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ml.chartshapes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a2035\Desktop\WhiltFlash\Chapters\Inventory\"/>
    </mc:Choice>
  </mc:AlternateContent>
  <bookViews>
    <workbookView xWindow="0" yWindow="0" windowWidth="14955" windowHeight="6900" firstSheet="7" activeTab="13"/>
  </bookViews>
  <sheets>
    <sheet name="1. EOQ-Q" sheetId="4" r:id="rId1"/>
    <sheet name="1. EOQ-Q (2)" sheetId="26" r:id="rId2"/>
    <sheet name="2. CentDecent" sheetId="24" r:id="rId3"/>
    <sheet name="Discount-FH" sheetId="2" r:id="rId4"/>
    <sheet name="Discount-VH" sheetId="5" r:id="rId5"/>
    <sheet name="JustFormula" sheetId="3" r:id="rId6"/>
    <sheet name="Y=2X" sheetId="16" r:id="rId7"/>
    <sheet name="Y=X+X" sheetId="17" r:id="rId8"/>
    <sheet name="X+X+X+X" sheetId="18" r:id="rId9"/>
    <sheet name="7.NVP" sheetId="19" r:id="rId10"/>
    <sheet name="SigmaR&amp;L" sheetId="20" r:id="rId11"/>
    <sheet name="CentralLimit" sheetId="22" r:id="rId12"/>
    <sheet name="Q2+S" sheetId="23" r:id="rId13"/>
    <sheet name="Q2+S-Poisson" sheetId="25" r:id="rId14"/>
  </sheets>
  <externalReferences>
    <externalReference r:id="rId15"/>
    <externalReference r:id="rId16"/>
  </externalReferences>
  <definedNames>
    <definedName name="FofX" localSheetId="9">OFFSET('[1]B(3)'!$B$6,0,0,'[1]B(3)'!$B$1+1,1)</definedName>
    <definedName name="FofX">OFFSET([2]B!$B$8,0,0,[2]B!$B$1+1,1)</definedName>
    <definedName name="FofX1">OFFSET([2]Normal!$B$12,[2]Normal!$B$8,0,[2]Normal!$B$9-[2]Normal!$B$8+1,1)</definedName>
    <definedName name="FofX2">OFFSET([2]Normal!$C$12,[2]Normal!$B$8,0,[2]Normal!$B$9-[2]Normal!$B$8+1,1)</definedName>
    <definedName name="X" localSheetId="9">OFFSET('[1]B(3)'!$A$6,0,0,'[1]B(3)'!$B$1+1,1)</definedName>
    <definedName name="x">OFFSET([2]Normal!$A$12,[2]Normal!$B$8,0,[2]Normal!$B$9-[2]Normal!$B$8+1,1)</definedName>
    <definedName name="Xbinomial">OFFSET([2]B!$A$9,0,0,[2]B!$B$1+1,1)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" i="25" l="1"/>
  <c r="A12" i="25"/>
  <c r="A13" i="25" s="1"/>
  <c r="A14" i="25"/>
  <c r="A15" i="25"/>
  <c r="A16" i="25" s="1"/>
  <c r="A17" i="25" s="1"/>
  <c r="A18" i="25" s="1"/>
  <c r="A19" i="25" s="1"/>
  <c r="A11" i="25"/>
  <c r="Z3" i="25"/>
  <c r="Z2" i="25"/>
  <c r="AA1" i="25"/>
  <c r="S1" i="25"/>
  <c r="Q1" i="25"/>
  <c r="U1" i="25" l="1"/>
  <c r="W1" i="25" s="1"/>
  <c r="Z7" i="25"/>
  <c r="V46" i="26"/>
  <c r="V38" i="26"/>
  <c r="F35" i="26"/>
  <c r="V29" i="26"/>
  <c r="D27" i="26"/>
  <c r="E27" i="26" s="1"/>
  <c r="D26" i="26"/>
  <c r="D25" i="26"/>
  <c r="G25" i="26" s="1"/>
  <c r="B25" i="26"/>
  <c r="C25" i="26" s="1"/>
  <c r="E24" i="26"/>
  <c r="D24" i="26"/>
  <c r="G23" i="26"/>
  <c r="E23" i="26"/>
  <c r="D23" i="26"/>
  <c r="E22" i="26"/>
  <c r="D22" i="26"/>
  <c r="G21" i="26"/>
  <c r="E21" i="26"/>
  <c r="D21" i="26"/>
  <c r="G20" i="26"/>
  <c r="E20" i="26"/>
  <c r="D20" i="26"/>
  <c r="G19" i="26"/>
  <c r="E19" i="26"/>
  <c r="D19" i="26"/>
  <c r="D18" i="26"/>
  <c r="G18" i="26" s="1"/>
  <c r="B18" i="26"/>
  <c r="C18" i="26" s="1"/>
  <c r="G17" i="26"/>
  <c r="E17" i="26"/>
  <c r="D17" i="26"/>
  <c r="V16" i="26"/>
  <c r="D16" i="26"/>
  <c r="B16" i="26"/>
  <c r="C16" i="26" s="1"/>
  <c r="I13" i="26"/>
  <c r="B13" i="26"/>
  <c r="J24" i="26" s="1"/>
  <c r="E10" i="26"/>
  <c r="D10" i="26"/>
  <c r="F9" i="26"/>
  <c r="D9" i="26"/>
  <c r="E9" i="26" s="1"/>
  <c r="B9" i="26"/>
  <c r="C9" i="26" s="1"/>
  <c r="H5" i="26"/>
  <c r="Q4" i="26"/>
  <c r="E4" i="26"/>
  <c r="R3" i="26"/>
  <c r="R4" i="26" s="1"/>
  <c r="K3" i="26"/>
  <c r="I3" i="26"/>
  <c r="T2" i="26"/>
  <c r="S2" i="26"/>
  <c r="N2" i="26"/>
  <c r="K2" i="26"/>
  <c r="J1" i="26"/>
  <c r="I1" i="26"/>
  <c r="Q2" i="26" s="1"/>
  <c r="H1" i="26"/>
  <c r="B38" i="26" s="1"/>
  <c r="B39" i="26" s="1"/>
  <c r="B40" i="26" s="1"/>
  <c r="R4" i="4"/>
  <c r="U12" i="4"/>
  <c r="U13" i="4"/>
  <c r="U14" i="4" s="1"/>
  <c r="U15" i="4"/>
  <c r="U16" i="4"/>
  <c r="U17" i="4"/>
  <c r="U18" i="4"/>
  <c r="U19" i="4"/>
  <c r="U20" i="4"/>
  <c r="U21" i="4"/>
  <c r="U22" i="4"/>
  <c r="U23" i="4"/>
  <c r="U24" i="4"/>
  <c r="U25" i="4"/>
  <c r="U26" i="4" s="1"/>
  <c r="U27" i="4"/>
  <c r="U28" i="4"/>
  <c r="U29" i="4"/>
  <c r="U30" i="4"/>
  <c r="U31" i="4"/>
  <c r="U32" i="4"/>
  <c r="U33" i="4"/>
  <c r="U34" i="4"/>
  <c r="U35" i="4"/>
  <c r="U36" i="4"/>
  <c r="U37" i="4"/>
  <c r="U38" i="4" s="1"/>
  <c r="U39" i="4"/>
  <c r="U40" i="4"/>
  <c r="U41" i="4"/>
  <c r="U42" i="4"/>
  <c r="U43" i="4"/>
  <c r="U44" i="4"/>
  <c r="U45" i="4"/>
  <c r="U46" i="4"/>
  <c r="U47" i="4"/>
  <c r="U48" i="4"/>
  <c r="U49" i="4"/>
  <c r="U50" i="4" s="1"/>
  <c r="U51" i="4"/>
  <c r="U52" i="4"/>
  <c r="U53" i="4"/>
  <c r="U54" i="4"/>
  <c r="U55" i="4"/>
  <c r="U56" i="4"/>
  <c r="U57" i="4"/>
  <c r="U58" i="4"/>
  <c r="U59" i="4"/>
  <c r="U60" i="4"/>
  <c r="U61" i="4"/>
  <c r="U62" i="4" s="1"/>
  <c r="U63" i="4"/>
  <c r="U64" i="4"/>
  <c r="U65" i="4"/>
  <c r="U66" i="4"/>
  <c r="U67" i="4"/>
  <c r="U68" i="4"/>
  <c r="U69" i="4"/>
  <c r="U70" i="4"/>
  <c r="U71" i="4"/>
  <c r="U72" i="4"/>
  <c r="U73" i="4"/>
  <c r="U74" i="4" s="1"/>
  <c r="U75" i="4"/>
  <c r="U76" i="4"/>
  <c r="U77" i="4"/>
  <c r="U78" i="4"/>
  <c r="U79" i="4"/>
  <c r="U80" i="4"/>
  <c r="U81" i="4"/>
  <c r="U82" i="4"/>
  <c r="U83" i="4"/>
  <c r="U84" i="4"/>
  <c r="U85" i="4"/>
  <c r="U86" i="4" s="1"/>
  <c r="U87" i="4"/>
  <c r="U88" i="4"/>
  <c r="U89" i="4"/>
  <c r="U90" i="4"/>
  <c r="U91" i="4"/>
  <c r="U92" i="4"/>
  <c r="U93" i="4"/>
  <c r="U94" i="4"/>
  <c r="U95" i="4"/>
  <c r="U96" i="4"/>
  <c r="U97" i="4"/>
  <c r="U98" i="4" s="1"/>
  <c r="U99" i="4"/>
  <c r="U100" i="4"/>
  <c r="U101" i="4"/>
  <c r="U102" i="4"/>
  <c r="U103" i="4"/>
  <c r="U104" i="4"/>
  <c r="U105" i="4"/>
  <c r="U106" i="4"/>
  <c r="U107" i="4"/>
  <c r="U108" i="4"/>
  <c r="U109" i="4"/>
  <c r="U110" i="4" s="1"/>
  <c r="U111" i="4"/>
  <c r="U112" i="4"/>
  <c r="U113" i="4"/>
  <c r="U114" i="4"/>
  <c r="U115" i="4"/>
  <c r="U116" i="4"/>
  <c r="U117" i="4"/>
  <c r="U118" i="4"/>
  <c r="U119" i="4"/>
  <c r="U120" i="4"/>
  <c r="U121" i="4"/>
  <c r="U122" i="4" s="1"/>
  <c r="U123" i="4"/>
  <c r="U124" i="4"/>
  <c r="U125" i="4"/>
  <c r="U126" i="4"/>
  <c r="U127" i="4"/>
  <c r="U128" i="4"/>
  <c r="U129" i="4"/>
  <c r="U130" i="4"/>
  <c r="U131" i="4"/>
  <c r="U132" i="4"/>
  <c r="U133" i="4"/>
  <c r="U134" i="4" s="1"/>
  <c r="U135" i="4"/>
  <c r="U136" i="4"/>
  <c r="U137" i="4"/>
  <c r="U138" i="4"/>
  <c r="U139" i="4"/>
  <c r="U140" i="4"/>
  <c r="U141" i="4"/>
  <c r="U142" i="4"/>
  <c r="U143" i="4"/>
  <c r="U144" i="4"/>
  <c r="U145" i="4"/>
  <c r="U146" i="4" s="1"/>
  <c r="U147" i="4"/>
  <c r="U148" i="4"/>
  <c r="U149" i="4"/>
  <c r="U150" i="4"/>
  <c r="U151" i="4"/>
  <c r="U152" i="4"/>
  <c r="U153" i="4"/>
  <c r="U154" i="4"/>
  <c r="U155" i="4"/>
  <c r="U156" i="4"/>
  <c r="U157" i="4"/>
  <c r="U158" i="4" s="1"/>
  <c r="U159" i="4"/>
  <c r="U160" i="4"/>
  <c r="U161" i="4"/>
  <c r="U162" i="4"/>
  <c r="U163" i="4"/>
  <c r="U164" i="4"/>
  <c r="U165" i="4"/>
  <c r="U166" i="4"/>
  <c r="U167" i="4"/>
  <c r="U168" i="4"/>
  <c r="U169" i="4"/>
  <c r="U170" i="4" s="1"/>
  <c r="U171" i="4"/>
  <c r="U172" i="4"/>
  <c r="U173" i="4"/>
  <c r="U174" i="4"/>
  <c r="U175" i="4"/>
  <c r="U176" i="4"/>
  <c r="U177" i="4"/>
  <c r="U178" i="4"/>
  <c r="U179" i="4"/>
  <c r="U180" i="4"/>
  <c r="U181" i="4"/>
  <c r="U182" i="4" s="1"/>
  <c r="U183" i="4"/>
  <c r="U184" i="4"/>
  <c r="U185" i="4"/>
  <c r="U186" i="4"/>
  <c r="U187" i="4"/>
  <c r="U188" i="4"/>
  <c r="U189" i="4"/>
  <c r="U190" i="4"/>
  <c r="U191" i="4"/>
  <c r="U192" i="4"/>
  <c r="U193" i="4"/>
  <c r="U194" i="4" s="1"/>
  <c r="U195" i="4"/>
  <c r="U196" i="4"/>
  <c r="U197" i="4"/>
  <c r="U198" i="4"/>
  <c r="U199" i="4"/>
  <c r="U200" i="4"/>
  <c r="U201" i="4"/>
  <c r="U202" i="4"/>
  <c r="U203" i="4"/>
  <c r="U204" i="4"/>
  <c r="U205" i="4"/>
  <c r="U206" i="4" s="1"/>
  <c r="U207" i="4"/>
  <c r="U208" i="4"/>
  <c r="U209" i="4"/>
  <c r="U210" i="4"/>
  <c r="U211" i="4"/>
  <c r="U212" i="4"/>
  <c r="U213" i="4"/>
  <c r="U214" i="4"/>
  <c r="U215" i="4"/>
  <c r="U216" i="4"/>
  <c r="U217" i="4"/>
  <c r="U218" i="4" s="1"/>
  <c r="U219" i="4"/>
  <c r="U220" i="4"/>
  <c r="U221" i="4"/>
  <c r="U222" i="4"/>
  <c r="U223" i="4"/>
  <c r="U224" i="4"/>
  <c r="U225" i="4"/>
  <c r="U226" i="4"/>
  <c r="U227" i="4"/>
  <c r="U228" i="4"/>
  <c r="U229" i="4"/>
  <c r="U230" i="4" s="1"/>
  <c r="U231" i="4"/>
  <c r="U232" i="4"/>
  <c r="U233" i="4"/>
  <c r="U234" i="4"/>
  <c r="U235" i="4"/>
  <c r="U236" i="4"/>
  <c r="U237" i="4"/>
  <c r="U238" i="4"/>
  <c r="U239" i="4"/>
  <c r="U240" i="4"/>
  <c r="U241" i="4"/>
  <c r="U242" i="4" s="1"/>
  <c r="U243" i="4"/>
  <c r="U244" i="4"/>
  <c r="U245" i="4"/>
  <c r="U246" i="4"/>
  <c r="U247" i="4"/>
  <c r="U248" i="4"/>
  <c r="U249" i="4"/>
  <c r="U250" i="4"/>
  <c r="U251" i="4"/>
  <c r="U252" i="4"/>
  <c r="U253" i="4"/>
  <c r="U254" i="4" s="1"/>
  <c r="U255" i="4"/>
  <c r="U256" i="4"/>
  <c r="U257" i="4"/>
  <c r="U258" i="4"/>
  <c r="U259" i="4"/>
  <c r="U260" i="4"/>
  <c r="U261" i="4"/>
  <c r="U262" i="4"/>
  <c r="U263" i="4"/>
  <c r="U264" i="4"/>
  <c r="U265" i="4"/>
  <c r="U266" i="4" s="1"/>
  <c r="U267" i="4"/>
  <c r="U268" i="4"/>
  <c r="U269" i="4"/>
  <c r="U270" i="4"/>
  <c r="U271" i="4"/>
  <c r="U272" i="4"/>
  <c r="U273" i="4"/>
  <c r="U274" i="4"/>
  <c r="U275" i="4"/>
  <c r="U276" i="4"/>
  <c r="U277" i="4"/>
  <c r="U278" i="4" s="1"/>
  <c r="U279" i="4"/>
  <c r="U280" i="4"/>
  <c r="U281" i="4"/>
  <c r="U282" i="4"/>
  <c r="U283" i="4"/>
  <c r="U284" i="4"/>
  <c r="U285" i="4"/>
  <c r="U286" i="4"/>
  <c r="U287" i="4"/>
  <c r="U288" i="4"/>
  <c r="U289" i="4"/>
  <c r="U290" i="4" s="1"/>
  <c r="U291" i="4"/>
  <c r="U292" i="4"/>
  <c r="U293" i="4"/>
  <c r="U294" i="4"/>
  <c r="U295" i="4"/>
  <c r="U296" i="4"/>
  <c r="U297" i="4"/>
  <c r="U298" i="4"/>
  <c r="U299" i="4"/>
  <c r="U300" i="4"/>
  <c r="U301" i="4"/>
  <c r="U302" i="4" s="1"/>
  <c r="U303" i="4"/>
  <c r="U304" i="4"/>
  <c r="U305" i="4"/>
  <c r="U306" i="4"/>
  <c r="U307" i="4"/>
  <c r="U308" i="4"/>
  <c r="U309" i="4"/>
  <c r="U310" i="4"/>
  <c r="U311" i="4"/>
  <c r="U312" i="4"/>
  <c r="U313" i="4"/>
  <c r="U314" i="4" s="1"/>
  <c r="U315" i="4"/>
  <c r="U316" i="4"/>
  <c r="U317" i="4"/>
  <c r="U318" i="4"/>
  <c r="U319" i="4"/>
  <c r="U320" i="4"/>
  <c r="U321" i="4"/>
  <c r="U322" i="4"/>
  <c r="U323" i="4"/>
  <c r="U324" i="4"/>
  <c r="U325" i="4"/>
  <c r="U326" i="4" s="1"/>
  <c r="U327" i="4"/>
  <c r="U328" i="4"/>
  <c r="U329" i="4"/>
  <c r="U330" i="4"/>
  <c r="U331" i="4"/>
  <c r="U332" i="4"/>
  <c r="U333" i="4"/>
  <c r="U334" i="4"/>
  <c r="U335" i="4"/>
  <c r="U336" i="4"/>
  <c r="U337" i="4"/>
  <c r="U338" i="4" s="1"/>
  <c r="U339" i="4"/>
  <c r="U340" i="4"/>
  <c r="U341" i="4"/>
  <c r="U342" i="4"/>
  <c r="U343" i="4"/>
  <c r="U344" i="4"/>
  <c r="U345" i="4"/>
  <c r="U346" i="4"/>
  <c r="U347" i="4"/>
  <c r="U348" i="4"/>
  <c r="U349" i="4"/>
  <c r="U350" i="4" s="1"/>
  <c r="U351" i="4"/>
  <c r="U352" i="4"/>
  <c r="U353" i="4"/>
  <c r="U354" i="4"/>
  <c r="U355" i="4"/>
  <c r="U356" i="4"/>
  <c r="U357" i="4"/>
  <c r="U358" i="4"/>
  <c r="U359" i="4"/>
  <c r="U360" i="4"/>
  <c r="U361" i="4"/>
  <c r="U362" i="4" s="1"/>
  <c r="U363" i="4"/>
  <c r="U364" i="4"/>
  <c r="U365" i="4"/>
  <c r="U366" i="4"/>
  <c r="U367" i="4"/>
  <c r="U368" i="4"/>
  <c r="U369" i="4"/>
  <c r="U370" i="4"/>
  <c r="U371" i="4"/>
  <c r="U372" i="4"/>
  <c r="U373" i="4"/>
  <c r="U374" i="4" s="1"/>
  <c r="U375" i="4"/>
  <c r="U376" i="4"/>
  <c r="U377" i="4"/>
  <c r="U378" i="4"/>
  <c r="U379" i="4"/>
  <c r="U380" i="4"/>
  <c r="U381" i="4"/>
  <c r="U382" i="4"/>
  <c r="U383" i="4"/>
  <c r="U384" i="4"/>
  <c r="U385" i="4"/>
  <c r="U386" i="4" s="1"/>
  <c r="U387" i="4"/>
  <c r="U388" i="4"/>
  <c r="U389" i="4"/>
  <c r="U390" i="4"/>
  <c r="U391" i="4"/>
  <c r="U392" i="4"/>
  <c r="U393" i="4"/>
  <c r="U394" i="4"/>
  <c r="U395" i="4"/>
  <c r="U396" i="4"/>
  <c r="U397" i="4"/>
  <c r="U398" i="4" s="1"/>
  <c r="U4" i="4"/>
  <c r="U5" i="4"/>
  <c r="U6" i="4"/>
  <c r="U7" i="4"/>
  <c r="U8" i="4"/>
  <c r="U9" i="4"/>
  <c r="U10" i="4"/>
  <c r="U11" i="4"/>
  <c r="U3" i="4"/>
  <c r="F18" i="26" l="1"/>
  <c r="U397" i="26"/>
  <c r="U398" i="26" s="1"/>
  <c r="U396" i="26"/>
  <c r="U395" i="26"/>
  <c r="U394" i="26"/>
  <c r="U393" i="26"/>
  <c r="U388" i="26"/>
  <c r="U384" i="26"/>
  <c r="U376" i="26"/>
  <c r="U372" i="26"/>
  <c r="U364" i="26"/>
  <c r="U360" i="26"/>
  <c r="U352" i="26"/>
  <c r="U348" i="26"/>
  <c r="U340" i="26"/>
  <c r="U336" i="26"/>
  <c r="U328" i="26"/>
  <c r="U324" i="26"/>
  <c r="U316" i="26"/>
  <c r="U389" i="26"/>
  <c r="U385" i="26"/>
  <c r="U381" i="26"/>
  <c r="U377" i="26"/>
  <c r="U373" i="26"/>
  <c r="U374" i="26" s="1"/>
  <c r="U369" i="26"/>
  <c r="U365" i="26"/>
  <c r="U361" i="26"/>
  <c r="U357" i="26"/>
  <c r="U353" i="26"/>
  <c r="U349" i="26"/>
  <c r="U345" i="26"/>
  <c r="U341" i="26"/>
  <c r="U337" i="26"/>
  <c r="U333" i="26"/>
  <c r="U329" i="26"/>
  <c r="U325" i="26"/>
  <c r="U326" i="26" s="1"/>
  <c r="U321" i="26"/>
  <c r="U317" i="26"/>
  <c r="U387" i="26"/>
  <c r="U379" i="26"/>
  <c r="U371" i="26"/>
  <c r="U363" i="26"/>
  <c r="U355" i="26"/>
  <c r="U356" i="26" s="1"/>
  <c r="U347" i="26"/>
  <c r="U339" i="26"/>
  <c r="U331" i="26"/>
  <c r="U332" i="26" s="1"/>
  <c r="U323" i="26"/>
  <c r="U315" i="26"/>
  <c r="U288" i="26"/>
  <c r="U280" i="26"/>
  <c r="U391" i="26"/>
  <c r="U383" i="26"/>
  <c r="U375" i="26"/>
  <c r="U367" i="26"/>
  <c r="U359" i="26"/>
  <c r="U351" i="26"/>
  <c r="U343" i="26"/>
  <c r="U344" i="26" s="1"/>
  <c r="U335" i="26"/>
  <c r="U327" i="26"/>
  <c r="U319" i="26"/>
  <c r="U286" i="26"/>
  <c r="U282" i="26"/>
  <c r="U378" i="26"/>
  <c r="U362" i="26"/>
  <c r="U346" i="26"/>
  <c r="U330" i="26"/>
  <c r="U310" i="26"/>
  <c r="U306" i="26"/>
  <c r="U298" i="26"/>
  <c r="U294" i="26"/>
  <c r="U285" i="26"/>
  <c r="U277" i="26"/>
  <c r="U275" i="26"/>
  <c r="U273" i="26"/>
  <c r="U271" i="26"/>
  <c r="U269" i="26"/>
  <c r="U267" i="26"/>
  <c r="U264" i="26"/>
  <c r="U256" i="26"/>
  <c r="U252" i="26"/>
  <c r="U244" i="26"/>
  <c r="U243" i="26"/>
  <c r="U241" i="26"/>
  <c r="U242" i="26" s="1"/>
  <c r="U382" i="26"/>
  <c r="U366" i="26"/>
  <c r="U350" i="26"/>
  <c r="U334" i="26"/>
  <c r="U318" i="26"/>
  <c r="U313" i="26"/>
  <c r="U309" i="26"/>
  <c r="U305" i="26"/>
  <c r="U301" i="26"/>
  <c r="U302" i="26" s="1"/>
  <c r="U297" i="26"/>
  <c r="U293" i="26"/>
  <c r="U287" i="26"/>
  <c r="U279" i="26"/>
  <c r="U265" i="26"/>
  <c r="U261" i="26"/>
  <c r="U257" i="26"/>
  <c r="U253" i="26"/>
  <c r="U254" i="26" s="1"/>
  <c r="U249" i="26"/>
  <c r="U245" i="26"/>
  <c r="U370" i="26"/>
  <c r="U300" i="26"/>
  <c r="U292" i="26"/>
  <c r="U281" i="26"/>
  <c r="U276" i="26"/>
  <c r="U268" i="26"/>
  <c r="U262" i="26"/>
  <c r="U246" i="26"/>
  <c r="U240" i="26"/>
  <c r="U232" i="26"/>
  <c r="U228" i="26"/>
  <c r="U220" i="26"/>
  <c r="U216" i="26"/>
  <c r="U208" i="26"/>
  <c r="U354" i="26"/>
  <c r="U322" i="26"/>
  <c r="U312" i="26"/>
  <c r="U304" i="26"/>
  <c r="U289" i="26"/>
  <c r="U274" i="26"/>
  <c r="U270" i="26"/>
  <c r="U266" i="26"/>
  <c r="U258" i="26"/>
  <c r="U250" i="26"/>
  <c r="U238" i="26"/>
  <c r="U234" i="26"/>
  <c r="U226" i="26"/>
  <c r="U222" i="26"/>
  <c r="U214" i="26"/>
  <c r="U210" i="26"/>
  <c r="U390" i="26"/>
  <c r="U307" i="26"/>
  <c r="U308" i="26" s="1"/>
  <c r="U291" i="26"/>
  <c r="U259" i="26"/>
  <c r="U237" i="26"/>
  <c r="U229" i="26"/>
  <c r="U221" i="26"/>
  <c r="U213" i="26"/>
  <c r="U153" i="26"/>
  <c r="U149" i="26"/>
  <c r="U145" i="26"/>
  <c r="U146" i="26" s="1"/>
  <c r="U141" i="26"/>
  <c r="U137" i="26"/>
  <c r="U133" i="26"/>
  <c r="U134" i="26" s="1"/>
  <c r="U129" i="26"/>
  <c r="U125" i="26"/>
  <c r="U121" i="26"/>
  <c r="U122" i="26" s="1"/>
  <c r="U117" i="26"/>
  <c r="U113" i="26"/>
  <c r="U109" i="26"/>
  <c r="U105" i="26"/>
  <c r="U101" i="26"/>
  <c r="U97" i="26"/>
  <c r="U98" i="26" s="1"/>
  <c r="U93" i="26"/>
  <c r="U89" i="26"/>
  <c r="U342" i="26"/>
  <c r="U303" i="26"/>
  <c r="U263" i="26"/>
  <c r="U247" i="26"/>
  <c r="U248" i="26" s="1"/>
  <c r="U239" i="26"/>
  <c r="U231" i="26"/>
  <c r="U223" i="26"/>
  <c r="U215" i="26"/>
  <c r="U207" i="26"/>
  <c r="U205" i="26"/>
  <c r="U206" i="26" s="1"/>
  <c r="U203" i="26"/>
  <c r="U201" i="26"/>
  <c r="U199" i="26"/>
  <c r="U200" i="26" s="1"/>
  <c r="U197" i="26"/>
  <c r="U195" i="26"/>
  <c r="U193" i="26"/>
  <c r="U194" i="26" s="1"/>
  <c r="U191" i="26"/>
  <c r="U189" i="26"/>
  <c r="U187" i="26"/>
  <c r="U185" i="26"/>
  <c r="U183" i="26"/>
  <c r="U181" i="26"/>
  <c r="U182" i="26" s="1"/>
  <c r="U179" i="26"/>
  <c r="U177" i="26"/>
  <c r="U175" i="26"/>
  <c r="U176" i="26" s="1"/>
  <c r="U173" i="26"/>
  <c r="U171" i="26"/>
  <c r="U169" i="26"/>
  <c r="U167" i="26"/>
  <c r="U165" i="26"/>
  <c r="U163" i="26"/>
  <c r="U161" i="26"/>
  <c r="U159" i="26"/>
  <c r="U157" i="26"/>
  <c r="U158" i="26" s="1"/>
  <c r="U154" i="26"/>
  <c r="U150" i="26"/>
  <c r="U142" i="26"/>
  <c r="U138" i="26"/>
  <c r="U130" i="26"/>
  <c r="U126" i="26"/>
  <c r="U118" i="26"/>
  <c r="U114" i="26"/>
  <c r="U106" i="26"/>
  <c r="U102" i="26"/>
  <c r="U94" i="26"/>
  <c r="U90" i="26"/>
  <c r="U35" i="26"/>
  <c r="U299" i="26"/>
  <c r="U251" i="26"/>
  <c r="U225" i="26"/>
  <c r="U209" i="26"/>
  <c r="U151" i="26"/>
  <c r="U143" i="26"/>
  <c r="U135" i="26"/>
  <c r="U127" i="26"/>
  <c r="U128" i="26" s="1"/>
  <c r="U119" i="26"/>
  <c r="U111" i="26"/>
  <c r="U103" i="26"/>
  <c r="U95" i="26"/>
  <c r="U48" i="26"/>
  <c r="U40" i="26"/>
  <c r="U31" i="26"/>
  <c r="U32" i="26" s="1"/>
  <c r="U27" i="26"/>
  <c r="U22" i="26"/>
  <c r="U18" i="26"/>
  <c r="U6" i="26"/>
  <c r="U295" i="26"/>
  <c r="U235" i="26"/>
  <c r="U236" i="26" s="1"/>
  <c r="U219" i="26"/>
  <c r="U204" i="26"/>
  <c r="U196" i="26"/>
  <c r="U180" i="26"/>
  <c r="U168" i="26"/>
  <c r="U156" i="26"/>
  <c r="U148" i="26"/>
  <c r="U83" i="26"/>
  <c r="U77" i="26"/>
  <c r="U71" i="26"/>
  <c r="U67" i="26"/>
  <c r="U68" i="26" s="1"/>
  <c r="U61" i="26"/>
  <c r="U55" i="26"/>
  <c r="U56" i="26" s="1"/>
  <c r="U51" i="26"/>
  <c r="U358" i="26"/>
  <c r="U233" i="26"/>
  <c r="U217" i="26"/>
  <c r="U218" i="26" s="1"/>
  <c r="U155" i="26"/>
  <c r="U147" i="26"/>
  <c r="U139" i="26"/>
  <c r="U131" i="26"/>
  <c r="U123" i="26"/>
  <c r="U115" i="26"/>
  <c r="U107" i="26"/>
  <c r="U99" i="26"/>
  <c r="U91" i="26"/>
  <c r="U92" i="26" s="1"/>
  <c r="U46" i="26"/>
  <c r="U42" i="26"/>
  <c r="U37" i="26"/>
  <c r="U33" i="26"/>
  <c r="U29" i="26"/>
  <c r="U23" i="26"/>
  <c r="U21" i="26"/>
  <c r="U19" i="26"/>
  <c r="U20" i="26" s="1"/>
  <c r="U16" i="26"/>
  <c r="U9" i="26"/>
  <c r="U311" i="26"/>
  <c r="U283" i="26"/>
  <c r="U255" i="26"/>
  <c r="U227" i="26"/>
  <c r="U211" i="26"/>
  <c r="U202" i="26"/>
  <c r="U198" i="26"/>
  <c r="U190" i="26"/>
  <c r="U186" i="26"/>
  <c r="U178" i="26"/>
  <c r="U174" i="26"/>
  <c r="U170" i="26"/>
  <c r="U166" i="26"/>
  <c r="U162" i="26"/>
  <c r="U152" i="26"/>
  <c r="U144" i="26"/>
  <c r="U136" i="26"/>
  <c r="U120" i="26"/>
  <c r="U112" i="26"/>
  <c r="U96" i="26"/>
  <c r="U88" i="26"/>
  <c r="U84" i="26"/>
  <c r="U82" i="26"/>
  <c r="U78" i="26"/>
  <c r="U76" i="26"/>
  <c r="U72" i="26"/>
  <c r="U70" i="26"/>
  <c r="U66" i="26"/>
  <c r="U64" i="26"/>
  <c r="U60" i="26"/>
  <c r="U58" i="26"/>
  <c r="U54" i="26"/>
  <c r="U52" i="26"/>
  <c r="U47" i="26"/>
  <c r="U43" i="26"/>
  <c r="U44" i="26" s="1"/>
  <c r="U41" i="26"/>
  <c r="U34" i="26"/>
  <c r="U30" i="26"/>
  <c r="U24" i="26"/>
  <c r="U17" i="26"/>
  <c r="U13" i="26"/>
  <c r="U7" i="26"/>
  <c r="U8" i="26" s="1"/>
  <c r="U4" i="26"/>
  <c r="U192" i="26"/>
  <c r="U184" i="26"/>
  <c r="U172" i="26"/>
  <c r="U160" i="26"/>
  <c r="U140" i="26"/>
  <c r="U132" i="26"/>
  <c r="U124" i="26"/>
  <c r="U108" i="26"/>
  <c r="U100" i="26"/>
  <c r="U87" i="26"/>
  <c r="U85" i="26"/>
  <c r="U86" i="26" s="1"/>
  <c r="U81" i="26"/>
  <c r="U79" i="26"/>
  <c r="U80" i="26" s="1"/>
  <c r="U75" i="26"/>
  <c r="U73" i="26"/>
  <c r="U74" i="26" s="1"/>
  <c r="U69" i="26"/>
  <c r="U65" i="26"/>
  <c r="U63" i="26"/>
  <c r="U59" i="26"/>
  <c r="U57" i="26"/>
  <c r="U53" i="26"/>
  <c r="U49" i="26"/>
  <c r="U50" i="26" s="1"/>
  <c r="U10" i="26"/>
  <c r="U15" i="26"/>
  <c r="G35" i="26"/>
  <c r="G36" i="26" s="1"/>
  <c r="F36" i="26"/>
  <c r="H35" i="26"/>
  <c r="V398" i="26"/>
  <c r="V397" i="26"/>
  <c r="V396" i="26"/>
  <c r="V395" i="26"/>
  <c r="V394" i="26"/>
  <c r="V393" i="26"/>
  <c r="V392" i="26"/>
  <c r="V391" i="26"/>
  <c r="V390" i="26"/>
  <c r="V389" i="26"/>
  <c r="V388" i="26"/>
  <c r="V387" i="26"/>
  <c r="V386" i="26"/>
  <c r="V385" i="26"/>
  <c r="V384" i="26"/>
  <c r="V383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5" i="26"/>
  <c r="V344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30" i="26"/>
  <c r="V329" i="26"/>
  <c r="V328" i="26"/>
  <c r="V327" i="26"/>
  <c r="V326" i="26"/>
  <c r="V325" i="26"/>
  <c r="V324" i="26"/>
  <c r="V323" i="26"/>
  <c r="V322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89" i="26"/>
  <c r="V285" i="26"/>
  <c r="V281" i="26"/>
  <c r="V277" i="26"/>
  <c r="V276" i="26"/>
  <c r="V275" i="26"/>
  <c r="V274" i="26"/>
  <c r="V273" i="26"/>
  <c r="V272" i="26"/>
  <c r="V271" i="26"/>
  <c r="V270" i="26"/>
  <c r="V269" i="26"/>
  <c r="V268" i="26"/>
  <c r="V267" i="26"/>
  <c r="V266" i="26"/>
  <c r="V287" i="26"/>
  <c r="V283" i="26"/>
  <c r="V279" i="26"/>
  <c r="V290" i="26"/>
  <c r="V282" i="26"/>
  <c r="V265" i="26"/>
  <c r="V261" i="26"/>
  <c r="V257" i="26"/>
  <c r="V253" i="26"/>
  <c r="V249" i="26"/>
  <c r="V245" i="26"/>
  <c r="V284" i="26"/>
  <c r="V262" i="26"/>
  <c r="V258" i="26"/>
  <c r="V254" i="26"/>
  <c r="V250" i="26"/>
  <c r="V246" i="26"/>
  <c r="V286" i="26"/>
  <c r="V259" i="26"/>
  <c r="V251" i="26"/>
  <c r="V237" i="26"/>
  <c r="V233" i="26"/>
  <c r="V229" i="26"/>
  <c r="V225" i="26"/>
  <c r="V221" i="26"/>
  <c r="V217" i="26"/>
  <c r="V213" i="26"/>
  <c r="V209" i="26"/>
  <c r="V278" i="26"/>
  <c r="V263" i="26"/>
  <c r="V255" i="26"/>
  <c r="V247" i="26"/>
  <c r="V239" i="26"/>
  <c r="V235" i="26"/>
  <c r="V231" i="26"/>
  <c r="V227" i="26"/>
  <c r="V223" i="26"/>
  <c r="V219" i="26"/>
  <c r="V215" i="26"/>
  <c r="V211" i="26"/>
  <c r="V207" i="26"/>
  <c r="V206" i="26"/>
  <c r="V205" i="26"/>
  <c r="V204" i="26"/>
  <c r="V203" i="26"/>
  <c r="V202" i="26"/>
  <c r="V201" i="26"/>
  <c r="V200" i="26"/>
  <c r="V199" i="26"/>
  <c r="V198" i="26"/>
  <c r="V197" i="26"/>
  <c r="V196" i="26"/>
  <c r="V195" i="26"/>
  <c r="V194" i="26"/>
  <c r="V193" i="26"/>
  <c r="V192" i="26"/>
  <c r="V191" i="26"/>
  <c r="V190" i="26"/>
  <c r="V189" i="26"/>
  <c r="V188" i="26"/>
  <c r="V187" i="26"/>
  <c r="V186" i="26"/>
  <c r="V185" i="26"/>
  <c r="V184" i="26"/>
  <c r="V183" i="26"/>
  <c r="V182" i="26"/>
  <c r="V181" i="26"/>
  <c r="V180" i="26"/>
  <c r="V179" i="26"/>
  <c r="V178" i="26"/>
  <c r="V177" i="26"/>
  <c r="V176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60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21" i="26"/>
  <c r="V120" i="26"/>
  <c r="V119" i="26"/>
  <c r="V118" i="26"/>
  <c r="V117" i="26"/>
  <c r="V116" i="26"/>
  <c r="V115" i="26"/>
  <c r="V114" i="26"/>
  <c r="V113" i="26"/>
  <c r="V112" i="26"/>
  <c r="V111" i="26"/>
  <c r="V110" i="26"/>
  <c r="V109" i="26"/>
  <c r="V108" i="26"/>
  <c r="V107" i="26"/>
  <c r="V106" i="26"/>
  <c r="V105" i="26"/>
  <c r="V104" i="26"/>
  <c r="V103" i="26"/>
  <c r="V102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280" i="26"/>
  <c r="V264" i="26"/>
  <c r="V248" i="26"/>
  <c r="V243" i="26"/>
  <c r="V234" i="26"/>
  <c r="V226" i="26"/>
  <c r="V218" i="26"/>
  <c r="V210" i="26"/>
  <c r="V288" i="26"/>
  <c r="V252" i="26"/>
  <c r="V242" i="26"/>
  <c r="V236" i="26"/>
  <c r="V228" i="26"/>
  <c r="V220" i="26"/>
  <c r="V212" i="26"/>
  <c r="V41" i="26"/>
  <c r="V26" i="26"/>
  <c r="V241" i="26"/>
  <c r="V230" i="26"/>
  <c r="V214" i="26"/>
  <c r="V87" i="26"/>
  <c r="V85" i="26"/>
  <c r="V83" i="26"/>
  <c r="V81" i="26"/>
  <c r="V79" i="26"/>
  <c r="V77" i="26"/>
  <c r="V75" i="26"/>
  <c r="V73" i="26"/>
  <c r="V71" i="26"/>
  <c r="V69" i="26"/>
  <c r="V67" i="26"/>
  <c r="V65" i="26"/>
  <c r="V63" i="26"/>
  <c r="V61" i="26"/>
  <c r="V59" i="26"/>
  <c r="V57" i="26"/>
  <c r="V55" i="26"/>
  <c r="V53" i="26"/>
  <c r="V51" i="26"/>
  <c r="V49" i="26"/>
  <c r="V45" i="26"/>
  <c r="V39" i="26"/>
  <c r="V36" i="26"/>
  <c r="V32" i="26"/>
  <c r="V28" i="26"/>
  <c r="V25" i="26"/>
  <c r="V15" i="26"/>
  <c r="V12" i="26"/>
  <c r="V11" i="26"/>
  <c r="V10" i="26"/>
  <c r="V5" i="26"/>
  <c r="V2" i="26"/>
  <c r="V260" i="26"/>
  <c r="V240" i="26"/>
  <c r="V224" i="26"/>
  <c r="V208" i="26"/>
  <c r="V256" i="26"/>
  <c r="V238" i="26"/>
  <c r="V222" i="26"/>
  <c r="V86" i="26"/>
  <c r="V84" i="26"/>
  <c r="V82" i="26"/>
  <c r="V80" i="26"/>
  <c r="V78" i="26"/>
  <c r="V76" i="26"/>
  <c r="V74" i="26"/>
  <c r="V72" i="26"/>
  <c r="V70" i="26"/>
  <c r="V68" i="26"/>
  <c r="V66" i="26"/>
  <c r="V64" i="26"/>
  <c r="V62" i="26"/>
  <c r="V60" i="26"/>
  <c r="V58" i="26"/>
  <c r="V56" i="26"/>
  <c r="V54" i="26"/>
  <c r="V52" i="26"/>
  <c r="V50" i="26"/>
  <c r="V47" i="26"/>
  <c r="V43" i="26"/>
  <c r="V34" i="26"/>
  <c r="V30" i="26"/>
  <c r="V24" i="26"/>
  <c r="V17" i="26"/>
  <c r="V13" i="26"/>
  <c r="V8" i="26"/>
  <c r="V7" i="26"/>
  <c r="V4" i="26"/>
  <c r="V244" i="26"/>
  <c r="V232" i="26"/>
  <c r="V216" i="26"/>
  <c r="V48" i="26"/>
  <c r="V44" i="26"/>
  <c r="V40" i="26"/>
  <c r="V31" i="26"/>
  <c r="V27" i="26"/>
  <c r="V22" i="26"/>
  <c r="V20" i="26"/>
  <c r="V18" i="26"/>
  <c r="V6" i="26"/>
  <c r="U11" i="26"/>
  <c r="V19" i="26"/>
  <c r="U25" i="26"/>
  <c r="V35" i="26"/>
  <c r="U39" i="26"/>
  <c r="V42" i="26"/>
  <c r="U5" i="26"/>
  <c r="U12" i="26"/>
  <c r="E16" i="26"/>
  <c r="F16" i="26" s="1"/>
  <c r="I15" i="26" s="1"/>
  <c r="I16" i="26" s="1"/>
  <c r="I17" i="26" s="1"/>
  <c r="G16" i="26"/>
  <c r="V21" i="26"/>
  <c r="V23" i="26"/>
  <c r="E26" i="26"/>
  <c r="G26" i="26"/>
  <c r="U36" i="26"/>
  <c r="V3" i="26"/>
  <c r="V9" i="26"/>
  <c r="V14" i="26"/>
  <c r="U28" i="26"/>
  <c r="V33" i="26"/>
  <c r="V37" i="26"/>
  <c r="U45" i="26"/>
  <c r="G22" i="26"/>
  <c r="G24" i="26"/>
  <c r="B26" i="26"/>
  <c r="C26" i="26" s="1"/>
  <c r="E18" i="26"/>
  <c r="B19" i="26"/>
  <c r="C19" i="26" s="1"/>
  <c r="F19" i="26" s="1"/>
  <c r="B21" i="26"/>
  <c r="C21" i="26" s="1"/>
  <c r="F21" i="26" s="1"/>
  <c r="B23" i="26"/>
  <c r="C23" i="26" s="1"/>
  <c r="F23" i="26" s="1"/>
  <c r="E25" i="26"/>
  <c r="F25" i="26" s="1"/>
  <c r="B27" i="26"/>
  <c r="C27" i="26" s="1"/>
  <c r="F27" i="26" s="1"/>
  <c r="G27" i="26"/>
  <c r="B41" i="26"/>
  <c r="B42" i="26" s="1"/>
  <c r="K5" i="26"/>
  <c r="K6" i="26" s="1"/>
  <c r="K7" i="26" s="1"/>
  <c r="B10" i="26"/>
  <c r="C10" i="26" s="1"/>
  <c r="F10" i="26" s="1"/>
  <c r="B17" i="26"/>
  <c r="C17" i="26" s="1"/>
  <c r="F17" i="26" s="1"/>
  <c r="B20" i="26"/>
  <c r="C20" i="26" s="1"/>
  <c r="F20" i="26" s="1"/>
  <c r="B22" i="26"/>
  <c r="C22" i="26" s="1"/>
  <c r="F22" i="26" s="1"/>
  <c r="B24" i="26"/>
  <c r="C24" i="26" s="1"/>
  <c r="F24" i="26" s="1"/>
  <c r="D38" i="26"/>
  <c r="C10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6" i="25"/>
  <c r="Z5" i="25"/>
  <c r="Z4" i="25"/>
  <c r="B11" i="25" l="1"/>
  <c r="C11" i="25" s="1"/>
  <c r="B10" i="25"/>
  <c r="B13" i="25"/>
  <c r="B14" i="25"/>
  <c r="B12" i="25"/>
  <c r="E97" i="25"/>
  <c r="T218" i="26"/>
  <c r="T332" i="26"/>
  <c r="I14" i="26"/>
  <c r="I18" i="26"/>
  <c r="T80" i="26"/>
  <c r="T194" i="26"/>
  <c r="T248" i="26"/>
  <c r="T122" i="26"/>
  <c r="D40" i="26"/>
  <c r="D42" i="26"/>
  <c r="T53" i="26"/>
  <c r="T65" i="26"/>
  <c r="T92" i="26"/>
  <c r="T132" i="26"/>
  <c r="T200" i="26"/>
  <c r="T13" i="26"/>
  <c r="T47" i="26"/>
  <c r="T56" i="26"/>
  <c r="T72" i="26"/>
  <c r="T120" i="26"/>
  <c r="T152" i="26"/>
  <c r="T186" i="26"/>
  <c r="T202" i="26"/>
  <c r="T9" i="26"/>
  <c r="T21" i="26"/>
  <c r="T99" i="26"/>
  <c r="T131" i="26"/>
  <c r="T55" i="26"/>
  <c r="T77" i="26"/>
  <c r="T196" i="26"/>
  <c r="T295" i="26"/>
  <c r="T40" i="26"/>
  <c r="T103" i="26"/>
  <c r="T102" i="26"/>
  <c r="T118" i="26"/>
  <c r="T150" i="26"/>
  <c r="T161" i="26"/>
  <c r="T177" i="26"/>
  <c r="T185" i="26"/>
  <c r="T201" i="26"/>
  <c r="T215" i="26"/>
  <c r="T89" i="26"/>
  <c r="T137" i="26"/>
  <c r="T153" i="26"/>
  <c r="T326" i="26"/>
  <c r="T266" i="26"/>
  <c r="U296" i="26"/>
  <c r="T297" i="26" s="1"/>
  <c r="T216" i="26"/>
  <c r="T232" i="26"/>
  <c r="T254" i="26"/>
  <c r="T308" i="26"/>
  <c r="T249" i="26"/>
  <c r="T366" i="26"/>
  <c r="T243" i="26"/>
  <c r="T269" i="26"/>
  <c r="T277" i="26"/>
  <c r="T330" i="26"/>
  <c r="T319" i="26"/>
  <c r="T351" i="26"/>
  <c r="T288" i="26"/>
  <c r="T337" i="26"/>
  <c r="T385" i="26"/>
  <c r="T340" i="26"/>
  <c r="T372" i="26"/>
  <c r="T395" i="26"/>
  <c r="T57" i="26"/>
  <c r="T69" i="26"/>
  <c r="T81" i="26"/>
  <c r="T100" i="26"/>
  <c r="T140" i="26"/>
  <c r="T176" i="26"/>
  <c r="T4" i="26"/>
  <c r="T17" i="26"/>
  <c r="T34" i="26"/>
  <c r="T50" i="26"/>
  <c r="T58" i="26"/>
  <c r="T66" i="26"/>
  <c r="T74" i="26"/>
  <c r="T82" i="26"/>
  <c r="T96" i="26"/>
  <c r="T128" i="26"/>
  <c r="T158" i="26"/>
  <c r="T174" i="26"/>
  <c r="T190" i="26"/>
  <c r="T206" i="26"/>
  <c r="T283" i="26"/>
  <c r="U14" i="26"/>
  <c r="T23" i="26"/>
  <c r="T42" i="26"/>
  <c r="T107" i="26"/>
  <c r="T139" i="26"/>
  <c r="T233" i="26"/>
  <c r="T61" i="26"/>
  <c r="T83" i="26"/>
  <c r="T168" i="26"/>
  <c r="T204" i="26"/>
  <c r="T374" i="26"/>
  <c r="T22" i="26"/>
  <c r="T44" i="26"/>
  <c r="T143" i="26"/>
  <c r="T251" i="26"/>
  <c r="T90" i="26"/>
  <c r="T106" i="26"/>
  <c r="T138" i="26"/>
  <c r="T154" i="26"/>
  <c r="T163" i="26"/>
  <c r="T171" i="26"/>
  <c r="T179" i="26"/>
  <c r="T187" i="26"/>
  <c r="T195" i="26"/>
  <c r="T203" i="26"/>
  <c r="T223" i="26"/>
  <c r="T263" i="26"/>
  <c r="T93" i="26"/>
  <c r="T109" i="26"/>
  <c r="T125" i="26"/>
  <c r="T141" i="26"/>
  <c r="T259" i="26"/>
  <c r="T390" i="26"/>
  <c r="T222" i="26"/>
  <c r="T238" i="26"/>
  <c r="T270" i="26"/>
  <c r="T304" i="26"/>
  <c r="U386" i="26"/>
  <c r="T387" i="26" s="1"/>
  <c r="T220" i="26"/>
  <c r="T236" i="26"/>
  <c r="T262" i="26"/>
  <c r="T281" i="26"/>
  <c r="U338" i="26"/>
  <c r="T253" i="26"/>
  <c r="T301" i="26"/>
  <c r="T318" i="26"/>
  <c r="T382" i="26"/>
  <c r="T244" i="26"/>
  <c r="U260" i="26"/>
  <c r="T271" i="26"/>
  <c r="T306" i="26"/>
  <c r="T346" i="26"/>
  <c r="T282" i="26"/>
  <c r="T327" i="26"/>
  <c r="T359" i="26"/>
  <c r="T391" i="26"/>
  <c r="T347" i="26"/>
  <c r="T379" i="26"/>
  <c r="T325" i="26"/>
  <c r="T341" i="26"/>
  <c r="T357" i="26"/>
  <c r="T373" i="26"/>
  <c r="T389" i="26"/>
  <c r="T328" i="26"/>
  <c r="T344" i="26"/>
  <c r="T360" i="26"/>
  <c r="T376" i="26"/>
  <c r="U392" i="26"/>
  <c r="T396" i="26"/>
  <c r="T28" i="26"/>
  <c r="T36" i="26"/>
  <c r="T12" i="26"/>
  <c r="T11" i="26"/>
  <c r="T10" i="26"/>
  <c r="T59" i="26"/>
  <c r="T73" i="26"/>
  <c r="T85" i="26"/>
  <c r="T108" i="26"/>
  <c r="T160" i="26"/>
  <c r="T184" i="26"/>
  <c r="T7" i="26"/>
  <c r="T24" i="26"/>
  <c r="T41" i="26"/>
  <c r="T52" i="26"/>
  <c r="T60" i="26"/>
  <c r="T68" i="26"/>
  <c r="T76" i="26"/>
  <c r="T84" i="26"/>
  <c r="U104" i="26"/>
  <c r="T105" i="26" s="1"/>
  <c r="T136" i="26"/>
  <c r="T162" i="26"/>
  <c r="T178" i="26"/>
  <c r="T211" i="26"/>
  <c r="T311" i="26"/>
  <c r="T16" i="26"/>
  <c r="T29" i="26"/>
  <c r="T46" i="26"/>
  <c r="T115" i="26"/>
  <c r="T147" i="26"/>
  <c r="T358" i="26"/>
  <c r="T67" i="26"/>
  <c r="U116" i="26"/>
  <c r="T117" i="26" s="1"/>
  <c r="T180" i="26"/>
  <c r="T219" i="26"/>
  <c r="T6" i="26"/>
  <c r="T48" i="26"/>
  <c r="T119" i="26"/>
  <c r="T151" i="26"/>
  <c r="T299" i="26"/>
  <c r="T94" i="26"/>
  <c r="U110" i="26"/>
  <c r="T126" i="26"/>
  <c r="T142" i="26"/>
  <c r="T157" i="26"/>
  <c r="T173" i="26"/>
  <c r="T181" i="26"/>
  <c r="T197" i="26"/>
  <c r="T205" i="26"/>
  <c r="T303" i="26"/>
  <c r="T97" i="26"/>
  <c r="T113" i="26"/>
  <c r="T129" i="26"/>
  <c r="T145" i="26"/>
  <c r="T221" i="26"/>
  <c r="T210" i="26"/>
  <c r="T226" i="26"/>
  <c r="T250" i="26"/>
  <c r="T274" i="26"/>
  <c r="T312" i="26"/>
  <c r="T208" i="26"/>
  <c r="U224" i="26"/>
  <c r="T240" i="26"/>
  <c r="T268" i="26"/>
  <c r="T292" i="26"/>
  <c r="T370" i="26"/>
  <c r="T257" i="26"/>
  <c r="T287" i="26"/>
  <c r="T305" i="26"/>
  <c r="T334" i="26"/>
  <c r="T241" i="26"/>
  <c r="T264" i="26"/>
  <c r="T294" i="26"/>
  <c r="T310" i="26"/>
  <c r="T362" i="26"/>
  <c r="T286" i="26"/>
  <c r="T335" i="26"/>
  <c r="T367" i="26"/>
  <c r="T280" i="26"/>
  <c r="T323" i="26"/>
  <c r="T355" i="26"/>
  <c r="T329" i="26"/>
  <c r="T345" i="26"/>
  <c r="T361" i="26"/>
  <c r="T377" i="26"/>
  <c r="T316" i="26"/>
  <c r="T348" i="26"/>
  <c r="T364" i="26"/>
  <c r="U380" i="26"/>
  <c r="T397" i="26"/>
  <c r="T79" i="26"/>
  <c r="T172" i="26"/>
  <c r="T30" i="26"/>
  <c r="T64" i="26"/>
  <c r="T88" i="26"/>
  <c r="T170" i="26"/>
  <c r="T255" i="26"/>
  <c r="T37" i="26"/>
  <c r="T217" i="26"/>
  <c r="T156" i="26"/>
  <c r="T20" i="26"/>
  <c r="T135" i="26"/>
  <c r="U38" i="26"/>
  <c r="T39" i="26" s="1"/>
  <c r="T134" i="26"/>
  <c r="T169" i="26"/>
  <c r="T193" i="26"/>
  <c r="T247" i="26"/>
  <c r="T121" i="26"/>
  <c r="T237" i="26"/>
  <c r="T234" i="26"/>
  <c r="T354" i="26"/>
  <c r="T276" i="26"/>
  <c r="T265" i="26"/>
  <c r="T313" i="26"/>
  <c r="T256" i="26"/>
  <c r="T302" i="26"/>
  <c r="U278" i="26"/>
  <c r="T383" i="26"/>
  <c r="T371" i="26"/>
  <c r="T353" i="26"/>
  <c r="T324" i="26"/>
  <c r="T356" i="26"/>
  <c r="T388" i="26"/>
  <c r="F26" i="26"/>
  <c r="T45" i="26"/>
  <c r="T32" i="26"/>
  <c r="T5" i="26"/>
  <c r="T25" i="26"/>
  <c r="T49" i="26"/>
  <c r="T75" i="26"/>
  <c r="T87" i="26"/>
  <c r="T124" i="26"/>
  <c r="U164" i="26"/>
  <c r="T192" i="26"/>
  <c r="T8" i="26"/>
  <c r="U26" i="26"/>
  <c r="T27" i="26" s="1"/>
  <c r="T43" i="26"/>
  <c r="T54" i="26"/>
  <c r="U62" i="26"/>
  <c r="T63" i="26" s="1"/>
  <c r="T70" i="26"/>
  <c r="T78" i="26"/>
  <c r="T86" i="26"/>
  <c r="T112" i="26"/>
  <c r="T144" i="26"/>
  <c r="T166" i="26"/>
  <c r="T182" i="26"/>
  <c r="T198" i="26"/>
  <c r="T227" i="26"/>
  <c r="S3" i="26"/>
  <c r="S4" i="26" s="1"/>
  <c r="S5" i="26" s="1"/>
  <c r="S6" i="26" s="1"/>
  <c r="S7" i="26" s="1"/>
  <c r="S8" i="26" s="1"/>
  <c r="S9" i="26" s="1"/>
  <c r="S10" i="26" s="1"/>
  <c r="S11" i="26" s="1"/>
  <c r="S12" i="26" s="1"/>
  <c r="S13" i="26" s="1"/>
  <c r="T3" i="26"/>
  <c r="T19" i="26"/>
  <c r="T33" i="26"/>
  <c r="T91" i="26"/>
  <c r="T123" i="26"/>
  <c r="T155" i="26"/>
  <c r="T51" i="26"/>
  <c r="T71" i="26"/>
  <c r="T148" i="26"/>
  <c r="U188" i="26"/>
  <c r="T235" i="26"/>
  <c r="T18" i="26"/>
  <c r="T31" i="26"/>
  <c r="T95" i="26"/>
  <c r="T127" i="26"/>
  <c r="T209" i="26"/>
  <c r="T35" i="26"/>
  <c r="T98" i="26"/>
  <c r="T114" i="26"/>
  <c r="T130" i="26"/>
  <c r="T146" i="26"/>
  <c r="T159" i="26"/>
  <c r="T167" i="26"/>
  <c r="T175" i="26"/>
  <c r="T183" i="26"/>
  <c r="T191" i="26"/>
  <c r="T199" i="26"/>
  <c r="T207" i="26"/>
  <c r="T239" i="26"/>
  <c r="T342" i="26"/>
  <c r="T101" i="26"/>
  <c r="T133" i="26"/>
  <c r="T149" i="26"/>
  <c r="T229" i="26"/>
  <c r="T307" i="26"/>
  <c r="T214" i="26"/>
  <c r="U230" i="26"/>
  <c r="T231" i="26" s="1"/>
  <c r="T258" i="26"/>
  <c r="T289" i="26"/>
  <c r="T322" i="26"/>
  <c r="U212" i="26"/>
  <c r="T213" i="26" s="1"/>
  <c r="T228" i="26"/>
  <c r="T246" i="26"/>
  <c r="U272" i="26"/>
  <c r="T273" i="26" s="1"/>
  <c r="T300" i="26"/>
  <c r="T245" i="26"/>
  <c r="T261" i="26"/>
  <c r="T293" i="26"/>
  <c r="T309" i="26"/>
  <c r="T350" i="26"/>
  <c r="T242" i="26"/>
  <c r="T252" i="26"/>
  <c r="T267" i="26"/>
  <c r="T275" i="26"/>
  <c r="T298" i="26"/>
  <c r="U314" i="26"/>
  <c r="T315" i="26" s="1"/>
  <c r="T378" i="26"/>
  <c r="U290" i="26"/>
  <c r="T343" i="26"/>
  <c r="T375" i="26"/>
  <c r="U284" i="26"/>
  <c r="T285" i="26" s="1"/>
  <c r="T331" i="26"/>
  <c r="T363" i="26"/>
  <c r="T317" i="26"/>
  <c r="T333" i="26"/>
  <c r="T349" i="26"/>
  <c r="T365" i="26"/>
  <c r="U320" i="26"/>
  <c r="T336" i="26"/>
  <c r="T352" i="26"/>
  <c r="U368" i="26"/>
  <c r="T369" i="26" s="1"/>
  <c r="T384" i="26"/>
  <c r="T394" i="26"/>
  <c r="T398" i="26"/>
  <c r="AC2" i="23"/>
  <c r="AC3" i="23"/>
  <c r="AC4" i="23"/>
  <c r="AC5" i="23"/>
  <c r="AC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B180" i="23" s="1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44" i="23"/>
  <c r="AC45" i="23"/>
  <c r="AC46" i="23"/>
  <c r="AC47" i="23"/>
  <c r="AC48" i="23"/>
  <c r="AC49" i="23"/>
  <c r="AC50" i="23"/>
  <c r="AC51" i="23"/>
  <c r="AC1" i="23"/>
  <c r="U1" i="23"/>
  <c r="P1" i="23"/>
  <c r="N1" i="23"/>
  <c r="L1" i="23"/>
  <c r="C10" i="23"/>
  <c r="E382" i="25" l="1"/>
  <c r="E20" i="25"/>
  <c r="E244" i="25"/>
  <c r="E285" i="25"/>
  <c r="E52" i="25"/>
  <c r="E19" i="25"/>
  <c r="E353" i="25"/>
  <c r="E257" i="25"/>
  <c r="E147" i="25"/>
  <c r="E230" i="25"/>
  <c r="E375" i="25"/>
  <c r="E273" i="25"/>
  <c r="E30" i="25"/>
  <c r="E213" i="25"/>
  <c r="E29" i="25"/>
  <c r="E306" i="25"/>
  <c r="E326" i="25"/>
  <c r="E69" i="25"/>
  <c r="E393" i="25"/>
  <c r="E301" i="25"/>
  <c r="E173" i="25"/>
  <c r="E93" i="25"/>
  <c r="E395" i="25"/>
  <c r="E42" i="25"/>
  <c r="C12" i="25"/>
  <c r="C13" i="25" s="1"/>
  <c r="E81" i="25"/>
  <c r="E41" i="25"/>
  <c r="E343" i="25"/>
  <c r="E121" i="25"/>
  <c r="E183" i="25"/>
  <c r="E239" i="25"/>
  <c r="E264" i="25"/>
  <c r="E357" i="25"/>
  <c r="E194" i="25"/>
  <c r="E370" i="25"/>
  <c r="E203" i="25"/>
  <c r="E327" i="25"/>
  <c r="E73" i="25"/>
  <c r="E249" i="25"/>
  <c r="E193" i="25"/>
  <c r="E35" i="25"/>
  <c r="E283" i="25"/>
  <c r="E70" i="25"/>
  <c r="E325" i="25"/>
  <c r="E154" i="25"/>
  <c r="E328" i="25"/>
  <c r="E148" i="25"/>
  <c r="E331" i="25"/>
  <c r="E151" i="25"/>
  <c r="E349" i="25"/>
  <c r="E146" i="25"/>
  <c r="E289" i="25"/>
  <c r="E394" i="25"/>
  <c r="E195" i="25"/>
  <c r="E163" i="25"/>
  <c r="E390" i="25"/>
  <c r="E254" i="25"/>
  <c r="E23" i="25"/>
  <c r="E298" i="25"/>
  <c r="E127" i="25"/>
  <c r="E308" i="25"/>
  <c r="E116" i="25"/>
  <c r="E10" i="25"/>
  <c r="E386" i="25"/>
  <c r="E322" i="25"/>
  <c r="E246" i="25"/>
  <c r="E137" i="25"/>
  <c r="E398" i="25"/>
  <c r="E338" i="25"/>
  <c r="E263" i="25"/>
  <c r="E118" i="25"/>
  <c r="E376" i="25"/>
  <c r="E279" i="25"/>
  <c r="E145" i="25"/>
  <c r="E388" i="25"/>
  <c r="E295" i="25"/>
  <c r="E167" i="25"/>
  <c r="E235" i="25"/>
  <c r="E157" i="25"/>
  <c r="E78" i="25"/>
  <c r="E385" i="25"/>
  <c r="E318" i="25"/>
  <c r="E241" i="25"/>
  <c r="E126" i="25"/>
  <c r="E49" i="25"/>
  <c r="E363" i="25"/>
  <c r="E282" i="25"/>
  <c r="E197" i="25"/>
  <c r="E111" i="25"/>
  <c r="E26" i="25"/>
  <c r="E296" i="25"/>
  <c r="E212" i="25"/>
  <c r="E84" i="25"/>
  <c r="E365" i="25"/>
  <c r="E294" i="25"/>
  <c r="E209" i="25"/>
  <c r="E94" i="25"/>
  <c r="E377" i="25"/>
  <c r="E310" i="25"/>
  <c r="E217" i="25"/>
  <c r="E61" i="25"/>
  <c r="E345" i="25"/>
  <c r="E242" i="25"/>
  <c r="E87" i="25"/>
  <c r="E360" i="25"/>
  <c r="E258" i="25"/>
  <c r="E110" i="25"/>
  <c r="E206" i="25"/>
  <c r="E129" i="25"/>
  <c r="E46" i="25"/>
  <c r="E364" i="25"/>
  <c r="E290" i="25"/>
  <c r="E205" i="25"/>
  <c r="E91" i="25"/>
  <c r="E22" i="25"/>
  <c r="E341" i="25"/>
  <c r="E255" i="25"/>
  <c r="E170" i="25"/>
  <c r="E85" i="25"/>
  <c r="E340" i="25"/>
  <c r="E276" i="25"/>
  <c r="E180" i="25"/>
  <c r="E16" i="25"/>
  <c r="E32" i="25"/>
  <c r="E48" i="25"/>
  <c r="E64" i="25"/>
  <c r="E80" i="25"/>
  <c r="E96" i="25"/>
  <c r="E112" i="25"/>
  <c r="E128" i="25"/>
  <c r="E144" i="25"/>
  <c r="E160" i="25"/>
  <c r="E176" i="25"/>
  <c r="E192" i="25"/>
  <c r="E208" i="25"/>
  <c r="E224" i="25"/>
  <c r="E240" i="25"/>
  <c r="E256" i="25"/>
  <c r="E272" i="25"/>
  <c r="E288" i="25"/>
  <c r="E304" i="25"/>
  <c r="E320" i="25"/>
  <c r="E336" i="25"/>
  <c r="E15" i="25"/>
  <c r="E37" i="25"/>
  <c r="E58" i="25"/>
  <c r="E79" i="25"/>
  <c r="E101" i="25"/>
  <c r="E122" i="25"/>
  <c r="E143" i="25"/>
  <c r="E165" i="25"/>
  <c r="E186" i="25"/>
  <c r="E207" i="25"/>
  <c r="E229" i="25"/>
  <c r="E250" i="25"/>
  <c r="E271" i="25"/>
  <c r="E293" i="25"/>
  <c r="E314" i="25"/>
  <c r="E335" i="25"/>
  <c r="E355" i="25"/>
  <c r="E371" i="25"/>
  <c r="E387" i="25"/>
  <c r="E17" i="25"/>
  <c r="E38" i="25"/>
  <c r="E13" i="25"/>
  <c r="E55" i="25"/>
  <c r="E83" i="25"/>
  <c r="E113" i="25"/>
  <c r="E141" i="25"/>
  <c r="E169" i="25"/>
  <c r="E198" i="25"/>
  <c r="E226" i="25"/>
  <c r="E12" i="25"/>
  <c r="E28" i="25"/>
  <c r="E44" i="25"/>
  <c r="E60" i="25"/>
  <c r="E76" i="25"/>
  <c r="E92" i="25"/>
  <c r="E108" i="25"/>
  <c r="E124" i="25"/>
  <c r="E140" i="25"/>
  <c r="E156" i="25"/>
  <c r="E172" i="25"/>
  <c r="E188" i="25"/>
  <c r="E204" i="25"/>
  <c r="E220" i="25"/>
  <c r="E236" i="25"/>
  <c r="E252" i="25"/>
  <c r="E268" i="25"/>
  <c r="E284" i="25"/>
  <c r="E300" i="25"/>
  <c r="E316" i="25"/>
  <c r="E332" i="25"/>
  <c r="E348" i="25"/>
  <c r="E31" i="25"/>
  <c r="E53" i="25"/>
  <c r="E74" i="25"/>
  <c r="E95" i="25"/>
  <c r="E117" i="25"/>
  <c r="E138" i="25"/>
  <c r="E159" i="25"/>
  <c r="E181" i="25"/>
  <c r="E202" i="25"/>
  <c r="E223" i="25"/>
  <c r="E245" i="25"/>
  <c r="E266" i="25"/>
  <c r="E287" i="25"/>
  <c r="E309" i="25"/>
  <c r="E330" i="25"/>
  <c r="E351" i="25"/>
  <c r="E367" i="25"/>
  <c r="E383" i="25"/>
  <c r="E11" i="25"/>
  <c r="E33" i="25"/>
  <c r="E54" i="25"/>
  <c r="E45" i="25"/>
  <c r="E77" i="25"/>
  <c r="E105" i="25"/>
  <c r="E134" i="25"/>
  <c r="E162" i="25"/>
  <c r="E190" i="25"/>
  <c r="E219" i="25"/>
  <c r="E247" i="25"/>
  <c r="E275" i="25"/>
  <c r="E305" i="25"/>
  <c r="E333" i="25"/>
  <c r="E358" i="25"/>
  <c r="E380" i="25"/>
  <c r="E14" i="25"/>
  <c r="E57" i="25"/>
  <c r="E86" i="25"/>
  <c r="E114" i="25"/>
  <c r="E142" i="25"/>
  <c r="E171" i="25"/>
  <c r="E199" i="25"/>
  <c r="E227" i="25"/>
  <c r="E67" i="25"/>
  <c r="E125" i="25"/>
  <c r="E182" i="25"/>
  <c r="E238" i="25"/>
  <c r="E278" i="25"/>
  <c r="E315" i="25"/>
  <c r="E352" i="25"/>
  <c r="E381" i="25"/>
  <c r="E39" i="25"/>
  <c r="E102" i="25"/>
  <c r="E158" i="25"/>
  <c r="E215" i="25"/>
  <c r="E259" i="25"/>
  <c r="E299" i="25"/>
  <c r="E337" i="25"/>
  <c r="E368" i="25"/>
  <c r="E397" i="25"/>
  <c r="E75" i="25"/>
  <c r="E131" i="25"/>
  <c r="E189" i="25"/>
  <c r="E243" i="25"/>
  <c r="E24" i="25"/>
  <c r="E56" i="25"/>
  <c r="E88" i="25"/>
  <c r="E120" i="25"/>
  <c r="E152" i="25"/>
  <c r="E184" i="25"/>
  <c r="E216" i="25"/>
  <c r="E248" i="25"/>
  <c r="E280" i="25"/>
  <c r="E312" i="25"/>
  <c r="E344" i="25"/>
  <c r="E47" i="25"/>
  <c r="E90" i="25"/>
  <c r="E133" i="25"/>
  <c r="E175" i="25"/>
  <c r="E218" i="25"/>
  <c r="E261" i="25"/>
  <c r="E303" i="25"/>
  <c r="E346" i="25"/>
  <c r="E379" i="25"/>
  <c r="E27" i="25"/>
  <c r="E34" i="25"/>
  <c r="E98" i="25"/>
  <c r="E155" i="25"/>
  <c r="E211" i="25"/>
  <c r="E262" i="25"/>
  <c r="E297" i="25"/>
  <c r="E339" i="25"/>
  <c r="E369" i="25"/>
  <c r="E396" i="25"/>
  <c r="E65" i="25"/>
  <c r="E99" i="25"/>
  <c r="E135" i="25"/>
  <c r="E178" i="25"/>
  <c r="E214" i="25"/>
  <c r="E51" i="25"/>
  <c r="E139" i="25"/>
  <c r="E210" i="25"/>
  <c r="E267" i="25"/>
  <c r="E323" i="25"/>
  <c r="E366" i="25"/>
  <c r="E18" i="25"/>
  <c r="E115" i="25"/>
  <c r="E187" i="25"/>
  <c r="E251" i="25"/>
  <c r="E307" i="25"/>
  <c r="E354" i="25"/>
  <c r="E389" i="25"/>
  <c r="E89" i="25"/>
  <c r="E161" i="25"/>
  <c r="E231" i="25"/>
  <c r="E281" i="25"/>
  <c r="E321" i="25"/>
  <c r="E356" i="25"/>
  <c r="E384" i="25"/>
  <c r="E50" i="25"/>
  <c r="E109" i="25"/>
  <c r="E166" i="25"/>
  <c r="E222" i="25"/>
  <c r="E265" i="25"/>
  <c r="E302" i="25"/>
  <c r="E342" i="25"/>
  <c r="E372" i="25"/>
  <c r="D11" i="25"/>
  <c r="E277" i="25"/>
  <c r="E130" i="25"/>
  <c r="E317" i="25"/>
  <c r="E361" i="25"/>
  <c r="E103" i="25"/>
  <c r="E174" i="25"/>
  <c r="E291" i="25"/>
  <c r="E329" i="25"/>
  <c r="E392" i="25"/>
  <c r="E66" i="25"/>
  <c r="E179" i="25"/>
  <c r="E237" i="25"/>
  <c r="E313" i="25"/>
  <c r="E350" i="25"/>
  <c r="E40" i="25"/>
  <c r="E72" i="25"/>
  <c r="E104" i="25"/>
  <c r="E136" i="25"/>
  <c r="E168" i="25"/>
  <c r="E200" i="25"/>
  <c r="E232" i="25"/>
  <c r="E36" i="25"/>
  <c r="E68" i="25"/>
  <c r="E100" i="25"/>
  <c r="E132" i="25"/>
  <c r="E164" i="25"/>
  <c r="E196" i="25"/>
  <c r="E228" i="25"/>
  <c r="E260" i="25"/>
  <c r="E292" i="25"/>
  <c r="E324" i="25"/>
  <c r="E21" i="25"/>
  <c r="E63" i="25"/>
  <c r="E106" i="25"/>
  <c r="E149" i="25"/>
  <c r="E191" i="25"/>
  <c r="E234" i="25"/>
  <c r="E319" i="25"/>
  <c r="E359" i="25"/>
  <c r="E391" i="25"/>
  <c r="E43" i="25"/>
  <c r="E62" i="25"/>
  <c r="E119" i="25"/>
  <c r="E177" i="25"/>
  <c r="E233" i="25"/>
  <c r="E269" i="25"/>
  <c r="E311" i="25"/>
  <c r="E347" i="25"/>
  <c r="E374" i="25"/>
  <c r="E25" i="25"/>
  <c r="E71" i="25"/>
  <c r="E107" i="25"/>
  <c r="E150" i="25"/>
  <c r="E185" i="25"/>
  <c r="E221" i="25"/>
  <c r="E82" i="25"/>
  <c r="E153" i="25"/>
  <c r="E225" i="25"/>
  <c r="E286" i="25"/>
  <c r="E334" i="25"/>
  <c r="E373" i="25"/>
  <c r="E59" i="25"/>
  <c r="E201" i="25"/>
  <c r="E270" i="25"/>
  <c r="E253" i="25"/>
  <c r="E362" i="25"/>
  <c r="E123" i="25"/>
  <c r="E274" i="25"/>
  <c r="E378" i="25"/>
  <c r="T290" i="26"/>
  <c r="T164" i="26"/>
  <c r="T278" i="26"/>
  <c r="T380" i="26"/>
  <c r="T110" i="26"/>
  <c r="T386" i="26"/>
  <c r="T321" i="26"/>
  <c r="T296" i="26"/>
  <c r="T381" i="26"/>
  <c r="T188" i="26"/>
  <c r="T224" i="26"/>
  <c r="T165" i="26"/>
  <c r="T392" i="26"/>
  <c r="S14" i="26"/>
  <c r="S15" i="26" s="1"/>
  <c r="S16" i="26" s="1"/>
  <c r="S17" i="26" s="1"/>
  <c r="S18" i="26" s="1"/>
  <c r="S19" i="26" s="1"/>
  <c r="S20" i="26" s="1"/>
  <c r="S21" i="26" s="1"/>
  <c r="S22" i="26" s="1"/>
  <c r="S23" i="26" s="1"/>
  <c r="S24" i="26" s="1"/>
  <c r="S25" i="26" s="1"/>
  <c r="S26" i="26" s="1"/>
  <c r="S27" i="26" s="1"/>
  <c r="S28" i="26" s="1"/>
  <c r="S29" i="26" s="1"/>
  <c r="S30" i="26" s="1"/>
  <c r="S31" i="26" s="1"/>
  <c r="S32" i="26" s="1"/>
  <c r="S33" i="26" s="1"/>
  <c r="S34" i="26" s="1"/>
  <c r="S35" i="26" s="1"/>
  <c r="S36" i="26" s="1"/>
  <c r="S37" i="26" s="1"/>
  <c r="S38" i="26" s="1"/>
  <c r="S39" i="26" s="1"/>
  <c r="S40" i="26" s="1"/>
  <c r="S41" i="26" s="1"/>
  <c r="S42" i="26" s="1"/>
  <c r="S43" i="26" s="1"/>
  <c r="S44" i="26" s="1"/>
  <c r="S45" i="26" s="1"/>
  <c r="S46" i="26" s="1"/>
  <c r="S47" i="26" s="1"/>
  <c r="S48" i="26" s="1"/>
  <c r="S49" i="26" s="1"/>
  <c r="S50" i="26" s="1"/>
  <c r="S51" i="26" s="1"/>
  <c r="S52" i="26" s="1"/>
  <c r="S53" i="26" s="1"/>
  <c r="S54" i="26" s="1"/>
  <c r="S55" i="26" s="1"/>
  <c r="S56" i="26" s="1"/>
  <c r="S57" i="26" s="1"/>
  <c r="S58" i="26" s="1"/>
  <c r="S59" i="26" s="1"/>
  <c r="S60" i="26" s="1"/>
  <c r="S61" i="26" s="1"/>
  <c r="S62" i="26" s="1"/>
  <c r="S63" i="26" s="1"/>
  <c r="S64" i="26" s="1"/>
  <c r="S65" i="26" s="1"/>
  <c r="S66" i="26" s="1"/>
  <c r="S67" i="26" s="1"/>
  <c r="S68" i="26" s="1"/>
  <c r="S69" i="26" s="1"/>
  <c r="S70" i="26" s="1"/>
  <c r="S71" i="26" s="1"/>
  <c r="S72" i="26" s="1"/>
  <c r="S73" i="26" s="1"/>
  <c r="S74" i="26" s="1"/>
  <c r="S75" i="26" s="1"/>
  <c r="S76" i="26" s="1"/>
  <c r="S77" i="26" s="1"/>
  <c r="S78" i="26" s="1"/>
  <c r="S79" i="26" s="1"/>
  <c r="S80" i="26" s="1"/>
  <c r="S81" i="26" s="1"/>
  <c r="S82" i="26" s="1"/>
  <c r="S83" i="26" s="1"/>
  <c r="S84" i="26" s="1"/>
  <c r="S85" i="26" s="1"/>
  <c r="S86" i="26" s="1"/>
  <c r="S87" i="26" s="1"/>
  <c r="S88" i="26" s="1"/>
  <c r="S89" i="26" s="1"/>
  <c r="S90" i="26" s="1"/>
  <c r="S91" i="26" s="1"/>
  <c r="S92" i="26" s="1"/>
  <c r="S93" i="26" s="1"/>
  <c r="S94" i="26" s="1"/>
  <c r="S95" i="26" s="1"/>
  <c r="S96" i="26" s="1"/>
  <c r="S97" i="26" s="1"/>
  <c r="S98" i="26" s="1"/>
  <c r="S99" i="26" s="1"/>
  <c r="S100" i="26" s="1"/>
  <c r="S101" i="26" s="1"/>
  <c r="S102" i="26" s="1"/>
  <c r="S103" i="26" s="1"/>
  <c r="S104" i="26" s="1"/>
  <c r="S105" i="26" s="1"/>
  <c r="S106" i="26" s="1"/>
  <c r="S107" i="26" s="1"/>
  <c r="S108" i="26" s="1"/>
  <c r="S109" i="26" s="1"/>
  <c r="S110" i="26" s="1"/>
  <c r="S111" i="26" s="1"/>
  <c r="S112" i="26" s="1"/>
  <c r="S113" i="26" s="1"/>
  <c r="S114" i="26" s="1"/>
  <c r="S115" i="26" s="1"/>
  <c r="S116" i="26" s="1"/>
  <c r="S117" i="26" s="1"/>
  <c r="S118" i="26" s="1"/>
  <c r="S119" i="26" s="1"/>
  <c r="S120" i="26" s="1"/>
  <c r="S121" i="26" s="1"/>
  <c r="S122" i="26" s="1"/>
  <c r="S123" i="26" s="1"/>
  <c r="S124" i="26" s="1"/>
  <c r="S125" i="26" s="1"/>
  <c r="S126" i="26" s="1"/>
  <c r="S127" i="26" s="1"/>
  <c r="S128" i="26" s="1"/>
  <c r="S129" i="26" s="1"/>
  <c r="S130" i="26" s="1"/>
  <c r="S131" i="26" s="1"/>
  <c r="S132" i="26" s="1"/>
  <c r="S133" i="26" s="1"/>
  <c r="S134" i="26" s="1"/>
  <c r="S135" i="26" s="1"/>
  <c r="S136" i="26" s="1"/>
  <c r="S137" i="26" s="1"/>
  <c r="S138" i="26" s="1"/>
  <c r="S139" i="26" s="1"/>
  <c r="S140" i="26" s="1"/>
  <c r="S141" i="26" s="1"/>
  <c r="S142" i="26" s="1"/>
  <c r="S143" i="26" s="1"/>
  <c r="S144" i="26" s="1"/>
  <c r="S145" i="26" s="1"/>
  <c r="S146" i="26" s="1"/>
  <c r="S147" i="26" s="1"/>
  <c r="S148" i="26" s="1"/>
  <c r="S149" i="26" s="1"/>
  <c r="S150" i="26" s="1"/>
  <c r="S151" i="26" s="1"/>
  <c r="S152" i="26" s="1"/>
  <c r="S153" i="26" s="1"/>
  <c r="S154" i="26" s="1"/>
  <c r="S155" i="26" s="1"/>
  <c r="S156" i="26" s="1"/>
  <c r="S157" i="26" s="1"/>
  <c r="S158" i="26" s="1"/>
  <c r="S159" i="26" s="1"/>
  <c r="S160" i="26" s="1"/>
  <c r="S161" i="26" s="1"/>
  <c r="S162" i="26" s="1"/>
  <c r="S163" i="26" s="1"/>
  <c r="S164" i="26" s="1"/>
  <c r="S165" i="26" s="1"/>
  <c r="S166" i="26" s="1"/>
  <c r="S167" i="26" s="1"/>
  <c r="S168" i="26" s="1"/>
  <c r="S169" i="26" s="1"/>
  <c r="S170" i="26" s="1"/>
  <c r="S171" i="26" s="1"/>
  <c r="S172" i="26" s="1"/>
  <c r="S173" i="26" s="1"/>
  <c r="S174" i="26" s="1"/>
  <c r="S175" i="26" s="1"/>
  <c r="S176" i="26" s="1"/>
  <c r="S177" i="26" s="1"/>
  <c r="S178" i="26" s="1"/>
  <c r="S179" i="26" s="1"/>
  <c r="S180" i="26" s="1"/>
  <c r="S181" i="26" s="1"/>
  <c r="S182" i="26" s="1"/>
  <c r="S183" i="26" s="1"/>
  <c r="S184" i="26" s="1"/>
  <c r="S185" i="26" s="1"/>
  <c r="S186" i="26" s="1"/>
  <c r="S187" i="26" s="1"/>
  <c r="S188" i="26" s="1"/>
  <c r="S189" i="26" s="1"/>
  <c r="S190" i="26" s="1"/>
  <c r="S191" i="26" s="1"/>
  <c r="S192" i="26" s="1"/>
  <c r="S193" i="26" s="1"/>
  <c r="S194" i="26" s="1"/>
  <c r="S195" i="26" s="1"/>
  <c r="S196" i="26" s="1"/>
  <c r="S197" i="26" s="1"/>
  <c r="S198" i="26" s="1"/>
  <c r="S199" i="26" s="1"/>
  <c r="S200" i="26" s="1"/>
  <c r="S201" i="26" s="1"/>
  <c r="S202" i="26" s="1"/>
  <c r="S203" i="26" s="1"/>
  <c r="S204" i="26" s="1"/>
  <c r="S205" i="26" s="1"/>
  <c r="S206" i="26" s="1"/>
  <c r="S207" i="26" s="1"/>
  <c r="S208" i="26" s="1"/>
  <c r="S209" i="26" s="1"/>
  <c r="S210" i="26" s="1"/>
  <c r="S211" i="26" s="1"/>
  <c r="S212" i="26" s="1"/>
  <c r="S213" i="26" s="1"/>
  <c r="S214" i="26" s="1"/>
  <c r="S215" i="26" s="1"/>
  <c r="S216" i="26" s="1"/>
  <c r="S217" i="26" s="1"/>
  <c r="S218" i="26" s="1"/>
  <c r="S219" i="26" s="1"/>
  <c r="S220" i="26" s="1"/>
  <c r="S221" i="26" s="1"/>
  <c r="S222" i="26" s="1"/>
  <c r="S223" i="26" s="1"/>
  <c r="S224" i="26" s="1"/>
  <c r="S225" i="26" s="1"/>
  <c r="S226" i="26" s="1"/>
  <c r="S227" i="26" s="1"/>
  <c r="S228" i="26" s="1"/>
  <c r="S229" i="26" s="1"/>
  <c r="S230" i="26" s="1"/>
  <c r="S231" i="26" s="1"/>
  <c r="S232" i="26" s="1"/>
  <c r="S233" i="26" s="1"/>
  <c r="S234" i="26" s="1"/>
  <c r="S235" i="26" s="1"/>
  <c r="S236" i="26" s="1"/>
  <c r="S237" i="26" s="1"/>
  <c r="S238" i="26" s="1"/>
  <c r="S239" i="26" s="1"/>
  <c r="S240" i="26" s="1"/>
  <c r="S241" i="26" s="1"/>
  <c r="S242" i="26" s="1"/>
  <c r="S243" i="26" s="1"/>
  <c r="S244" i="26" s="1"/>
  <c r="S245" i="26" s="1"/>
  <c r="S246" i="26" s="1"/>
  <c r="S247" i="26" s="1"/>
  <c r="S248" i="26" s="1"/>
  <c r="S249" i="26" s="1"/>
  <c r="S250" i="26" s="1"/>
  <c r="S251" i="26" s="1"/>
  <c r="S252" i="26" s="1"/>
  <c r="S253" i="26" s="1"/>
  <c r="S254" i="26" s="1"/>
  <c r="S255" i="26" s="1"/>
  <c r="S256" i="26" s="1"/>
  <c r="S257" i="26" s="1"/>
  <c r="S258" i="26" s="1"/>
  <c r="S259" i="26" s="1"/>
  <c r="S260" i="26" s="1"/>
  <c r="S261" i="26" s="1"/>
  <c r="S262" i="26" s="1"/>
  <c r="S263" i="26" s="1"/>
  <c r="S264" i="26" s="1"/>
  <c r="S265" i="26" s="1"/>
  <c r="S266" i="26" s="1"/>
  <c r="S267" i="26" s="1"/>
  <c r="S268" i="26" s="1"/>
  <c r="S269" i="26" s="1"/>
  <c r="S270" i="26" s="1"/>
  <c r="S271" i="26" s="1"/>
  <c r="S272" i="26" s="1"/>
  <c r="S273" i="26" s="1"/>
  <c r="S274" i="26" s="1"/>
  <c r="S275" i="26" s="1"/>
  <c r="S276" i="26" s="1"/>
  <c r="S277" i="26" s="1"/>
  <c r="S278" i="26" s="1"/>
  <c r="S279" i="26" s="1"/>
  <c r="S280" i="26" s="1"/>
  <c r="S281" i="26" s="1"/>
  <c r="S282" i="26" s="1"/>
  <c r="S283" i="26" s="1"/>
  <c r="S284" i="26" s="1"/>
  <c r="S285" i="26" s="1"/>
  <c r="S286" i="26" s="1"/>
  <c r="S287" i="26" s="1"/>
  <c r="S288" i="26" s="1"/>
  <c r="S289" i="26" s="1"/>
  <c r="S290" i="26" s="1"/>
  <c r="S291" i="26" s="1"/>
  <c r="S292" i="26" s="1"/>
  <c r="S293" i="26" s="1"/>
  <c r="S294" i="26" s="1"/>
  <c r="S295" i="26" s="1"/>
  <c r="S296" i="26" s="1"/>
  <c r="S297" i="26" s="1"/>
  <c r="S298" i="26" s="1"/>
  <c r="S299" i="26" s="1"/>
  <c r="S300" i="26" s="1"/>
  <c r="S301" i="26" s="1"/>
  <c r="S302" i="26" s="1"/>
  <c r="S303" i="26" s="1"/>
  <c r="S304" i="26" s="1"/>
  <c r="S305" i="26" s="1"/>
  <c r="S306" i="26" s="1"/>
  <c r="S307" i="26" s="1"/>
  <c r="S308" i="26" s="1"/>
  <c r="S309" i="26" s="1"/>
  <c r="S310" i="26" s="1"/>
  <c r="S311" i="26" s="1"/>
  <c r="S312" i="26" s="1"/>
  <c r="S313" i="26" s="1"/>
  <c r="S314" i="26" s="1"/>
  <c r="S315" i="26" s="1"/>
  <c r="S316" i="26" s="1"/>
  <c r="S317" i="26" s="1"/>
  <c r="S318" i="26" s="1"/>
  <c r="S319" i="26" s="1"/>
  <c r="S320" i="26" s="1"/>
  <c r="S321" i="26" s="1"/>
  <c r="S322" i="26" s="1"/>
  <c r="S323" i="26" s="1"/>
  <c r="S324" i="26" s="1"/>
  <c r="S325" i="26" s="1"/>
  <c r="S326" i="26" s="1"/>
  <c r="S327" i="26" s="1"/>
  <c r="S328" i="26" s="1"/>
  <c r="S329" i="26" s="1"/>
  <c r="S330" i="26" s="1"/>
  <c r="S331" i="26" s="1"/>
  <c r="S332" i="26" s="1"/>
  <c r="S333" i="26" s="1"/>
  <c r="S334" i="26" s="1"/>
  <c r="S335" i="26" s="1"/>
  <c r="S336" i="26" s="1"/>
  <c r="S337" i="26" s="1"/>
  <c r="S338" i="26" s="1"/>
  <c r="S339" i="26" s="1"/>
  <c r="S340" i="26" s="1"/>
  <c r="S341" i="26" s="1"/>
  <c r="S342" i="26" s="1"/>
  <c r="S343" i="26" s="1"/>
  <c r="S344" i="26" s="1"/>
  <c r="S345" i="26" s="1"/>
  <c r="S346" i="26" s="1"/>
  <c r="S347" i="26" s="1"/>
  <c r="S348" i="26" s="1"/>
  <c r="S349" i="26" s="1"/>
  <c r="S350" i="26" s="1"/>
  <c r="S351" i="26" s="1"/>
  <c r="S352" i="26" s="1"/>
  <c r="S353" i="26" s="1"/>
  <c r="S354" i="26" s="1"/>
  <c r="S355" i="26" s="1"/>
  <c r="S356" i="26" s="1"/>
  <c r="S357" i="26" s="1"/>
  <c r="S358" i="26" s="1"/>
  <c r="S359" i="26" s="1"/>
  <c r="S360" i="26" s="1"/>
  <c r="S361" i="26" s="1"/>
  <c r="S362" i="26" s="1"/>
  <c r="S363" i="26" s="1"/>
  <c r="S364" i="26" s="1"/>
  <c r="S365" i="26" s="1"/>
  <c r="S366" i="26" s="1"/>
  <c r="S367" i="26" s="1"/>
  <c r="S368" i="26" s="1"/>
  <c r="S369" i="26" s="1"/>
  <c r="S370" i="26" s="1"/>
  <c r="S371" i="26" s="1"/>
  <c r="S372" i="26" s="1"/>
  <c r="S373" i="26" s="1"/>
  <c r="S374" i="26" s="1"/>
  <c r="S375" i="26" s="1"/>
  <c r="S376" i="26" s="1"/>
  <c r="S377" i="26" s="1"/>
  <c r="S378" i="26" s="1"/>
  <c r="S379" i="26" s="1"/>
  <c r="S380" i="26" s="1"/>
  <c r="S381" i="26" s="1"/>
  <c r="S382" i="26" s="1"/>
  <c r="S383" i="26" s="1"/>
  <c r="S384" i="26" s="1"/>
  <c r="S385" i="26" s="1"/>
  <c r="S386" i="26" s="1"/>
  <c r="S387" i="26" s="1"/>
  <c r="S388" i="26" s="1"/>
  <c r="S389" i="26" s="1"/>
  <c r="S390" i="26" s="1"/>
  <c r="S391" i="26" s="1"/>
  <c r="S392" i="26" s="1"/>
  <c r="S393" i="26" s="1"/>
  <c r="S394" i="26" s="1"/>
  <c r="S395" i="26" s="1"/>
  <c r="S396" i="26" s="1"/>
  <c r="S397" i="26" s="1"/>
  <c r="S398" i="26" s="1"/>
  <c r="T14" i="26"/>
  <c r="T15" i="26"/>
  <c r="D41" i="26"/>
  <c r="E42" i="26"/>
  <c r="T272" i="26"/>
  <c r="T230" i="26"/>
  <c r="T62" i="26"/>
  <c r="T393" i="26"/>
  <c r="T291" i="26"/>
  <c r="T260" i="26"/>
  <c r="T225" i="26"/>
  <c r="E40" i="26"/>
  <c r="D39" i="26"/>
  <c r="T320" i="26"/>
  <c r="T104" i="26"/>
  <c r="T368" i="26"/>
  <c r="T284" i="26"/>
  <c r="T314" i="26"/>
  <c r="T212" i="26"/>
  <c r="T26" i="26"/>
  <c r="T38" i="26"/>
  <c r="T189" i="26"/>
  <c r="T116" i="26"/>
  <c r="T279" i="26"/>
  <c r="T338" i="26"/>
  <c r="T111" i="26"/>
  <c r="T339" i="26"/>
  <c r="B53" i="23"/>
  <c r="B60" i="23"/>
  <c r="B32" i="23"/>
  <c r="B108" i="23"/>
  <c r="B375" i="23"/>
  <c r="B367" i="23"/>
  <c r="B360" i="23"/>
  <c r="B353" i="23"/>
  <c r="B343" i="23"/>
  <c r="B335" i="23"/>
  <c r="B325" i="23"/>
  <c r="B315" i="23"/>
  <c r="B305" i="23"/>
  <c r="B297" i="23"/>
  <c r="B284" i="23"/>
  <c r="B271" i="23"/>
  <c r="B256" i="23"/>
  <c r="B241" i="23"/>
  <c r="B228" i="23"/>
  <c r="B213" i="23"/>
  <c r="B199" i="23"/>
  <c r="B185" i="23"/>
  <c r="B171" i="23"/>
  <c r="B156" i="23"/>
  <c r="B143" i="23"/>
  <c r="B128" i="23"/>
  <c r="B113" i="23"/>
  <c r="B100" i="23"/>
  <c r="B81" i="23"/>
  <c r="B39" i="23"/>
  <c r="B17" i="23"/>
  <c r="B372" i="23"/>
  <c r="B365" i="23"/>
  <c r="B359" i="23"/>
  <c r="B351" i="23"/>
  <c r="B341" i="23"/>
  <c r="B332" i="23"/>
  <c r="B321" i="23"/>
  <c r="B313" i="23"/>
  <c r="B304" i="23"/>
  <c r="B293" i="23"/>
  <c r="B279" i="23"/>
  <c r="B265" i="23"/>
  <c r="B251" i="23"/>
  <c r="B236" i="23"/>
  <c r="B223" i="23"/>
  <c r="B208" i="23"/>
  <c r="B193" i="23"/>
  <c r="B165" i="23"/>
  <c r="B151" i="23"/>
  <c r="B137" i="23"/>
  <c r="B123" i="23"/>
  <c r="B95" i="23"/>
  <c r="B75" i="23"/>
  <c r="B14" i="23"/>
  <c r="B18" i="23"/>
  <c r="B22" i="23"/>
  <c r="B26" i="23"/>
  <c r="B30" i="23"/>
  <c r="B34" i="23"/>
  <c r="B38" i="23"/>
  <c r="B42" i="23"/>
  <c r="B46" i="23"/>
  <c r="B50" i="23"/>
  <c r="B54" i="23"/>
  <c r="B58" i="23"/>
  <c r="B62" i="23"/>
  <c r="B66" i="23"/>
  <c r="B70" i="23"/>
  <c r="B74" i="23"/>
  <c r="B78" i="23"/>
  <c r="B82" i="23"/>
  <c r="B86" i="23"/>
  <c r="B90" i="23"/>
  <c r="B94" i="23"/>
  <c r="B98" i="23"/>
  <c r="B102" i="23"/>
  <c r="B106" i="23"/>
  <c r="B110" i="23"/>
  <c r="B114" i="23"/>
  <c r="B118" i="23"/>
  <c r="B122" i="23"/>
  <c r="B126" i="23"/>
  <c r="B130" i="23"/>
  <c r="B134" i="23"/>
  <c r="B138" i="23"/>
  <c r="B142" i="23"/>
  <c r="B146" i="23"/>
  <c r="B150" i="23"/>
  <c r="B154" i="23"/>
  <c r="B158" i="23"/>
  <c r="B162" i="23"/>
  <c r="B166" i="23"/>
  <c r="B170" i="23"/>
  <c r="B174" i="23"/>
  <c r="B178" i="23"/>
  <c r="B182" i="23"/>
  <c r="B186" i="23"/>
  <c r="B190" i="23"/>
  <c r="B194" i="23"/>
  <c r="B198" i="23"/>
  <c r="B202" i="23"/>
  <c r="B206" i="23"/>
  <c r="B210" i="23"/>
  <c r="B214" i="23"/>
  <c r="B218" i="23"/>
  <c r="B222" i="23"/>
  <c r="B226" i="23"/>
  <c r="B230" i="23"/>
  <c r="B234" i="23"/>
  <c r="B238" i="23"/>
  <c r="B242" i="23"/>
  <c r="B246" i="23"/>
  <c r="B250" i="23"/>
  <c r="B254" i="23"/>
  <c r="B258" i="23"/>
  <c r="B262" i="23"/>
  <c r="B266" i="23"/>
  <c r="B270" i="23"/>
  <c r="B274" i="23"/>
  <c r="B278" i="23"/>
  <c r="B282" i="23"/>
  <c r="B286" i="23"/>
  <c r="B290" i="23"/>
  <c r="B294" i="23"/>
  <c r="B298" i="23"/>
  <c r="B302" i="23"/>
  <c r="B306" i="23"/>
  <c r="B310" i="23"/>
  <c r="B314" i="23"/>
  <c r="B318" i="23"/>
  <c r="B322" i="23"/>
  <c r="B326" i="23"/>
  <c r="B330" i="23"/>
  <c r="B334" i="23"/>
  <c r="B338" i="23"/>
  <c r="B342" i="23"/>
  <c r="B346" i="23"/>
  <c r="B350" i="23"/>
  <c r="B13" i="23"/>
  <c r="B19" i="23"/>
  <c r="B24" i="23"/>
  <c r="B29" i="23"/>
  <c r="B35" i="23"/>
  <c r="B40" i="23"/>
  <c r="B45" i="23"/>
  <c r="B51" i="23"/>
  <c r="B56" i="23"/>
  <c r="B61" i="23"/>
  <c r="B67" i="23"/>
  <c r="B72" i="23"/>
  <c r="B77" i="23"/>
  <c r="B83" i="23"/>
  <c r="B88" i="23"/>
  <c r="B93" i="23"/>
  <c r="B99" i="23"/>
  <c r="B104" i="23"/>
  <c r="B109" i="23"/>
  <c r="B115" i="23"/>
  <c r="B120" i="23"/>
  <c r="B125" i="23"/>
  <c r="B131" i="23"/>
  <c r="B136" i="23"/>
  <c r="B141" i="23"/>
  <c r="B147" i="23"/>
  <c r="B152" i="23"/>
  <c r="B157" i="23"/>
  <c r="B163" i="23"/>
  <c r="B168" i="23"/>
  <c r="B173" i="23"/>
  <c r="B179" i="23"/>
  <c r="B184" i="23"/>
  <c r="B189" i="23"/>
  <c r="B195" i="23"/>
  <c r="B200" i="23"/>
  <c r="B205" i="23"/>
  <c r="B211" i="23"/>
  <c r="B216" i="23"/>
  <c r="B221" i="23"/>
  <c r="B227" i="23"/>
  <c r="B232" i="23"/>
  <c r="B237" i="23"/>
  <c r="B243" i="23"/>
  <c r="B248" i="23"/>
  <c r="B253" i="23"/>
  <c r="B259" i="23"/>
  <c r="B264" i="23"/>
  <c r="B269" i="23"/>
  <c r="B275" i="23"/>
  <c r="B280" i="23"/>
  <c r="B285" i="23"/>
  <c r="B291" i="23"/>
  <c r="B296" i="23"/>
  <c r="B301" i="23"/>
  <c r="B307" i="23"/>
  <c r="B312" i="23"/>
  <c r="B317" i="23"/>
  <c r="B323" i="23"/>
  <c r="B328" i="23"/>
  <c r="B333" i="23"/>
  <c r="B339" i="23"/>
  <c r="B344" i="23"/>
  <c r="B349" i="23"/>
  <c r="B354" i="23"/>
  <c r="B358" i="23"/>
  <c r="B362" i="23"/>
  <c r="B366" i="23"/>
  <c r="B370" i="23"/>
  <c r="B374" i="23"/>
  <c r="B15" i="23"/>
  <c r="B20" i="23"/>
  <c r="B25" i="23"/>
  <c r="B31" i="23"/>
  <c r="B36" i="23"/>
  <c r="B41" i="23"/>
  <c r="B47" i="23"/>
  <c r="B52" i="23"/>
  <c r="B57" i="23"/>
  <c r="B63" i="23"/>
  <c r="B68" i="23"/>
  <c r="B73" i="23"/>
  <c r="B79" i="23"/>
  <c r="B84" i="23"/>
  <c r="B89" i="23"/>
  <c r="B12" i="23"/>
  <c r="B23" i="23"/>
  <c r="B33" i="23"/>
  <c r="B44" i="23"/>
  <c r="B55" i="23"/>
  <c r="B65" i="23"/>
  <c r="B76" i="23"/>
  <c r="B87" i="23"/>
  <c r="B96" i="23"/>
  <c r="B103" i="23"/>
  <c r="B111" i="23"/>
  <c r="B117" i="23"/>
  <c r="B124" i="23"/>
  <c r="B132" i="23"/>
  <c r="B139" i="23"/>
  <c r="B145" i="23"/>
  <c r="B153" i="23"/>
  <c r="B160" i="23"/>
  <c r="B167" i="23"/>
  <c r="B175" i="23"/>
  <c r="B181" i="23"/>
  <c r="B188" i="23"/>
  <c r="B196" i="23"/>
  <c r="B203" i="23"/>
  <c r="B209" i="23"/>
  <c r="B217" i="23"/>
  <c r="B224" i="23"/>
  <c r="B231" i="23"/>
  <c r="B239" i="23"/>
  <c r="B245" i="23"/>
  <c r="B252" i="23"/>
  <c r="B260" i="23"/>
  <c r="B267" i="23"/>
  <c r="B273" i="23"/>
  <c r="B281" i="23"/>
  <c r="B288" i="23"/>
  <c r="B295" i="23"/>
  <c r="B303" i="23"/>
  <c r="B309" i="23"/>
  <c r="B316" i="23"/>
  <c r="B324" i="23"/>
  <c r="B331" i="23"/>
  <c r="B337" i="23"/>
  <c r="B345" i="23"/>
  <c r="B352" i="23"/>
  <c r="B357" i="23"/>
  <c r="B363" i="23"/>
  <c r="B368" i="23"/>
  <c r="B373" i="23"/>
  <c r="B16" i="23"/>
  <c r="B27" i="23"/>
  <c r="B37" i="23"/>
  <c r="B48" i="23"/>
  <c r="B59" i="23"/>
  <c r="B69" i="23"/>
  <c r="B80" i="23"/>
  <c r="B91" i="23"/>
  <c r="B97" i="23"/>
  <c r="B105" i="23"/>
  <c r="B112" i="23"/>
  <c r="B119" i="23"/>
  <c r="B127" i="23"/>
  <c r="B133" i="23"/>
  <c r="B140" i="23"/>
  <c r="B148" i="23"/>
  <c r="B155" i="23"/>
  <c r="B161" i="23"/>
  <c r="B169" i="23"/>
  <c r="B176" i="23"/>
  <c r="B183" i="23"/>
  <c r="B191" i="23"/>
  <c r="B197" i="23"/>
  <c r="B204" i="23"/>
  <c r="B212" i="23"/>
  <c r="B219" i="23"/>
  <c r="B225" i="23"/>
  <c r="B233" i="23"/>
  <c r="B240" i="23"/>
  <c r="B247" i="23"/>
  <c r="B255" i="23"/>
  <c r="B261" i="23"/>
  <c r="B268" i="23"/>
  <c r="B276" i="23"/>
  <c r="B283" i="23"/>
  <c r="B289" i="23"/>
  <c r="B371" i="23"/>
  <c r="B364" i="23"/>
  <c r="B356" i="23"/>
  <c r="B348" i="23"/>
  <c r="B340" i="23"/>
  <c r="B329" i="23"/>
  <c r="B320" i="23"/>
  <c r="B311" i="23"/>
  <c r="B300" i="23"/>
  <c r="B292" i="23"/>
  <c r="B277" i="23"/>
  <c r="B263" i="23"/>
  <c r="B249" i="23"/>
  <c r="B235" i="23"/>
  <c r="B220" i="23"/>
  <c r="B207" i="23"/>
  <c r="B192" i="23"/>
  <c r="B177" i="23"/>
  <c r="B164" i="23"/>
  <c r="B149" i="23"/>
  <c r="B135" i="23"/>
  <c r="B121" i="23"/>
  <c r="B107" i="23"/>
  <c r="B92" i="23"/>
  <c r="B71" i="23"/>
  <c r="B49" i="23"/>
  <c r="B28" i="23"/>
  <c r="B11" i="23"/>
  <c r="B369" i="23"/>
  <c r="B361" i="23"/>
  <c r="B355" i="23"/>
  <c r="B347" i="23"/>
  <c r="B336" i="23"/>
  <c r="B327" i="23"/>
  <c r="B319" i="23"/>
  <c r="B308" i="23"/>
  <c r="B299" i="23"/>
  <c r="B287" i="23"/>
  <c r="B272" i="23"/>
  <c r="B257" i="23"/>
  <c r="B244" i="23"/>
  <c r="B229" i="23"/>
  <c r="B215" i="23"/>
  <c r="B201" i="23"/>
  <c r="B187" i="23"/>
  <c r="B172" i="23"/>
  <c r="B159" i="23"/>
  <c r="B144" i="23"/>
  <c r="B129" i="23"/>
  <c r="B116" i="23"/>
  <c r="B101" i="23"/>
  <c r="B85" i="23"/>
  <c r="B64" i="23"/>
  <c r="B43" i="23"/>
  <c r="B21" i="23"/>
  <c r="E7" i="24"/>
  <c r="D7" i="24"/>
  <c r="E6" i="24"/>
  <c r="D6" i="24"/>
  <c r="C6" i="24"/>
  <c r="B6" i="24"/>
  <c r="D3" i="24"/>
  <c r="D4" i="24" s="1"/>
  <c r="D5" i="24" s="1"/>
  <c r="C3" i="24"/>
  <c r="C4" i="24" s="1"/>
  <c r="C5" i="24" s="1"/>
  <c r="B3" i="24"/>
  <c r="B4" i="24" s="1"/>
  <c r="B5" i="24" s="1"/>
  <c r="C7" i="24"/>
  <c r="B7" i="24"/>
  <c r="K3" i="4"/>
  <c r="C9" i="4"/>
  <c r="T2" i="4"/>
  <c r="V35" i="4" s="1"/>
  <c r="R3" i="4"/>
  <c r="E19" i="24"/>
  <c r="B25" i="24"/>
  <c r="C24" i="24"/>
  <c r="E21" i="24"/>
  <c r="B24" i="24"/>
  <c r="E22" i="24"/>
  <c r="E16" i="24"/>
  <c r="C25" i="24"/>
  <c r="E17" i="24"/>
  <c r="E18" i="24"/>
  <c r="D17" i="24"/>
  <c r="D22" i="24"/>
  <c r="B18" i="24"/>
  <c r="C23" i="24"/>
  <c r="E20" i="24"/>
  <c r="F24" i="24"/>
  <c r="B17" i="24"/>
  <c r="C20" i="24"/>
  <c r="D18" i="24"/>
  <c r="D24" i="24"/>
  <c r="D25" i="24"/>
  <c r="B22" i="24"/>
  <c r="C21" i="24"/>
  <c r="D23" i="24"/>
  <c r="D20" i="24"/>
  <c r="C22" i="24"/>
  <c r="B21" i="24"/>
  <c r="B15" i="24"/>
  <c r="E23" i="24"/>
  <c r="B23" i="24"/>
  <c r="E25" i="24"/>
  <c r="B19" i="24"/>
  <c r="D15" i="24"/>
  <c r="C15" i="24"/>
  <c r="C16" i="24"/>
  <c r="D21" i="24"/>
  <c r="D16" i="24"/>
  <c r="B20" i="24"/>
  <c r="E24" i="24"/>
  <c r="C17" i="24"/>
  <c r="D19" i="24"/>
  <c r="F23" i="24"/>
  <c r="B16" i="24"/>
  <c r="F25" i="24"/>
  <c r="C19" i="24"/>
  <c r="C18" i="24"/>
  <c r="E15" i="24"/>
  <c r="A21" i="25" l="1"/>
  <c r="B15" i="25"/>
  <c r="B16" i="25"/>
  <c r="D10" i="25"/>
  <c r="A20" i="25" s="1"/>
  <c r="C14" i="25"/>
  <c r="M375" i="23"/>
  <c r="V384" i="4"/>
  <c r="V322" i="4"/>
  <c r="V247" i="4"/>
  <c r="V171" i="4"/>
  <c r="V94" i="4"/>
  <c r="V8" i="4"/>
  <c r="V370" i="4"/>
  <c r="V304" i="4"/>
  <c r="V227" i="4"/>
  <c r="V151" i="4"/>
  <c r="V76" i="4"/>
  <c r="V356" i="4"/>
  <c r="V284" i="4"/>
  <c r="V208" i="4"/>
  <c r="V134" i="4"/>
  <c r="V56" i="4"/>
  <c r="V2" i="4"/>
  <c r="V342" i="4"/>
  <c r="V264" i="4"/>
  <c r="V190" i="4"/>
  <c r="V114" i="4"/>
  <c r="V12" i="4"/>
  <c r="V24" i="4"/>
  <c r="V40" i="4"/>
  <c r="V50" i="4"/>
  <c r="V59" i="4"/>
  <c r="V70" i="4"/>
  <c r="V78" i="4"/>
  <c r="V87" i="4"/>
  <c r="V98" i="4"/>
  <c r="V107" i="4"/>
  <c r="V115" i="4"/>
  <c r="V126" i="4"/>
  <c r="V135" i="4"/>
  <c r="V144" i="4"/>
  <c r="V155" i="4"/>
  <c r="V163" i="4"/>
  <c r="V172" i="4"/>
  <c r="V183" i="4"/>
  <c r="V192" i="4"/>
  <c r="V200" i="4"/>
  <c r="V211" i="4"/>
  <c r="V220" i="4"/>
  <c r="V230" i="4"/>
  <c r="V240" i="4"/>
  <c r="V248" i="4"/>
  <c r="V258" i="4"/>
  <c r="V268" i="4"/>
  <c r="V278" i="4"/>
  <c r="V286" i="4"/>
  <c r="V296" i="4"/>
  <c r="V306" i="4"/>
  <c r="V315" i="4"/>
  <c r="V326" i="4"/>
  <c r="V334" i="4"/>
  <c r="V343" i="4"/>
  <c r="V351" i="4"/>
  <c r="V358" i="4"/>
  <c r="V364" i="4"/>
  <c r="V372" i="4"/>
  <c r="V379" i="4"/>
  <c r="V386" i="4"/>
  <c r="V394" i="4"/>
  <c r="V14" i="4"/>
  <c r="V30" i="4"/>
  <c r="V43" i="4"/>
  <c r="V51" i="4"/>
  <c r="V62" i="4"/>
  <c r="V71" i="4"/>
  <c r="V80" i="4"/>
  <c r="V91" i="4"/>
  <c r="V99" i="4"/>
  <c r="V108" i="4"/>
  <c r="V119" i="4"/>
  <c r="V128" i="4"/>
  <c r="V136" i="4"/>
  <c r="V147" i="4"/>
  <c r="V156" i="4"/>
  <c r="V166" i="4"/>
  <c r="V176" i="4"/>
  <c r="V184" i="4"/>
  <c r="V194" i="4"/>
  <c r="V204" i="4"/>
  <c r="V214" i="4"/>
  <c r="V222" i="4"/>
  <c r="V232" i="4"/>
  <c r="V242" i="4"/>
  <c r="V251" i="4"/>
  <c r="V262" i="4"/>
  <c r="V270" i="4"/>
  <c r="V279" i="4"/>
  <c r="V290" i="4"/>
  <c r="V299" i="4"/>
  <c r="V307" i="4"/>
  <c r="V318" i="4"/>
  <c r="V327" i="4"/>
  <c r="V336" i="4"/>
  <c r="V346" i="4"/>
  <c r="V352" i="4"/>
  <c r="V359" i="4"/>
  <c r="V367" i="4"/>
  <c r="V374" i="4"/>
  <c r="V380" i="4"/>
  <c r="V388" i="4"/>
  <c r="V395" i="4"/>
  <c r="V3" i="4"/>
  <c r="V396" i="4"/>
  <c r="V383" i="4"/>
  <c r="V368" i="4"/>
  <c r="V354" i="4"/>
  <c r="V339" i="4"/>
  <c r="V320" i="4"/>
  <c r="V300" i="4"/>
  <c r="V283" i="4"/>
  <c r="V263" i="4"/>
  <c r="V243" i="4"/>
  <c r="V226" i="4"/>
  <c r="V206" i="4"/>
  <c r="V187" i="4"/>
  <c r="V168" i="4"/>
  <c r="V150" i="4"/>
  <c r="V130" i="4"/>
  <c r="V112" i="4"/>
  <c r="V92" i="4"/>
  <c r="V72" i="4"/>
  <c r="V55" i="4"/>
  <c r="V34" i="4"/>
  <c r="V391" i="4"/>
  <c r="V378" i="4"/>
  <c r="V363" i="4"/>
  <c r="V348" i="4"/>
  <c r="V332" i="4"/>
  <c r="V312" i="4"/>
  <c r="V294" i="4"/>
  <c r="V275" i="4"/>
  <c r="V256" i="4"/>
  <c r="V236" i="4"/>
  <c r="V219" i="4"/>
  <c r="V199" i="4"/>
  <c r="V179" i="4"/>
  <c r="V162" i="4"/>
  <c r="V142" i="4"/>
  <c r="V123" i="4"/>
  <c r="V104" i="4"/>
  <c r="V86" i="4"/>
  <c r="V66" i="4"/>
  <c r="V48" i="4"/>
  <c r="V23" i="4"/>
  <c r="V390" i="4"/>
  <c r="V375" i="4"/>
  <c r="V362" i="4"/>
  <c r="V347" i="4"/>
  <c r="V328" i="4"/>
  <c r="V311" i="4"/>
  <c r="V291" i="4"/>
  <c r="V272" i="4"/>
  <c r="V254" i="4"/>
  <c r="V235" i="4"/>
  <c r="V215" i="4"/>
  <c r="V198" i="4"/>
  <c r="V178" i="4"/>
  <c r="V158" i="4"/>
  <c r="V140" i="4"/>
  <c r="V120" i="4"/>
  <c r="V102" i="4"/>
  <c r="V83" i="4"/>
  <c r="V64" i="4"/>
  <c r="V44" i="4"/>
  <c r="V19" i="4"/>
  <c r="E3" i="24"/>
  <c r="E4" i="24" s="1"/>
  <c r="E5" i="24" s="1"/>
  <c r="B8" i="24"/>
  <c r="V5" i="4"/>
  <c r="V9" i="4"/>
  <c r="V13" i="4"/>
  <c r="V17" i="4"/>
  <c r="V21" i="4"/>
  <c r="V25" i="4"/>
  <c r="V29" i="4"/>
  <c r="V33" i="4"/>
  <c r="V37" i="4"/>
  <c r="V41" i="4"/>
  <c r="V45" i="4"/>
  <c r="V49" i="4"/>
  <c r="V53" i="4"/>
  <c r="V57" i="4"/>
  <c r="V61" i="4"/>
  <c r="V65" i="4"/>
  <c r="V69" i="4"/>
  <c r="V73" i="4"/>
  <c r="V77" i="4"/>
  <c r="V81" i="4"/>
  <c r="V85" i="4"/>
  <c r="V89" i="4"/>
  <c r="V93" i="4"/>
  <c r="V97" i="4"/>
  <c r="V101" i="4"/>
  <c r="V105" i="4"/>
  <c r="V109" i="4"/>
  <c r="V113" i="4"/>
  <c r="V117" i="4"/>
  <c r="V121" i="4"/>
  <c r="V125" i="4"/>
  <c r="V129" i="4"/>
  <c r="V133" i="4"/>
  <c r="V137" i="4"/>
  <c r="V141" i="4"/>
  <c r="V145" i="4"/>
  <c r="V149" i="4"/>
  <c r="V153" i="4"/>
  <c r="V157" i="4"/>
  <c r="V161" i="4"/>
  <c r="V165" i="4"/>
  <c r="V169" i="4"/>
  <c r="V173" i="4"/>
  <c r="V177" i="4"/>
  <c r="V181" i="4"/>
  <c r="V185" i="4"/>
  <c r="V189" i="4"/>
  <c r="V193" i="4"/>
  <c r="V197" i="4"/>
  <c r="V201" i="4"/>
  <c r="V205" i="4"/>
  <c r="V209" i="4"/>
  <c r="V213" i="4"/>
  <c r="V217" i="4"/>
  <c r="V221" i="4"/>
  <c r="V225" i="4"/>
  <c r="V229" i="4"/>
  <c r="V233" i="4"/>
  <c r="V237" i="4"/>
  <c r="V241" i="4"/>
  <c r="V245" i="4"/>
  <c r="V249" i="4"/>
  <c r="V253" i="4"/>
  <c r="V257" i="4"/>
  <c r="V261" i="4"/>
  <c r="V265" i="4"/>
  <c r="V269" i="4"/>
  <c r="V273" i="4"/>
  <c r="V277" i="4"/>
  <c r="V281" i="4"/>
  <c r="V285" i="4"/>
  <c r="V289" i="4"/>
  <c r="V293" i="4"/>
  <c r="V297" i="4"/>
  <c r="V301" i="4"/>
  <c r="V305" i="4"/>
  <c r="V309" i="4"/>
  <c r="V313" i="4"/>
  <c r="V317" i="4"/>
  <c r="V321" i="4"/>
  <c r="V325" i="4"/>
  <c r="V329" i="4"/>
  <c r="V333" i="4"/>
  <c r="V337" i="4"/>
  <c r="V341" i="4"/>
  <c r="V4" i="4"/>
  <c r="V10" i="4"/>
  <c r="V15" i="4"/>
  <c r="V20" i="4"/>
  <c r="V26" i="4"/>
  <c r="V31" i="4"/>
  <c r="V36" i="4"/>
  <c r="V42" i="4"/>
  <c r="V47" i="4"/>
  <c r="V52" i="4"/>
  <c r="V58" i="4"/>
  <c r="V63" i="4"/>
  <c r="V68" i="4"/>
  <c r="V74" i="4"/>
  <c r="V79" i="4"/>
  <c r="V84" i="4"/>
  <c r="V90" i="4"/>
  <c r="V95" i="4"/>
  <c r="V100" i="4"/>
  <c r="V106" i="4"/>
  <c r="V111" i="4"/>
  <c r="V116" i="4"/>
  <c r="V122" i="4"/>
  <c r="V127" i="4"/>
  <c r="V132" i="4"/>
  <c r="V138" i="4"/>
  <c r="V143" i="4"/>
  <c r="V148" i="4"/>
  <c r="V154" i="4"/>
  <c r="V159" i="4"/>
  <c r="V164" i="4"/>
  <c r="V170" i="4"/>
  <c r="V175" i="4"/>
  <c r="V180" i="4"/>
  <c r="V186" i="4"/>
  <c r="V191" i="4"/>
  <c r="V196" i="4"/>
  <c r="V202" i="4"/>
  <c r="V207" i="4"/>
  <c r="V212" i="4"/>
  <c r="V218" i="4"/>
  <c r="V223" i="4"/>
  <c r="V228" i="4"/>
  <c r="V234" i="4"/>
  <c r="V239" i="4"/>
  <c r="V244" i="4"/>
  <c r="V250" i="4"/>
  <c r="V255" i="4"/>
  <c r="V260" i="4"/>
  <c r="V266" i="4"/>
  <c r="V271" i="4"/>
  <c r="V276" i="4"/>
  <c r="V282" i="4"/>
  <c r="V287" i="4"/>
  <c r="V292" i="4"/>
  <c r="V298" i="4"/>
  <c r="V303" i="4"/>
  <c r="V308" i="4"/>
  <c r="V314" i="4"/>
  <c r="V319" i="4"/>
  <c r="V324" i="4"/>
  <c r="V330" i="4"/>
  <c r="V335" i="4"/>
  <c r="V340" i="4"/>
  <c r="V345" i="4"/>
  <c r="V349" i="4"/>
  <c r="V353" i="4"/>
  <c r="V357" i="4"/>
  <c r="V361" i="4"/>
  <c r="V365" i="4"/>
  <c r="V369" i="4"/>
  <c r="V373" i="4"/>
  <c r="V377" i="4"/>
  <c r="V381" i="4"/>
  <c r="V385" i="4"/>
  <c r="V389" i="4"/>
  <c r="V393" i="4"/>
  <c r="V397" i="4"/>
  <c r="V6" i="4"/>
  <c r="V11" i="4"/>
  <c r="V16" i="4"/>
  <c r="V22" i="4"/>
  <c r="V27" i="4"/>
  <c r="V32" i="4"/>
  <c r="V38" i="4"/>
  <c r="V398" i="4"/>
  <c r="V392" i="4"/>
  <c r="V387" i="4"/>
  <c r="V382" i="4"/>
  <c r="V376" i="4"/>
  <c r="V371" i="4"/>
  <c r="V366" i="4"/>
  <c r="V360" i="4"/>
  <c r="V355" i="4"/>
  <c r="V350" i="4"/>
  <c r="V344" i="4"/>
  <c r="V338" i="4"/>
  <c r="V331" i="4"/>
  <c r="V323" i="4"/>
  <c r="V316" i="4"/>
  <c r="V310" i="4"/>
  <c r="V302" i="4"/>
  <c r="V295" i="4"/>
  <c r="V288" i="4"/>
  <c r="V280" i="4"/>
  <c r="V274" i="4"/>
  <c r="V267" i="4"/>
  <c r="V259" i="4"/>
  <c r="V252" i="4"/>
  <c r="V246" i="4"/>
  <c r="V238" i="4"/>
  <c r="V231" i="4"/>
  <c r="V224" i="4"/>
  <c r="V216" i="4"/>
  <c r="V210" i="4"/>
  <c r="V203" i="4"/>
  <c r="V195" i="4"/>
  <c r="V188" i="4"/>
  <c r="V182" i="4"/>
  <c r="V174" i="4"/>
  <c r="V167" i="4"/>
  <c r="V160" i="4"/>
  <c r="V152" i="4"/>
  <c r="V146" i="4"/>
  <c r="V139" i="4"/>
  <c r="V131" i="4"/>
  <c r="V124" i="4"/>
  <c r="V118" i="4"/>
  <c r="V110" i="4"/>
  <c r="V103" i="4"/>
  <c r="V96" i="4"/>
  <c r="V88" i="4"/>
  <c r="V82" i="4"/>
  <c r="V75" i="4"/>
  <c r="V67" i="4"/>
  <c r="V60" i="4"/>
  <c r="V54" i="4"/>
  <c r="V46" i="4"/>
  <c r="V39" i="4"/>
  <c r="V28" i="4"/>
  <c r="V18" i="4"/>
  <c r="V7" i="4"/>
  <c r="T281" i="4"/>
  <c r="T116" i="4"/>
  <c r="T7" i="4"/>
  <c r="T114" i="4"/>
  <c r="T74" i="4"/>
  <c r="T107" i="4"/>
  <c r="T163" i="4"/>
  <c r="T310" i="4"/>
  <c r="T343" i="4"/>
  <c r="T359" i="4"/>
  <c r="T3" i="4"/>
  <c r="T219" i="4"/>
  <c r="T93" i="4"/>
  <c r="T149" i="4"/>
  <c r="T170" i="4"/>
  <c r="T296" i="4"/>
  <c r="T345" i="4"/>
  <c r="T394" i="4"/>
  <c r="T386" i="4"/>
  <c r="T156" i="4"/>
  <c r="T250" i="4"/>
  <c r="T128" i="4"/>
  <c r="S2" i="4"/>
  <c r="D12" i="25" l="1"/>
  <c r="A22" i="25" s="1"/>
  <c r="C15" i="25"/>
  <c r="T172" i="4"/>
  <c r="T165" i="4"/>
  <c r="T85" i="4"/>
  <c r="T216" i="4"/>
  <c r="T208" i="4"/>
  <c r="T142" i="4"/>
  <c r="T330" i="4"/>
  <c r="T212" i="4"/>
  <c r="B10" i="24"/>
  <c r="B9" i="24"/>
  <c r="C8" i="24"/>
  <c r="B12" i="24"/>
  <c r="B13" i="24" s="1"/>
  <c r="B11" i="24"/>
  <c r="C11" i="24" s="1"/>
  <c r="D8" i="24"/>
  <c r="T27" i="4"/>
  <c r="T390" i="4"/>
  <c r="T48" i="4"/>
  <c r="T43" i="4"/>
  <c r="T214" i="4"/>
  <c r="T161" i="4"/>
  <c r="T377" i="4"/>
  <c r="T307" i="4"/>
  <c r="T299" i="4"/>
  <c r="T132" i="4"/>
  <c r="T176" i="4"/>
  <c r="T263" i="4"/>
  <c r="T54" i="4"/>
  <c r="T23" i="4"/>
  <c r="T215" i="4"/>
  <c r="T273" i="4"/>
  <c r="T362" i="4"/>
  <c r="T346" i="4"/>
  <c r="T103" i="4"/>
  <c r="T194" i="4"/>
  <c r="T238" i="4"/>
  <c r="T292" i="4"/>
  <c r="T336" i="4"/>
  <c r="T372" i="4"/>
  <c r="T224" i="4"/>
  <c r="T202" i="4"/>
  <c r="T180" i="4"/>
  <c r="T397" i="4"/>
  <c r="T369" i="4"/>
  <c r="T357" i="4"/>
  <c r="T205" i="4"/>
  <c r="T303" i="4"/>
  <c r="T319" i="4"/>
  <c r="T267" i="4"/>
  <c r="T206" i="4"/>
  <c r="T259" i="4"/>
  <c r="T209" i="4"/>
  <c r="T340" i="4"/>
  <c r="T18" i="4"/>
  <c r="T320" i="4"/>
  <c r="T90" i="4"/>
  <c r="T61" i="4"/>
  <c r="T63" i="4"/>
  <c r="T72" i="4"/>
  <c r="T29" i="4"/>
  <c r="T168" i="4"/>
  <c r="T104" i="4"/>
  <c r="T16" i="4"/>
  <c r="T275" i="4"/>
  <c r="T69" i="4"/>
  <c r="T226" i="4"/>
  <c r="T361" i="4"/>
  <c r="T37" i="4"/>
  <c r="T95" i="4"/>
  <c r="T5" i="4"/>
  <c r="T339" i="4"/>
  <c r="T352" i="4"/>
  <c r="T347" i="4"/>
  <c r="T136" i="4"/>
  <c r="T255" i="4"/>
  <c r="T25" i="4"/>
  <c r="T314" i="4"/>
  <c r="T110" i="4"/>
  <c r="T243" i="4"/>
  <c r="T287" i="4"/>
  <c r="T241" i="4"/>
  <c r="T175" i="4"/>
  <c r="T77" i="4"/>
  <c r="T294" i="4"/>
  <c r="T388" i="4"/>
  <c r="T236" i="4"/>
  <c r="T154" i="4"/>
  <c r="T99" i="4"/>
  <c r="T78" i="4"/>
  <c r="T88" i="4"/>
  <c r="T311" i="4"/>
  <c r="T246" i="4"/>
  <c r="T228" i="4"/>
  <c r="T44" i="4"/>
  <c r="T282" i="4"/>
  <c r="T325" i="4"/>
  <c r="T373" i="4"/>
  <c r="T192" i="4"/>
  <c r="T126" i="4"/>
  <c r="T41" i="4"/>
  <c r="T376" i="4"/>
  <c r="T124" i="4"/>
  <c r="T97" i="4"/>
  <c r="T383" i="4"/>
  <c r="T301" i="4"/>
  <c r="T285" i="4"/>
  <c r="T268" i="4"/>
  <c r="T199" i="4"/>
  <c r="T182" i="4"/>
  <c r="T150" i="4"/>
  <c r="T50" i="4"/>
  <c r="T100" i="4"/>
  <c r="T84" i="4"/>
  <c r="T68" i="4"/>
  <c r="T30" i="4"/>
  <c r="T42" i="4"/>
  <c r="T86" i="4"/>
  <c r="T186" i="4"/>
  <c r="T121" i="4"/>
  <c r="T34" i="4"/>
  <c r="T19" i="4"/>
  <c r="T79" i="4"/>
  <c r="T220" i="4"/>
  <c r="T349" i="4"/>
  <c r="T290" i="4"/>
  <c r="T317" i="4"/>
  <c r="T252" i="4"/>
  <c r="T166" i="4"/>
  <c r="T313" i="4"/>
  <c r="T28" i="4"/>
  <c r="T139" i="4"/>
  <c r="T183" i="4"/>
  <c r="T270" i="4"/>
  <c r="T355" i="4"/>
  <c r="T36" i="4"/>
  <c r="T143" i="4"/>
  <c r="T230" i="4"/>
  <c r="T274" i="4"/>
  <c r="T52" i="4"/>
  <c r="T200" i="4"/>
  <c r="T328" i="4"/>
  <c r="T306" i="4"/>
  <c r="T284" i="4"/>
  <c r="T218" i="4"/>
  <c r="T197" i="4"/>
  <c r="T153" i="4"/>
  <c r="T131" i="4"/>
  <c r="T381" i="4"/>
  <c r="T337" i="4"/>
  <c r="T119" i="4"/>
  <c r="T297" i="4"/>
  <c r="T178" i="4"/>
  <c r="T162" i="4"/>
  <c r="T47" i="4"/>
  <c r="T382" i="4"/>
  <c r="T393" i="4"/>
  <c r="T123" i="4"/>
  <c r="T210" i="4"/>
  <c r="T254" i="4"/>
  <c r="T341" i="4"/>
  <c r="T323" i="4"/>
  <c r="T257" i="4"/>
  <c r="T266" i="4"/>
  <c r="T222" i="4"/>
  <c r="T179" i="4"/>
  <c r="T159" i="4"/>
  <c r="T135" i="4"/>
  <c r="T112" i="4"/>
  <c r="T82" i="4"/>
  <c r="T22" i="4"/>
  <c r="T309" i="4"/>
  <c r="T293" i="4"/>
  <c r="T26" i="4"/>
  <c r="T258" i="4"/>
  <c r="T378" i="4"/>
  <c r="T144" i="4"/>
  <c r="T189" i="4"/>
  <c r="T188" i="4"/>
  <c r="T233" i="4"/>
  <c r="T232" i="4"/>
  <c r="T364" i="4"/>
  <c r="T38" i="4"/>
  <c r="T350" i="4"/>
  <c r="T334" i="4"/>
  <c r="T203" i="4"/>
  <c r="T137" i="4"/>
  <c r="T59" i="4"/>
  <c r="T56" i="4"/>
  <c r="T55" i="4"/>
  <c r="T39" i="4"/>
  <c r="T12" i="4"/>
  <c r="T204" i="4"/>
  <c r="T302" i="4"/>
  <c r="T384" i="4"/>
  <c r="T187" i="4"/>
  <c r="T318" i="4"/>
  <c r="T356" i="4"/>
  <c r="T385" i="4"/>
  <c r="T315" i="4"/>
  <c r="T271" i="4"/>
  <c r="T184" i="4"/>
  <c r="T140" i="4"/>
  <c r="T395" i="4"/>
  <c r="T379" i="4"/>
  <c r="T264" i="4"/>
  <c r="T231" i="4"/>
  <c r="T133" i="4"/>
  <c r="T94" i="4"/>
  <c r="T73" i="4"/>
  <c r="T117" i="4"/>
  <c r="T51" i="4"/>
  <c r="T35" i="4"/>
  <c r="T115" i="4"/>
  <c r="T160" i="4"/>
  <c r="T389" i="4"/>
  <c r="T151" i="4"/>
  <c r="T49" i="4"/>
  <c r="T108" i="4"/>
  <c r="T155" i="4"/>
  <c r="T198" i="4"/>
  <c r="T242" i="4"/>
  <c r="T286" i="4"/>
  <c r="T329" i="4"/>
  <c r="T363" i="4"/>
  <c r="T167" i="4"/>
  <c r="T298" i="4"/>
  <c r="T344" i="4"/>
  <c r="T300" i="4"/>
  <c r="T235" i="4"/>
  <c r="T213" i="4"/>
  <c r="T169" i="4"/>
  <c r="T148" i="4"/>
  <c r="T98" i="4"/>
  <c r="T70" i="4"/>
  <c r="T288" i="4"/>
  <c r="T201" i="4"/>
  <c r="T53" i="4"/>
  <c r="T391" i="4"/>
  <c r="T358" i="4"/>
  <c r="T342" i="4"/>
  <c r="T326" i="4"/>
  <c r="T276" i="4"/>
  <c r="T244" i="4"/>
  <c r="T227" i="4"/>
  <c r="T211" i="4"/>
  <c r="T195" i="4"/>
  <c r="T129" i="4"/>
  <c r="T111" i="4"/>
  <c r="T89" i="4"/>
  <c r="T67" i="4"/>
  <c r="T20" i="4"/>
  <c r="T113" i="4"/>
  <c r="T96" i="4"/>
  <c r="T80" i="4"/>
  <c r="T21" i="4"/>
  <c r="T4" i="4"/>
  <c r="T71" i="4"/>
  <c r="T127" i="4"/>
  <c r="T181" i="4"/>
  <c r="T225" i="4"/>
  <c r="T280" i="4"/>
  <c r="T324" i="4"/>
  <c r="T360" i="4"/>
  <c r="T396" i="4"/>
  <c r="S3" i="4"/>
  <c r="T118" i="4"/>
  <c r="T398" i="4"/>
  <c r="T122" i="4"/>
  <c r="T253" i="4"/>
  <c r="T81" i="4"/>
  <c r="T134" i="4"/>
  <c r="T177" i="4"/>
  <c r="T221" i="4"/>
  <c r="T265" i="4"/>
  <c r="T308" i="4"/>
  <c r="T351" i="4"/>
  <c r="T380" i="4"/>
  <c r="T316" i="4"/>
  <c r="T295" i="4"/>
  <c r="T251" i="4"/>
  <c r="T229" i="4"/>
  <c r="T185" i="4"/>
  <c r="T120" i="4"/>
  <c r="T91" i="4"/>
  <c r="T32" i="4"/>
  <c r="T392" i="4"/>
  <c r="T370" i="4"/>
  <c r="T348" i="4"/>
  <c r="T327" i="4"/>
  <c r="T304" i="4"/>
  <c r="T239" i="4"/>
  <c r="T217" i="4"/>
  <c r="T196" i="4"/>
  <c r="T173" i="4"/>
  <c r="T152" i="4"/>
  <c r="T130" i="4"/>
  <c r="T75" i="4"/>
  <c r="T46" i="4"/>
  <c r="T371" i="4"/>
  <c r="T354" i="4"/>
  <c r="T338" i="4"/>
  <c r="T305" i="4"/>
  <c r="T289" i="4"/>
  <c r="T272" i="4"/>
  <c r="T256" i="4"/>
  <c r="T240" i="4"/>
  <c r="T223" i="4"/>
  <c r="T191" i="4"/>
  <c r="T174" i="4"/>
  <c r="T141" i="4"/>
  <c r="T125" i="4"/>
  <c r="T106" i="4"/>
  <c r="T83" i="4"/>
  <c r="T40" i="4"/>
  <c r="T11" i="4"/>
  <c r="T109" i="4"/>
  <c r="T92" i="4"/>
  <c r="T76" i="4"/>
  <c r="T60" i="4"/>
  <c r="T24" i="4"/>
  <c r="T33" i="4"/>
  <c r="T17" i="4"/>
  <c r="T6" i="4"/>
  <c r="T138" i="4"/>
  <c r="T193" i="4"/>
  <c r="T237" i="4"/>
  <c r="T291" i="4"/>
  <c r="T335" i="4"/>
  <c r="T368" i="4"/>
  <c r="T171" i="4"/>
  <c r="Q4" i="4"/>
  <c r="D13" i="25" l="1"/>
  <c r="A23" i="25" s="1"/>
  <c r="C16" i="25"/>
  <c r="B17" i="25"/>
  <c r="T164" i="4"/>
  <c r="T207" i="4"/>
  <c r="T283" i="4"/>
  <c r="T269" i="4"/>
  <c r="T105" i="4"/>
  <c r="T31" i="4"/>
  <c r="T260" i="4"/>
  <c r="T8" i="4"/>
  <c r="T87" i="4"/>
  <c r="C12" i="24"/>
  <c r="C13" i="24" s="1"/>
  <c r="C9" i="24"/>
  <c r="C10" i="24"/>
  <c r="D10" i="24"/>
  <c r="D9" i="24"/>
  <c r="E8" i="24"/>
  <c r="D12" i="24"/>
  <c r="D11" i="24"/>
  <c r="T62" i="4"/>
  <c r="T158" i="4"/>
  <c r="T190" i="4"/>
  <c r="T387" i="4"/>
  <c r="T321" i="4"/>
  <c r="T45" i="4"/>
  <c r="T157" i="4"/>
  <c r="T145" i="4"/>
  <c r="T147" i="4"/>
  <c r="T277" i="4"/>
  <c r="T279" i="4"/>
  <c r="T249" i="4"/>
  <c r="T312" i="4"/>
  <c r="T13" i="4"/>
  <c r="T15" i="4"/>
  <c r="T353" i="4"/>
  <c r="T331" i="4"/>
  <c r="T333" i="4"/>
  <c r="T14" i="4"/>
  <c r="T64" i="4"/>
  <c r="T247" i="4"/>
  <c r="T365" i="4"/>
  <c r="T322" i="4"/>
  <c r="T101" i="4"/>
  <c r="T102" i="4"/>
  <c r="T57" i="4"/>
  <c r="T58" i="4"/>
  <c r="T234" i="4"/>
  <c r="T245" i="4"/>
  <c r="S4" i="4"/>
  <c r="S5" i="4" s="1"/>
  <c r="S6" i="4" s="1"/>
  <c r="S7" i="4" s="1"/>
  <c r="S8" i="4" s="1"/>
  <c r="D26" i="4"/>
  <c r="E26" i="4"/>
  <c r="D27" i="4"/>
  <c r="E27" i="4"/>
  <c r="G36" i="4"/>
  <c r="G35" i="4"/>
  <c r="F36" i="4"/>
  <c r="H35" i="4"/>
  <c r="F35" i="4"/>
  <c r="D25" i="4"/>
  <c r="E25" i="4"/>
  <c r="H5" i="4"/>
  <c r="H1" i="4"/>
  <c r="E17" i="4"/>
  <c r="E18" i="4"/>
  <c r="E19" i="4"/>
  <c r="E20" i="4"/>
  <c r="E21" i="4"/>
  <c r="E22" i="4"/>
  <c r="E23" i="4"/>
  <c r="E24" i="4"/>
  <c r="E16" i="4"/>
  <c r="D17" i="4"/>
  <c r="D18" i="4"/>
  <c r="D19" i="4"/>
  <c r="D20" i="4"/>
  <c r="D21" i="4"/>
  <c r="D22" i="4"/>
  <c r="D23" i="4"/>
  <c r="D24" i="4"/>
  <c r="D16" i="4"/>
  <c r="K2" i="4"/>
  <c r="D14" i="25" l="1"/>
  <c r="A24" i="25" s="1"/>
  <c r="C17" i="25"/>
  <c r="B19" i="25"/>
  <c r="B18" i="25"/>
  <c r="T9" i="4"/>
  <c r="T10" i="4"/>
  <c r="S9" i="4"/>
  <c r="S10" i="4" s="1"/>
  <c r="S11" i="4" s="1"/>
  <c r="T261" i="4"/>
  <c r="T262" i="4"/>
  <c r="T332" i="4"/>
  <c r="D13" i="24"/>
  <c r="F13" i="24" s="1"/>
  <c r="F12" i="24"/>
  <c r="E11" i="24"/>
  <c r="F11" i="24"/>
  <c r="E12" i="24"/>
  <c r="E13" i="24" s="1"/>
  <c r="E10" i="24"/>
  <c r="E9" i="24"/>
  <c r="T146" i="4"/>
  <c r="T248" i="4"/>
  <c r="T278" i="4"/>
  <c r="T374" i="4"/>
  <c r="T375" i="4"/>
  <c r="T366" i="4"/>
  <c r="T367" i="4"/>
  <c r="T65" i="4"/>
  <c r="T66" i="4"/>
  <c r="S12" i="4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S210" i="4" s="1"/>
  <c r="S211" i="4" s="1"/>
  <c r="S212" i="4" s="1"/>
  <c r="S213" i="4" s="1"/>
  <c r="S214" i="4" s="1"/>
  <c r="S215" i="4" s="1"/>
  <c r="S216" i="4" s="1"/>
  <c r="S217" i="4" s="1"/>
  <c r="S218" i="4" s="1"/>
  <c r="S219" i="4" s="1"/>
  <c r="S220" i="4" s="1"/>
  <c r="S221" i="4" s="1"/>
  <c r="S222" i="4" s="1"/>
  <c r="S223" i="4" s="1"/>
  <c r="S224" i="4" s="1"/>
  <c r="S225" i="4" s="1"/>
  <c r="S226" i="4" s="1"/>
  <c r="S227" i="4" s="1"/>
  <c r="S228" i="4" s="1"/>
  <c r="S229" i="4" s="1"/>
  <c r="S230" i="4" s="1"/>
  <c r="S231" i="4" s="1"/>
  <c r="S232" i="4" s="1"/>
  <c r="S233" i="4" s="1"/>
  <c r="S234" i="4" s="1"/>
  <c r="S235" i="4" s="1"/>
  <c r="S236" i="4" s="1"/>
  <c r="S237" i="4" s="1"/>
  <c r="S238" i="4" s="1"/>
  <c r="S239" i="4" s="1"/>
  <c r="S240" i="4" s="1"/>
  <c r="S241" i="4" s="1"/>
  <c r="S242" i="4" s="1"/>
  <c r="S243" i="4" s="1"/>
  <c r="S244" i="4" s="1"/>
  <c r="S245" i="4" s="1"/>
  <c r="S246" i="4" s="1"/>
  <c r="S247" i="4" s="1"/>
  <c r="S248" i="4" s="1"/>
  <c r="S249" i="4" s="1"/>
  <c r="S250" i="4" s="1"/>
  <c r="S251" i="4" s="1"/>
  <c r="S252" i="4" s="1"/>
  <c r="S253" i="4" s="1"/>
  <c r="S254" i="4" s="1"/>
  <c r="S255" i="4" s="1"/>
  <c r="S256" i="4" s="1"/>
  <c r="S257" i="4" s="1"/>
  <c r="S258" i="4" s="1"/>
  <c r="S259" i="4" s="1"/>
  <c r="S260" i="4" s="1"/>
  <c r="S261" i="4" s="1"/>
  <c r="S262" i="4" s="1"/>
  <c r="S263" i="4" s="1"/>
  <c r="S264" i="4" s="1"/>
  <c r="S265" i="4" s="1"/>
  <c r="S266" i="4" s="1"/>
  <c r="S267" i="4" s="1"/>
  <c r="S268" i="4" s="1"/>
  <c r="S269" i="4" s="1"/>
  <c r="S270" i="4" s="1"/>
  <c r="S271" i="4" s="1"/>
  <c r="S272" i="4" s="1"/>
  <c r="S273" i="4" s="1"/>
  <c r="S274" i="4" s="1"/>
  <c r="S275" i="4" s="1"/>
  <c r="S276" i="4" s="1"/>
  <c r="S277" i="4" s="1"/>
  <c r="S278" i="4" s="1"/>
  <c r="S279" i="4" s="1"/>
  <c r="S280" i="4" s="1"/>
  <c r="S281" i="4" s="1"/>
  <c r="S282" i="4" s="1"/>
  <c r="S283" i="4" s="1"/>
  <c r="S284" i="4" s="1"/>
  <c r="S285" i="4" s="1"/>
  <c r="S286" i="4" s="1"/>
  <c r="S287" i="4" s="1"/>
  <c r="S288" i="4" s="1"/>
  <c r="S289" i="4" s="1"/>
  <c r="S290" i="4" s="1"/>
  <c r="S291" i="4" s="1"/>
  <c r="S292" i="4" s="1"/>
  <c r="S293" i="4" s="1"/>
  <c r="S294" i="4" s="1"/>
  <c r="S295" i="4" s="1"/>
  <c r="S296" i="4" s="1"/>
  <c r="S297" i="4" s="1"/>
  <c r="S298" i="4" s="1"/>
  <c r="S299" i="4" s="1"/>
  <c r="S300" i="4" s="1"/>
  <c r="S301" i="4" s="1"/>
  <c r="S302" i="4" s="1"/>
  <c r="S303" i="4" s="1"/>
  <c r="S304" i="4" s="1"/>
  <c r="S305" i="4" s="1"/>
  <c r="S306" i="4" s="1"/>
  <c r="S307" i="4" s="1"/>
  <c r="S308" i="4" s="1"/>
  <c r="S309" i="4" s="1"/>
  <c r="S310" i="4" s="1"/>
  <c r="S311" i="4" s="1"/>
  <c r="S312" i="4" s="1"/>
  <c r="S313" i="4" s="1"/>
  <c r="S314" i="4" s="1"/>
  <c r="S315" i="4" s="1"/>
  <c r="S316" i="4" s="1"/>
  <c r="S317" i="4" s="1"/>
  <c r="S318" i="4" s="1"/>
  <c r="S319" i="4" s="1"/>
  <c r="S320" i="4" s="1"/>
  <c r="S321" i="4" s="1"/>
  <c r="S322" i="4" s="1"/>
  <c r="S323" i="4" s="1"/>
  <c r="S324" i="4" s="1"/>
  <c r="S325" i="4" s="1"/>
  <c r="S326" i="4" s="1"/>
  <c r="S327" i="4" s="1"/>
  <c r="S328" i="4" s="1"/>
  <c r="S329" i="4" s="1"/>
  <c r="S330" i="4" s="1"/>
  <c r="S331" i="4" s="1"/>
  <c r="S332" i="4" s="1"/>
  <c r="S333" i="4" s="1"/>
  <c r="S334" i="4" s="1"/>
  <c r="S335" i="4" s="1"/>
  <c r="S336" i="4" s="1"/>
  <c r="S337" i="4" s="1"/>
  <c r="S338" i="4" s="1"/>
  <c r="S339" i="4" s="1"/>
  <c r="S340" i="4" s="1"/>
  <c r="S341" i="4" s="1"/>
  <c r="S342" i="4" s="1"/>
  <c r="S343" i="4" s="1"/>
  <c r="S344" i="4" s="1"/>
  <c r="S345" i="4" s="1"/>
  <c r="S346" i="4" s="1"/>
  <c r="S347" i="4" s="1"/>
  <c r="S348" i="4" s="1"/>
  <c r="S349" i="4" s="1"/>
  <c r="S350" i="4" s="1"/>
  <c r="S351" i="4" s="1"/>
  <c r="S352" i="4" s="1"/>
  <c r="S353" i="4" s="1"/>
  <c r="S354" i="4" s="1"/>
  <c r="S355" i="4" s="1"/>
  <c r="S356" i="4" s="1"/>
  <c r="S357" i="4" s="1"/>
  <c r="S358" i="4" s="1"/>
  <c r="S359" i="4" s="1"/>
  <c r="S360" i="4" s="1"/>
  <c r="S361" i="4" s="1"/>
  <c r="S362" i="4" s="1"/>
  <c r="S363" i="4" s="1"/>
  <c r="S364" i="4" s="1"/>
  <c r="S365" i="4" s="1"/>
  <c r="S366" i="4" s="1"/>
  <c r="S367" i="4" s="1"/>
  <c r="S368" i="4" s="1"/>
  <c r="S369" i="4" s="1"/>
  <c r="S370" i="4" s="1"/>
  <c r="S371" i="4" s="1"/>
  <c r="S372" i="4" s="1"/>
  <c r="S373" i="4" s="1"/>
  <c r="S374" i="4" s="1"/>
  <c r="S375" i="4" s="1"/>
  <c r="S376" i="4" s="1"/>
  <c r="S377" i="4" s="1"/>
  <c r="S378" i="4" s="1"/>
  <c r="S379" i="4" s="1"/>
  <c r="S380" i="4" s="1"/>
  <c r="S381" i="4" s="1"/>
  <c r="S382" i="4" s="1"/>
  <c r="S383" i="4" s="1"/>
  <c r="S384" i="4" s="1"/>
  <c r="S385" i="4" s="1"/>
  <c r="S386" i="4" s="1"/>
  <c r="S387" i="4" s="1"/>
  <c r="S388" i="4" s="1"/>
  <c r="S389" i="4" s="1"/>
  <c r="S390" i="4" s="1"/>
  <c r="S391" i="4" s="1"/>
  <c r="S392" i="4" s="1"/>
  <c r="S393" i="4" s="1"/>
  <c r="S394" i="4" s="1"/>
  <c r="S395" i="4" s="1"/>
  <c r="S396" i="4" s="1"/>
  <c r="S397" i="4" s="1"/>
  <c r="S398" i="4" s="1"/>
  <c r="B20" i="4"/>
  <c r="C20" i="4" s="1"/>
  <c r="G25" i="4"/>
  <c r="G18" i="4"/>
  <c r="G26" i="4"/>
  <c r="B25" i="4"/>
  <c r="C25" i="4" s="1"/>
  <c r="F25" i="4" s="1"/>
  <c r="B26" i="4"/>
  <c r="C26" i="4" s="1"/>
  <c r="F26" i="4" s="1"/>
  <c r="N2" i="4"/>
  <c r="B17" i="4"/>
  <c r="C17" i="4" s="1"/>
  <c r="F17" i="4" s="1"/>
  <c r="B27" i="4"/>
  <c r="C27" i="4" s="1"/>
  <c r="F27" i="4" s="1"/>
  <c r="G27" i="4"/>
  <c r="F20" i="4"/>
  <c r="G20" i="4"/>
  <c r="B24" i="4"/>
  <c r="C24" i="4" s="1"/>
  <c r="F24" i="4" s="1"/>
  <c r="G16" i="4"/>
  <c r="G17" i="4"/>
  <c r="B23" i="4"/>
  <c r="C23" i="4" s="1"/>
  <c r="F23" i="4" s="1"/>
  <c r="B19" i="4"/>
  <c r="C19" i="4" s="1"/>
  <c r="F19" i="4" s="1"/>
  <c r="G24" i="4"/>
  <c r="D9" i="4"/>
  <c r="B22" i="4"/>
  <c r="C22" i="4" s="1"/>
  <c r="F22" i="4" s="1"/>
  <c r="B18" i="4"/>
  <c r="C18" i="4" s="1"/>
  <c r="F18" i="4" s="1"/>
  <c r="G21" i="4"/>
  <c r="B16" i="4"/>
  <c r="C16" i="4" s="1"/>
  <c r="F16" i="4" s="1"/>
  <c r="B21" i="4"/>
  <c r="C21" i="4" s="1"/>
  <c r="F21" i="4" s="1"/>
  <c r="G23" i="4"/>
  <c r="G19" i="4"/>
  <c r="G22" i="4"/>
  <c r="I3" i="4"/>
  <c r="K5" i="4"/>
  <c r="K6" i="4" s="1"/>
  <c r="K7" i="4" s="1"/>
  <c r="J1" i="4"/>
  <c r="D15" i="25" l="1"/>
  <c r="A25" i="25" s="1"/>
  <c r="C18" i="25"/>
  <c r="B20" i="25"/>
  <c r="B9" i="4"/>
  <c r="E9" i="4"/>
  <c r="G16" i="22"/>
  <c r="F4" i="18"/>
  <c r="D16" i="25" l="1"/>
  <c r="A26" i="25" s="1"/>
  <c r="C19" i="25"/>
  <c r="F9" i="4"/>
  <c r="J1" i="23"/>
  <c r="D17" i="25" l="1"/>
  <c r="A27" i="25" s="1"/>
  <c r="C20" i="25"/>
  <c r="B21" i="25"/>
  <c r="C11" i="23"/>
  <c r="C12" i="23" s="1"/>
  <c r="C13" i="23" s="1"/>
  <c r="C14" i="23" s="1"/>
  <c r="C15" i="23" s="1"/>
  <c r="C16" i="23" s="1"/>
  <c r="C17" i="23" s="1"/>
  <c r="C18" i="23" s="1"/>
  <c r="C19" i="23" s="1"/>
  <c r="C20" i="23" s="1"/>
  <c r="H10" i="23"/>
  <c r="H26" i="23"/>
  <c r="H42" i="23"/>
  <c r="H58" i="23"/>
  <c r="H74" i="23"/>
  <c r="H90" i="23"/>
  <c r="H21" i="23"/>
  <c r="H37" i="23"/>
  <c r="H53" i="23"/>
  <c r="H69" i="23"/>
  <c r="H85" i="23"/>
  <c r="H95" i="23"/>
  <c r="H99" i="23"/>
  <c r="H103" i="23"/>
  <c r="H107" i="23"/>
  <c r="H111" i="23"/>
  <c r="H115" i="23"/>
  <c r="H119" i="23"/>
  <c r="H123" i="23"/>
  <c r="H127" i="23"/>
  <c r="H131" i="23"/>
  <c r="H135" i="23"/>
  <c r="H139" i="23"/>
  <c r="H143" i="23"/>
  <c r="H147" i="23"/>
  <c r="H151" i="23"/>
  <c r="H155" i="23"/>
  <c r="H159" i="23"/>
  <c r="H163" i="23"/>
  <c r="H167" i="23"/>
  <c r="H171" i="23"/>
  <c r="H175" i="23"/>
  <c r="H179" i="23"/>
  <c r="H183" i="23"/>
  <c r="H187" i="23"/>
  <c r="H191" i="23"/>
  <c r="H195" i="23"/>
  <c r="H199" i="23"/>
  <c r="H203" i="23"/>
  <c r="H207" i="23"/>
  <c r="H211" i="23"/>
  <c r="H215" i="23"/>
  <c r="H219" i="23"/>
  <c r="D18" i="25" l="1"/>
  <c r="A28" i="25" s="1"/>
  <c r="C21" i="25"/>
  <c r="B22" i="25"/>
  <c r="H11" i="23"/>
  <c r="H16" i="23"/>
  <c r="H19" i="23"/>
  <c r="H24" i="23"/>
  <c r="H27" i="23"/>
  <c r="H32" i="23"/>
  <c r="H35" i="23"/>
  <c r="H40" i="23"/>
  <c r="H43" i="23"/>
  <c r="H48" i="23"/>
  <c r="H51" i="23"/>
  <c r="H56" i="23"/>
  <c r="H59" i="23"/>
  <c r="H64" i="23"/>
  <c r="H67" i="23"/>
  <c r="H72" i="23"/>
  <c r="H75" i="23"/>
  <c r="H80" i="23"/>
  <c r="H83" i="23"/>
  <c r="H88" i="23"/>
  <c r="H91" i="23"/>
  <c r="H221" i="23"/>
  <c r="H223" i="23"/>
  <c r="H225" i="23"/>
  <c r="H227" i="23"/>
  <c r="H229" i="23"/>
  <c r="H231" i="23"/>
  <c r="H233" i="23"/>
  <c r="H235" i="23"/>
  <c r="H237" i="23"/>
  <c r="H239" i="23"/>
  <c r="H241" i="23"/>
  <c r="H243" i="23"/>
  <c r="H245" i="23"/>
  <c r="H247" i="23"/>
  <c r="H249" i="23"/>
  <c r="H251" i="23"/>
  <c r="H253" i="23"/>
  <c r="H255" i="23"/>
  <c r="H257" i="23"/>
  <c r="H259" i="23"/>
  <c r="H261" i="23"/>
  <c r="H263" i="23"/>
  <c r="H265" i="23"/>
  <c r="H267" i="23"/>
  <c r="H269" i="23"/>
  <c r="H271" i="23"/>
  <c r="H273" i="23"/>
  <c r="H275" i="23"/>
  <c r="H277" i="23"/>
  <c r="H279" i="23"/>
  <c r="H281" i="23"/>
  <c r="H283" i="23"/>
  <c r="H285" i="23"/>
  <c r="H287" i="23"/>
  <c r="H289" i="23"/>
  <c r="H291" i="23"/>
  <c r="H293" i="23"/>
  <c r="H295" i="23"/>
  <c r="H297" i="23"/>
  <c r="H299" i="23"/>
  <c r="H301" i="23"/>
  <c r="H303" i="23"/>
  <c r="H305" i="23"/>
  <c r="H307" i="23"/>
  <c r="H309" i="23"/>
  <c r="H311" i="23"/>
  <c r="H313" i="23"/>
  <c r="H315" i="23"/>
  <c r="H317" i="23"/>
  <c r="H319" i="23"/>
  <c r="H321" i="23"/>
  <c r="H323" i="23"/>
  <c r="H325" i="23"/>
  <c r="H327" i="23"/>
  <c r="H329" i="23"/>
  <c r="H331" i="23"/>
  <c r="H333" i="23"/>
  <c r="H335" i="23"/>
  <c r="H337" i="23"/>
  <c r="H339" i="23"/>
  <c r="H341" i="23"/>
  <c r="H343" i="23"/>
  <c r="H345" i="23"/>
  <c r="H347" i="23"/>
  <c r="H222" i="23"/>
  <c r="H230" i="23"/>
  <c r="H238" i="23"/>
  <c r="H246" i="23"/>
  <c r="H254" i="23"/>
  <c r="H262" i="23"/>
  <c r="H270" i="23"/>
  <c r="H278" i="23"/>
  <c r="H286" i="23"/>
  <c r="H294" i="23"/>
  <c r="H302" i="23"/>
  <c r="H310" i="23"/>
  <c r="H318" i="23"/>
  <c r="H326" i="23"/>
  <c r="H334" i="23"/>
  <c r="H342" i="23"/>
  <c r="H28" i="23"/>
  <c r="H31" i="23"/>
  <c r="H44" i="23"/>
  <c r="H47" i="23"/>
  <c r="H60" i="23"/>
  <c r="H63" i="23"/>
  <c r="H76" i="23"/>
  <c r="H79" i="23"/>
  <c r="H92" i="23"/>
  <c r="H228" i="23"/>
  <c r="H236" i="23"/>
  <c r="H244" i="23"/>
  <c r="H252" i="23"/>
  <c r="H260" i="23"/>
  <c r="H268" i="23"/>
  <c r="H276" i="23"/>
  <c r="H284" i="23"/>
  <c r="H292" i="23"/>
  <c r="H300" i="23"/>
  <c r="H308" i="23"/>
  <c r="H316" i="23"/>
  <c r="H324" i="23"/>
  <c r="H332" i="23"/>
  <c r="H340" i="23"/>
  <c r="H348" i="23"/>
  <c r="H350" i="23"/>
  <c r="H352" i="23"/>
  <c r="H354" i="23"/>
  <c r="H356" i="23"/>
  <c r="H358" i="23"/>
  <c r="H360" i="23"/>
  <c r="H362" i="23"/>
  <c r="H364" i="23"/>
  <c r="H366" i="23"/>
  <c r="H368" i="23"/>
  <c r="H370" i="23"/>
  <c r="H372" i="23"/>
  <c r="H374" i="23"/>
  <c r="H12" i="23"/>
  <c r="H226" i="23"/>
  <c r="H234" i="23"/>
  <c r="H242" i="23"/>
  <c r="H250" i="23"/>
  <c r="H258" i="23"/>
  <c r="H266" i="23"/>
  <c r="H274" i="23"/>
  <c r="H282" i="23"/>
  <c r="H290" i="23"/>
  <c r="H298" i="23"/>
  <c r="H306" i="23"/>
  <c r="H314" i="23"/>
  <c r="H322" i="23"/>
  <c r="H330" i="23"/>
  <c r="H338" i="23"/>
  <c r="H346" i="23"/>
  <c r="H20" i="23"/>
  <c r="H23" i="23"/>
  <c r="H36" i="23"/>
  <c r="H39" i="23"/>
  <c r="H52" i="23"/>
  <c r="H55" i="23"/>
  <c r="H68" i="23"/>
  <c r="H71" i="23"/>
  <c r="H84" i="23"/>
  <c r="H87" i="23"/>
  <c r="H224" i="23"/>
  <c r="H232" i="23"/>
  <c r="H240" i="23"/>
  <c r="H248" i="23"/>
  <c r="H256" i="23"/>
  <c r="H264" i="23"/>
  <c r="H272" i="23"/>
  <c r="H280" i="23"/>
  <c r="H288" i="23"/>
  <c r="H296" i="23"/>
  <c r="H304" i="23"/>
  <c r="H312" i="23"/>
  <c r="H320" i="23"/>
  <c r="H328" i="23"/>
  <c r="H336" i="23"/>
  <c r="H344" i="23"/>
  <c r="H349" i="23"/>
  <c r="H351" i="23"/>
  <c r="H353" i="23"/>
  <c r="H355" i="23"/>
  <c r="H357" i="23"/>
  <c r="H359" i="23"/>
  <c r="H361" i="23"/>
  <c r="H363" i="23"/>
  <c r="H365" i="23"/>
  <c r="H367" i="23"/>
  <c r="H369" i="23"/>
  <c r="H371" i="23"/>
  <c r="H373" i="23"/>
  <c r="H375" i="23"/>
  <c r="H218" i="23"/>
  <c r="H214" i="23"/>
  <c r="H210" i="23"/>
  <c r="H206" i="23"/>
  <c r="H202" i="23"/>
  <c r="H198" i="23"/>
  <c r="H194" i="23"/>
  <c r="H190" i="23"/>
  <c r="H186" i="23"/>
  <c r="H182" i="23"/>
  <c r="H178" i="23"/>
  <c r="H174" i="23"/>
  <c r="H170" i="23"/>
  <c r="H166" i="23"/>
  <c r="H162" i="23"/>
  <c r="H158" i="23"/>
  <c r="H154" i="23"/>
  <c r="H150" i="23"/>
  <c r="H146" i="23"/>
  <c r="H142" i="23"/>
  <c r="H138" i="23"/>
  <c r="H134" i="23"/>
  <c r="H130" i="23"/>
  <c r="H126" i="23"/>
  <c r="H122" i="23"/>
  <c r="H118" i="23"/>
  <c r="H114" i="23"/>
  <c r="H110" i="23"/>
  <c r="H106" i="23"/>
  <c r="H102" i="23"/>
  <c r="H98" i="23"/>
  <c r="H94" i="23"/>
  <c r="H81" i="23"/>
  <c r="H65" i="23"/>
  <c r="H49" i="23"/>
  <c r="H33" i="23"/>
  <c r="H17" i="23"/>
  <c r="H86" i="23"/>
  <c r="H70" i="23"/>
  <c r="H54" i="23"/>
  <c r="H38" i="23"/>
  <c r="H22" i="23"/>
  <c r="H15" i="23"/>
  <c r="H217" i="23"/>
  <c r="H213" i="23"/>
  <c r="H209" i="23"/>
  <c r="H205" i="23"/>
  <c r="H201" i="23"/>
  <c r="H197" i="23"/>
  <c r="H193" i="23"/>
  <c r="H189" i="23"/>
  <c r="H185" i="23"/>
  <c r="H181" i="23"/>
  <c r="H177" i="23"/>
  <c r="H173" i="23"/>
  <c r="H169" i="23"/>
  <c r="H165" i="23"/>
  <c r="H161" i="23"/>
  <c r="H157" i="23"/>
  <c r="H153" i="23"/>
  <c r="H149" i="23"/>
  <c r="H145" i="23"/>
  <c r="H141" i="23"/>
  <c r="H137" i="23"/>
  <c r="H133" i="23"/>
  <c r="H129" i="23"/>
  <c r="H125" i="23"/>
  <c r="H121" i="23"/>
  <c r="H117" i="23"/>
  <c r="H113" i="23"/>
  <c r="H109" i="23"/>
  <c r="H105" i="23"/>
  <c r="H101" i="23"/>
  <c r="H97" i="23"/>
  <c r="H93" i="23"/>
  <c r="H77" i="23"/>
  <c r="H61" i="23"/>
  <c r="H45" i="23"/>
  <c r="H29" i="23"/>
  <c r="H13" i="23"/>
  <c r="H82" i="23"/>
  <c r="H66" i="23"/>
  <c r="H50" i="23"/>
  <c r="H34" i="23"/>
  <c r="H18" i="23"/>
  <c r="H220" i="23"/>
  <c r="H216" i="23"/>
  <c r="H212" i="23"/>
  <c r="H208" i="23"/>
  <c r="H204" i="23"/>
  <c r="H200" i="23"/>
  <c r="H196" i="23"/>
  <c r="H192" i="23"/>
  <c r="H188" i="23"/>
  <c r="H184" i="23"/>
  <c r="H180" i="23"/>
  <c r="H176" i="23"/>
  <c r="H172" i="23"/>
  <c r="H168" i="23"/>
  <c r="H164" i="23"/>
  <c r="H160" i="23"/>
  <c r="H156" i="23"/>
  <c r="H152" i="23"/>
  <c r="H148" i="23"/>
  <c r="H144" i="23"/>
  <c r="H140" i="23"/>
  <c r="H136" i="23"/>
  <c r="H132" i="23"/>
  <c r="H128" i="23"/>
  <c r="H124" i="23"/>
  <c r="H120" i="23"/>
  <c r="H116" i="23"/>
  <c r="H112" i="23"/>
  <c r="H108" i="23"/>
  <c r="H104" i="23"/>
  <c r="H100" i="23"/>
  <c r="H96" i="23"/>
  <c r="H89" i="23"/>
  <c r="H73" i="23"/>
  <c r="H57" i="23"/>
  <c r="H41" i="23"/>
  <c r="H25" i="23"/>
  <c r="D11" i="23"/>
  <c r="C21" i="23" s="1"/>
  <c r="H78" i="23"/>
  <c r="H62" i="23"/>
  <c r="H46" i="23"/>
  <c r="H30" i="23"/>
  <c r="H14" i="23"/>
  <c r="D19" i="25" l="1"/>
  <c r="A29" i="25" s="1"/>
  <c r="C22" i="25"/>
  <c r="B23" i="25"/>
  <c r="D12" i="23"/>
  <c r="D13" i="23" s="1"/>
  <c r="D20" i="25" l="1"/>
  <c r="A30" i="25" s="1"/>
  <c r="C23" i="25"/>
  <c r="B24" i="25"/>
  <c r="C22" i="23"/>
  <c r="C23" i="23" s="1"/>
  <c r="D14" i="23"/>
  <c r="D15" i="23" s="1"/>
  <c r="D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24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40" i="22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6" i="22"/>
  <c r="D427" i="22"/>
  <c r="D428" i="22"/>
  <c r="D429" i="22"/>
  <c r="D430" i="22"/>
  <c r="D431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D453" i="22"/>
  <c r="D454" i="22"/>
  <c r="D455" i="22"/>
  <c r="D456" i="22"/>
  <c r="D457" i="22"/>
  <c r="D458" i="22"/>
  <c r="D459" i="22"/>
  <c r="D460" i="22"/>
  <c r="D461" i="22"/>
  <c r="D462" i="22"/>
  <c r="D463" i="22"/>
  <c r="D464" i="22"/>
  <c r="D465" i="22"/>
  <c r="D466" i="22"/>
  <c r="D467" i="22"/>
  <c r="D468" i="22"/>
  <c r="D469" i="22"/>
  <c r="D470" i="22"/>
  <c r="D471" i="22"/>
  <c r="D472" i="22"/>
  <c r="D473" i="22"/>
  <c r="D474" i="22"/>
  <c r="D475" i="22"/>
  <c r="D476" i="22"/>
  <c r="D477" i="22"/>
  <c r="D478" i="22"/>
  <c r="D479" i="22"/>
  <c r="D480" i="22"/>
  <c r="D481" i="22"/>
  <c r="D482" i="22"/>
  <c r="D483" i="22"/>
  <c r="D484" i="22"/>
  <c r="D485" i="22"/>
  <c r="D486" i="22"/>
  <c r="D487" i="22"/>
  <c r="D488" i="22"/>
  <c r="D489" i="22"/>
  <c r="D490" i="22"/>
  <c r="D491" i="22"/>
  <c r="D492" i="22"/>
  <c r="D493" i="22"/>
  <c r="D494" i="22"/>
  <c r="D495" i="22"/>
  <c r="D496" i="22"/>
  <c r="D497" i="22"/>
  <c r="D498" i="22"/>
  <c r="D499" i="22"/>
  <c r="D500" i="22"/>
  <c r="D501" i="22"/>
  <c r="D502" i="22"/>
  <c r="D503" i="22"/>
  <c r="D504" i="22"/>
  <c r="D505" i="22"/>
  <c r="D506" i="22"/>
  <c r="D507" i="22"/>
  <c r="D508" i="22"/>
  <c r="D509" i="22"/>
  <c r="D510" i="22"/>
  <c r="D511" i="22"/>
  <c r="D512" i="22"/>
  <c r="D513" i="22"/>
  <c r="D514" i="22"/>
  <c r="D515" i="22"/>
  <c r="D516" i="22"/>
  <c r="D517" i="22"/>
  <c r="D518" i="22"/>
  <c r="D519" i="22"/>
  <c r="D520" i="22"/>
  <c r="D521" i="22"/>
  <c r="D522" i="22"/>
  <c r="D523" i="22"/>
  <c r="D524" i="22"/>
  <c r="D525" i="22"/>
  <c r="D526" i="22"/>
  <c r="D527" i="22"/>
  <c r="D528" i="22"/>
  <c r="D529" i="22"/>
  <c r="D530" i="22"/>
  <c r="D531" i="22"/>
  <c r="D532" i="22"/>
  <c r="D533" i="22"/>
  <c r="D534" i="22"/>
  <c r="D535" i="22"/>
  <c r="D536" i="22"/>
  <c r="D537" i="22"/>
  <c r="D538" i="22"/>
  <c r="D539" i="22"/>
  <c r="D540" i="22"/>
  <c r="D541" i="22"/>
  <c r="D542" i="22"/>
  <c r="D543" i="22"/>
  <c r="D544" i="22"/>
  <c r="D545" i="22"/>
  <c r="D546" i="22"/>
  <c r="D547" i="22"/>
  <c r="D548" i="22"/>
  <c r="D549" i="22"/>
  <c r="D550" i="22"/>
  <c r="D551" i="22"/>
  <c r="D552" i="22"/>
  <c r="D553" i="22"/>
  <c r="D554" i="22"/>
  <c r="D555" i="22"/>
  <c r="D556" i="22"/>
  <c r="D557" i="22"/>
  <c r="D558" i="22"/>
  <c r="D559" i="22"/>
  <c r="D560" i="22"/>
  <c r="D561" i="22"/>
  <c r="D562" i="22"/>
  <c r="D563" i="22"/>
  <c r="D564" i="22"/>
  <c r="D565" i="22"/>
  <c r="D566" i="22"/>
  <c r="D567" i="22"/>
  <c r="D568" i="22"/>
  <c r="D569" i="22"/>
  <c r="D570" i="22"/>
  <c r="D571" i="22"/>
  <c r="D572" i="22"/>
  <c r="D573" i="22"/>
  <c r="D574" i="22"/>
  <c r="D575" i="22"/>
  <c r="D576" i="22"/>
  <c r="D577" i="22"/>
  <c r="D578" i="22"/>
  <c r="D579" i="22"/>
  <c r="D580" i="22"/>
  <c r="D581" i="22"/>
  <c r="D582" i="22"/>
  <c r="D583" i="22"/>
  <c r="D584" i="22"/>
  <c r="D585" i="22"/>
  <c r="D586" i="22"/>
  <c r="D587" i="22"/>
  <c r="D588" i="22"/>
  <c r="D589" i="22"/>
  <c r="D590" i="22"/>
  <c r="D591" i="22"/>
  <c r="D592" i="22"/>
  <c r="D593" i="22"/>
  <c r="D594" i="22"/>
  <c r="D595" i="22"/>
  <c r="D596" i="22"/>
  <c r="D597" i="22"/>
  <c r="D598" i="22"/>
  <c r="D599" i="22"/>
  <c r="D600" i="22"/>
  <c r="D601" i="22"/>
  <c r="D602" i="22"/>
  <c r="D603" i="22"/>
  <c r="D604" i="22"/>
  <c r="D605" i="22"/>
  <c r="D606" i="22"/>
  <c r="D607" i="22"/>
  <c r="D608" i="22"/>
  <c r="D609" i="22"/>
  <c r="D610" i="22"/>
  <c r="D611" i="22"/>
  <c r="D612" i="22"/>
  <c r="D613" i="22"/>
  <c r="D614" i="22"/>
  <c r="D615" i="22"/>
  <c r="D616" i="22"/>
  <c r="D617" i="22"/>
  <c r="D618" i="22"/>
  <c r="D619" i="22"/>
  <c r="D620" i="22"/>
  <c r="D621" i="22"/>
  <c r="D622" i="22"/>
  <c r="D623" i="22"/>
  <c r="D624" i="22"/>
  <c r="D625" i="22"/>
  <c r="D626" i="22"/>
  <c r="D627" i="22"/>
  <c r="D628" i="22"/>
  <c r="D629" i="22"/>
  <c r="D630" i="22"/>
  <c r="D631" i="22"/>
  <c r="D632" i="22"/>
  <c r="D633" i="22"/>
  <c r="D634" i="22"/>
  <c r="D635" i="22"/>
  <c r="D636" i="22"/>
  <c r="D637" i="22"/>
  <c r="D638" i="22"/>
  <c r="D639" i="22"/>
  <c r="D640" i="22"/>
  <c r="D641" i="22"/>
  <c r="D642" i="22"/>
  <c r="D643" i="22"/>
  <c r="D644" i="22"/>
  <c r="D645" i="22"/>
  <c r="D646" i="22"/>
  <c r="D647" i="22"/>
  <c r="D648" i="22"/>
  <c r="D649" i="22"/>
  <c r="D650" i="22"/>
  <c r="D651" i="22"/>
  <c r="D652" i="22"/>
  <c r="D653" i="22"/>
  <c r="D654" i="22"/>
  <c r="D655" i="22"/>
  <c r="D656" i="22"/>
  <c r="D657" i="22"/>
  <c r="D658" i="22"/>
  <c r="D659" i="22"/>
  <c r="D660" i="22"/>
  <c r="D661" i="22"/>
  <c r="D662" i="22"/>
  <c r="D663" i="22"/>
  <c r="D664" i="22"/>
  <c r="D665" i="22"/>
  <c r="D666" i="22"/>
  <c r="D667" i="22"/>
  <c r="D668" i="22"/>
  <c r="D669" i="22"/>
  <c r="D670" i="22"/>
  <c r="D671" i="22"/>
  <c r="D672" i="22"/>
  <c r="D673" i="22"/>
  <c r="D674" i="22"/>
  <c r="D675" i="22"/>
  <c r="D676" i="22"/>
  <c r="D677" i="22"/>
  <c r="D678" i="22"/>
  <c r="D679" i="22"/>
  <c r="D680" i="22"/>
  <c r="D681" i="22"/>
  <c r="D682" i="22"/>
  <c r="D683" i="22"/>
  <c r="D684" i="22"/>
  <c r="D685" i="22"/>
  <c r="D686" i="22"/>
  <c r="D687" i="22"/>
  <c r="D688" i="22"/>
  <c r="D689" i="22"/>
  <c r="D690" i="22"/>
  <c r="D691" i="22"/>
  <c r="D692" i="22"/>
  <c r="D693" i="22"/>
  <c r="D694" i="22"/>
  <c r="D695" i="22"/>
  <c r="D696" i="22"/>
  <c r="D697" i="22"/>
  <c r="D698" i="22"/>
  <c r="D699" i="22"/>
  <c r="D700" i="22"/>
  <c r="D701" i="22"/>
  <c r="D702" i="22"/>
  <c r="D703" i="22"/>
  <c r="D704" i="22"/>
  <c r="D705" i="22"/>
  <c r="D706" i="22"/>
  <c r="D707" i="22"/>
  <c r="D708" i="22"/>
  <c r="D709" i="22"/>
  <c r="D710" i="22"/>
  <c r="D711" i="22"/>
  <c r="D712" i="22"/>
  <c r="D713" i="22"/>
  <c r="D714" i="22"/>
  <c r="D715" i="22"/>
  <c r="D716" i="22"/>
  <c r="D717" i="22"/>
  <c r="D718" i="22"/>
  <c r="D719" i="22"/>
  <c r="D720" i="22"/>
  <c r="D721" i="22"/>
  <c r="D722" i="22"/>
  <c r="D723" i="22"/>
  <c r="D724" i="22"/>
  <c r="D725" i="22"/>
  <c r="D726" i="22"/>
  <c r="D727" i="22"/>
  <c r="D728" i="22"/>
  <c r="D729" i="22"/>
  <c r="D730" i="22"/>
  <c r="D731" i="22"/>
  <c r="D732" i="22"/>
  <c r="D733" i="22"/>
  <c r="D734" i="22"/>
  <c r="D735" i="22"/>
  <c r="D736" i="22"/>
  <c r="D737" i="22"/>
  <c r="D738" i="22"/>
  <c r="D739" i="22"/>
  <c r="D740" i="22"/>
  <c r="D741" i="22"/>
  <c r="D742" i="22"/>
  <c r="D743" i="22"/>
  <c r="D744" i="22"/>
  <c r="D745" i="22"/>
  <c r="D746" i="22"/>
  <c r="D747" i="22"/>
  <c r="D748" i="22"/>
  <c r="D749" i="22"/>
  <c r="D750" i="22"/>
  <c r="D751" i="22"/>
  <c r="D752" i="22"/>
  <c r="D753" i="22"/>
  <c r="D754" i="22"/>
  <c r="D755" i="22"/>
  <c r="D756" i="22"/>
  <c r="D757" i="22"/>
  <c r="D758" i="22"/>
  <c r="D759" i="22"/>
  <c r="D760" i="22"/>
  <c r="D761" i="22"/>
  <c r="D762" i="22"/>
  <c r="D763" i="22"/>
  <c r="D764" i="22"/>
  <c r="D765" i="22"/>
  <c r="D766" i="22"/>
  <c r="D767" i="22"/>
  <c r="D768" i="22"/>
  <c r="D769" i="22"/>
  <c r="D770" i="22"/>
  <c r="D771" i="22"/>
  <c r="D772" i="22"/>
  <c r="D773" i="22"/>
  <c r="D774" i="22"/>
  <c r="D775" i="22"/>
  <c r="D776" i="22"/>
  <c r="D777" i="22"/>
  <c r="D778" i="22"/>
  <c r="D779" i="22"/>
  <c r="D780" i="22"/>
  <c r="D781" i="22"/>
  <c r="D782" i="22"/>
  <c r="D783" i="22"/>
  <c r="D784" i="22"/>
  <c r="D785" i="22"/>
  <c r="D786" i="22"/>
  <c r="D787" i="22"/>
  <c r="D788" i="22"/>
  <c r="D789" i="22"/>
  <c r="D790" i="22"/>
  <c r="D791" i="22"/>
  <c r="D792" i="22"/>
  <c r="D793" i="22"/>
  <c r="D794" i="22"/>
  <c r="D795" i="22"/>
  <c r="D796" i="22"/>
  <c r="D797" i="22"/>
  <c r="D798" i="22"/>
  <c r="D799" i="22"/>
  <c r="D800" i="22"/>
  <c r="D801" i="22"/>
  <c r="D802" i="22"/>
  <c r="D803" i="22"/>
  <c r="D804" i="22"/>
  <c r="D805" i="22"/>
  <c r="D806" i="22"/>
  <c r="D807" i="22"/>
  <c r="D808" i="22"/>
  <c r="D809" i="22"/>
  <c r="D810" i="22"/>
  <c r="D811" i="22"/>
  <c r="D812" i="22"/>
  <c r="D813" i="22"/>
  <c r="D814" i="22"/>
  <c r="D815" i="22"/>
  <c r="D816" i="22"/>
  <c r="D817" i="22"/>
  <c r="D818" i="22"/>
  <c r="D819" i="22"/>
  <c r="D820" i="22"/>
  <c r="D821" i="22"/>
  <c r="D822" i="22"/>
  <c r="D823" i="22"/>
  <c r="D824" i="22"/>
  <c r="D825" i="22"/>
  <c r="D826" i="22"/>
  <c r="D827" i="22"/>
  <c r="D828" i="22"/>
  <c r="D829" i="22"/>
  <c r="D830" i="22"/>
  <c r="D831" i="22"/>
  <c r="D832" i="22"/>
  <c r="D833" i="22"/>
  <c r="D834" i="22"/>
  <c r="D835" i="22"/>
  <c r="D836" i="22"/>
  <c r="D837" i="22"/>
  <c r="D838" i="22"/>
  <c r="D839" i="22"/>
  <c r="D840" i="22"/>
  <c r="D841" i="22"/>
  <c r="D842" i="22"/>
  <c r="D843" i="22"/>
  <c r="D844" i="22"/>
  <c r="D845" i="22"/>
  <c r="D846" i="22"/>
  <c r="D847" i="22"/>
  <c r="D848" i="22"/>
  <c r="D849" i="22"/>
  <c r="D850" i="22"/>
  <c r="D851" i="22"/>
  <c r="D852" i="22"/>
  <c r="D853" i="22"/>
  <c r="D854" i="22"/>
  <c r="D855" i="22"/>
  <c r="D856" i="22"/>
  <c r="D857" i="22"/>
  <c r="D858" i="22"/>
  <c r="D859" i="22"/>
  <c r="D860" i="22"/>
  <c r="D861" i="22"/>
  <c r="D862" i="22"/>
  <c r="D863" i="22"/>
  <c r="D864" i="22"/>
  <c r="D865" i="22"/>
  <c r="D866" i="22"/>
  <c r="D867" i="22"/>
  <c r="D868" i="22"/>
  <c r="D869" i="22"/>
  <c r="D870" i="22"/>
  <c r="D871" i="22"/>
  <c r="D872" i="22"/>
  <c r="D873" i="22"/>
  <c r="D874" i="22"/>
  <c r="D875" i="22"/>
  <c r="D876" i="22"/>
  <c r="D877" i="22"/>
  <c r="D878" i="22"/>
  <c r="D879" i="22"/>
  <c r="D880" i="22"/>
  <c r="D881" i="22"/>
  <c r="D882" i="22"/>
  <c r="D883" i="22"/>
  <c r="D884" i="22"/>
  <c r="D885" i="22"/>
  <c r="D886" i="22"/>
  <c r="D887" i="22"/>
  <c r="D888" i="22"/>
  <c r="D889" i="22"/>
  <c r="D890" i="22"/>
  <c r="D891" i="22"/>
  <c r="D892" i="22"/>
  <c r="D893" i="22"/>
  <c r="D894" i="22"/>
  <c r="D895" i="22"/>
  <c r="D896" i="22"/>
  <c r="D897" i="22"/>
  <c r="D898" i="22"/>
  <c r="D899" i="22"/>
  <c r="D900" i="22"/>
  <c r="D901" i="22"/>
  <c r="D902" i="22"/>
  <c r="D903" i="22"/>
  <c r="D904" i="22"/>
  <c r="D905" i="22"/>
  <c r="D906" i="22"/>
  <c r="D907" i="22"/>
  <c r="D908" i="22"/>
  <c r="D909" i="22"/>
  <c r="D910" i="22"/>
  <c r="D911" i="22"/>
  <c r="D912" i="22"/>
  <c r="D913" i="22"/>
  <c r="D914" i="22"/>
  <c r="D915" i="22"/>
  <c r="D916" i="22"/>
  <c r="D917" i="22"/>
  <c r="D918" i="22"/>
  <c r="D919" i="22"/>
  <c r="D920" i="22"/>
  <c r="D921" i="22"/>
  <c r="D922" i="22"/>
  <c r="D923" i="22"/>
  <c r="D924" i="22"/>
  <c r="D925" i="22"/>
  <c r="D926" i="22"/>
  <c r="D927" i="22"/>
  <c r="D928" i="22"/>
  <c r="D929" i="22"/>
  <c r="D930" i="22"/>
  <c r="D931" i="22"/>
  <c r="D932" i="22"/>
  <c r="D933" i="22"/>
  <c r="D934" i="22"/>
  <c r="D935" i="22"/>
  <c r="D936" i="22"/>
  <c r="D937" i="22"/>
  <c r="D938" i="22"/>
  <c r="D939" i="22"/>
  <c r="D940" i="22"/>
  <c r="D941" i="22"/>
  <c r="D942" i="22"/>
  <c r="D943" i="22"/>
  <c r="D944" i="22"/>
  <c r="D945" i="22"/>
  <c r="D946" i="22"/>
  <c r="D947" i="22"/>
  <c r="D948" i="22"/>
  <c r="D949" i="22"/>
  <c r="D950" i="22"/>
  <c r="D951" i="22"/>
  <c r="D952" i="22"/>
  <c r="D953" i="22"/>
  <c r="D954" i="22"/>
  <c r="D955" i="22"/>
  <c r="D956" i="22"/>
  <c r="D957" i="22"/>
  <c r="D958" i="22"/>
  <c r="D959" i="22"/>
  <c r="D960" i="22"/>
  <c r="D961" i="22"/>
  <c r="D962" i="22"/>
  <c r="D963" i="22"/>
  <c r="D964" i="22"/>
  <c r="D965" i="22"/>
  <c r="D966" i="22"/>
  <c r="D967" i="22"/>
  <c r="D968" i="22"/>
  <c r="D969" i="22"/>
  <c r="D970" i="22"/>
  <c r="D971" i="22"/>
  <c r="D972" i="22"/>
  <c r="D973" i="22"/>
  <c r="D974" i="22"/>
  <c r="D975" i="22"/>
  <c r="D976" i="22"/>
  <c r="D977" i="22"/>
  <c r="D978" i="22"/>
  <c r="D979" i="22"/>
  <c r="D980" i="22"/>
  <c r="D981" i="22"/>
  <c r="D982" i="22"/>
  <c r="D983" i="22"/>
  <c r="D984" i="22"/>
  <c r="D985" i="22"/>
  <c r="D986" i="22"/>
  <c r="D987" i="22"/>
  <c r="D988" i="22"/>
  <c r="D989" i="22"/>
  <c r="D990" i="22"/>
  <c r="D991" i="22"/>
  <c r="D992" i="22"/>
  <c r="D993" i="22"/>
  <c r="D994" i="22"/>
  <c r="D995" i="22"/>
  <c r="D996" i="22"/>
  <c r="D997" i="22"/>
  <c r="D998" i="22"/>
  <c r="D999" i="22"/>
  <c r="D1000" i="22"/>
  <c r="D1001" i="22"/>
  <c r="F2" i="22"/>
  <c r="G2" i="22"/>
  <c r="H2" i="22"/>
  <c r="I2" i="22"/>
  <c r="J2" i="22"/>
  <c r="K2" i="22"/>
  <c r="L2" i="22"/>
  <c r="M2" i="22"/>
  <c r="N2" i="22"/>
  <c r="F3" i="22"/>
  <c r="G3" i="22"/>
  <c r="H3" i="22"/>
  <c r="I3" i="22"/>
  <c r="J3" i="22"/>
  <c r="K3" i="22"/>
  <c r="L3" i="22"/>
  <c r="M3" i="22"/>
  <c r="N3" i="22"/>
  <c r="F4" i="22"/>
  <c r="G4" i="22"/>
  <c r="H4" i="22"/>
  <c r="I4" i="22"/>
  <c r="J4" i="22"/>
  <c r="K4" i="22"/>
  <c r="L4" i="22"/>
  <c r="M4" i="22"/>
  <c r="N4" i="22"/>
  <c r="F5" i="22"/>
  <c r="G5" i="22"/>
  <c r="H5" i="22"/>
  <c r="I5" i="22"/>
  <c r="J5" i="22"/>
  <c r="K5" i="22"/>
  <c r="L5" i="22"/>
  <c r="M5" i="22"/>
  <c r="N5" i="22"/>
  <c r="F6" i="22"/>
  <c r="G6" i="22"/>
  <c r="H6" i="22"/>
  <c r="I6" i="22"/>
  <c r="J6" i="22"/>
  <c r="K6" i="22"/>
  <c r="L6" i="22"/>
  <c r="M6" i="22"/>
  <c r="N6" i="22"/>
  <c r="F7" i="22"/>
  <c r="G7" i="22"/>
  <c r="H7" i="22"/>
  <c r="I7" i="22"/>
  <c r="J7" i="22"/>
  <c r="K7" i="22"/>
  <c r="L7" i="22"/>
  <c r="M7" i="22"/>
  <c r="N7" i="22"/>
  <c r="F8" i="22"/>
  <c r="G8" i="22"/>
  <c r="H8" i="22"/>
  <c r="I8" i="22"/>
  <c r="J8" i="22"/>
  <c r="K8" i="22"/>
  <c r="L8" i="22"/>
  <c r="M8" i="22"/>
  <c r="N8" i="22"/>
  <c r="F9" i="22"/>
  <c r="G9" i="22"/>
  <c r="H9" i="22"/>
  <c r="I9" i="22"/>
  <c r="J9" i="22"/>
  <c r="K9" i="22"/>
  <c r="L9" i="22"/>
  <c r="M9" i="22"/>
  <c r="N9" i="22"/>
  <c r="F10" i="22"/>
  <c r="G10" i="22"/>
  <c r="H10" i="22"/>
  <c r="I10" i="22"/>
  <c r="J10" i="22"/>
  <c r="K10" i="22"/>
  <c r="L10" i="22"/>
  <c r="M10" i="22"/>
  <c r="N10" i="22"/>
  <c r="F11" i="22"/>
  <c r="G11" i="22"/>
  <c r="H11" i="22"/>
  <c r="I11" i="22"/>
  <c r="J11" i="22"/>
  <c r="K11" i="22"/>
  <c r="L11" i="22"/>
  <c r="M11" i="22"/>
  <c r="N11" i="22"/>
  <c r="F12" i="22"/>
  <c r="G12" i="22"/>
  <c r="H12" i="22"/>
  <c r="I12" i="22"/>
  <c r="J12" i="22"/>
  <c r="K12" i="22"/>
  <c r="L12" i="22"/>
  <c r="M12" i="22"/>
  <c r="N12" i="22"/>
  <c r="F13" i="22"/>
  <c r="G13" i="22"/>
  <c r="H13" i="22"/>
  <c r="I13" i="22"/>
  <c r="J13" i="22"/>
  <c r="K13" i="22"/>
  <c r="L13" i="22"/>
  <c r="M13" i="22"/>
  <c r="N13" i="22"/>
  <c r="F14" i="22"/>
  <c r="G14" i="22"/>
  <c r="H14" i="22"/>
  <c r="I14" i="22"/>
  <c r="J14" i="22"/>
  <c r="K14" i="22"/>
  <c r="L14" i="22"/>
  <c r="M14" i="22"/>
  <c r="N14" i="22"/>
  <c r="F15" i="22"/>
  <c r="G15" i="22"/>
  <c r="H15" i="22"/>
  <c r="I15" i="22"/>
  <c r="J15" i="22"/>
  <c r="K15" i="22"/>
  <c r="L15" i="22"/>
  <c r="M15" i="22"/>
  <c r="N15" i="22"/>
  <c r="F16" i="22"/>
  <c r="H16" i="22"/>
  <c r="I16" i="22"/>
  <c r="J16" i="22"/>
  <c r="K16" i="22"/>
  <c r="L16" i="22"/>
  <c r="M16" i="22"/>
  <c r="N16" i="22"/>
  <c r="F17" i="22"/>
  <c r="G17" i="22"/>
  <c r="H17" i="22"/>
  <c r="I17" i="22"/>
  <c r="J17" i="22"/>
  <c r="K17" i="22"/>
  <c r="L17" i="22"/>
  <c r="M17" i="22"/>
  <c r="N17" i="22"/>
  <c r="F18" i="22"/>
  <c r="G18" i="22"/>
  <c r="H18" i="22"/>
  <c r="I18" i="22"/>
  <c r="J18" i="22"/>
  <c r="K18" i="22"/>
  <c r="L18" i="22"/>
  <c r="M18" i="22"/>
  <c r="N18" i="22"/>
  <c r="F19" i="22"/>
  <c r="G19" i="22"/>
  <c r="H19" i="22"/>
  <c r="I19" i="22"/>
  <c r="J19" i="22"/>
  <c r="K19" i="22"/>
  <c r="L19" i="22"/>
  <c r="M19" i="22"/>
  <c r="N19" i="22"/>
  <c r="F20" i="22"/>
  <c r="G20" i="22"/>
  <c r="H20" i="22"/>
  <c r="I20" i="22"/>
  <c r="J20" i="22"/>
  <c r="K20" i="22"/>
  <c r="L20" i="22"/>
  <c r="M20" i="22"/>
  <c r="N20" i="22"/>
  <c r="F21" i="22"/>
  <c r="G21" i="22"/>
  <c r="H21" i="22"/>
  <c r="I21" i="22"/>
  <c r="J21" i="22"/>
  <c r="K21" i="22"/>
  <c r="L21" i="22"/>
  <c r="M21" i="22"/>
  <c r="N21" i="22"/>
  <c r="F22" i="22"/>
  <c r="G22" i="22"/>
  <c r="H22" i="22"/>
  <c r="I22" i="22"/>
  <c r="J22" i="22"/>
  <c r="K22" i="22"/>
  <c r="L22" i="22"/>
  <c r="M22" i="22"/>
  <c r="N22" i="22"/>
  <c r="F23" i="22"/>
  <c r="G23" i="22"/>
  <c r="H23" i="22"/>
  <c r="I23" i="22"/>
  <c r="J23" i="22"/>
  <c r="K23" i="22"/>
  <c r="L23" i="22"/>
  <c r="M23" i="22"/>
  <c r="N23" i="22"/>
  <c r="F24" i="22"/>
  <c r="G24" i="22"/>
  <c r="H24" i="22"/>
  <c r="I24" i="22"/>
  <c r="J24" i="22"/>
  <c r="K24" i="22"/>
  <c r="L24" i="22"/>
  <c r="M24" i="22"/>
  <c r="N24" i="22"/>
  <c r="F25" i="22"/>
  <c r="G25" i="22"/>
  <c r="H25" i="22"/>
  <c r="I25" i="22"/>
  <c r="J25" i="22"/>
  <c r="K25" i="22"/>
  <c r="L25" i="22"/>
  <c r="M25" i="22"/>
  <c r="N25" i="22"/>
  <c r="F26" i="22"/>
  <c r="G26" i="22"/>
  <c r="H26" i="22"/>
  <c r="I26" i="22"/>
  <c r="J26" i="22"/>
  <c r="K26" i="22"/>
  <c r="L26" i="22"/>
  <c r="M26" i="22"/>
  <c r="N26" i="22"/>
  <c r="F27" i="22"/>
  <c r="G27" i="22"/>
  <c r="H27" i="22"/>
  <c r="I27" i="22"/>
  <c r="J27" i="22"/>
  <c r="K27" i="22"/>
  <c r="L27" i="22"/>
  <c r="M27" i="22"/>
  <c r="N27" i="22"/>
  <c r="F28" i="22"/>
  <c r="G28" i="22"/>
  <c r="H28" i="22"/>
  <c r="I28" i="22"/>
  <c r="J28" i="22"/>
  <c r="K28" i="22"/>
  <c r="L28" i="22"/>
  <c r="M28" i="22"/>
  <c r="N28" i="22"/>
  <c r="F29" i="22"/>
  <c r="G29" i="22"/>
  <c r="H29" i="22"/>
  <c r="I29" i="22"/>
  <c r="J29" i="22"/>
  <c r="K29" i="22"/>
  <c r="L29" i="22"/>
  <c r="M29" i="22"/>
  <c r="N29" i="22"/>
  <c r="F30" i="22"/>
  <c r="G30" i="22"/>
  <c r="H30" i="22"/>
  <c r="I30" i="22"/>
  <c r="J30" i="22"/>
  <c r="K30" i="22"/>
  <c r="L30" i="22"/>
  <c r="M30" i="22"/>
  <c r="N30" i="22"/>
  <c r="F31" i="22"/>
  <c r="G31" i="22"/>
  <c r="H31" i="22"/>
  <c r="I31" i="22"/>
  <c r="J31" i="22"/>
  <c r="K31" i="22"/>
  <c r="L31" i="22"/>
  <c r="M31" i="22"/>
  <c r="N31" i="22"/>
  <c r="F32" i="22"/>
  <c r="G32" i="22"/>
  <c r="H32" i="22"/>
  <c r="I32" i="22"/>
  <c r="J32" i="22"/>
  <c r="K32" i="22"/>
  <c r="L32" i="22"/>
  <c r="M32" i="22"/>
  <c r="N32" i="22"/>
  <c r="F33" i="22"/>
  <c r="G33" i="22"/>
  <c r="H33" i="22"/>
  <c r="I33" i="22"/>
  <c r="J33" i="22"/>
  <c r="K33" i="22"/>
  <c r="L33" i="22"/>
  <c r="M33" i="22"/>
  <c r="N33" i="22"/>
  <c r="F34" i="22"/>
  <c r="G34" i="22"/>
  <c r="H34" i="22"/>
  <c r="I34" i="22"/>
  <c r="J34" i="22"/>
  <c r="K34" i="22"/>
  <c r="L34" i="22"/>
  <c r="M34" i="22"/>
  <c r="N34" i="22"/>
  <c r="F35" i="22"/>
  <c r="G35" i="22"/>
  <c r="H35" i="22"/>
  <c r="I35" i="22"/>
  <c r="J35" i="22"/>
  <c r="K35" i="22"/>
  <c r="L35" i="22"/>
  <c r="M35" i="22"/>
  <c r="N35" i="22"/>
  <c r="F36" i="22"/>
  <c r="G36" i="22"/>
  <c r="H36" i="22"/>
  <c r="I36" i="22"/>
  <c r="J36" i="22"/>
  <c r="K36" i="22"/>
  <c r="L36" i="22"/>
  <c r="M36" i="22"/>
  <c r="N36" i="22"/>
  <c r="F37" i="22"/>
  <c r="G37" i="22"/>
  <c r="H37" i="22"/>
  <c r="I37" i="22"/>
  <c r="J37" i="22"/>
  <c r="K37" i="22"/>
  <c r="L37" i="22"/>
  <c r="M37" i="22"/>
  <c r="N37" i="22"/>
  <c r="F38" i="22"/>
  <c r="G38" i="22"/>
  <c r="H38" i="22"/>
  <c r="I38" i="22"/>
  <c r="J38" i="22"/>
  <c r="K38" i="22"/>
  <c r="L38" i="22"/>
  <c r="M38" i="22"/>
  <c r="N38" i="22"/>
  <c r="F39" i="22"/>
  <c r="G39" i="22"/>
  <c r="H39" i="22"/>
  <c r="I39" i="22"/>
  <c r="J39" i="22"/>
  <c r="K39" i="22"/>
  <c r="L39" i="22"/>
  <c r="M39" i="22"/>
  <c r="N39" i="22"/>
  <c r="F40" i="22"/>
  <c r="G40" i="22"/>
  <c r="H40" i="22"/>
  <c r="I40" i="22"/>
  <c r="J40" i="22"/>
  <c r="K40" i="22"/>
  <c r="L40" i="22"/>
  <c r="M40" i="22"/>
  <c r="N40" i="22"/>
  <c r="F41" i="22"/>
  <c r="G41" i="22"/>
  <c r="H41" i="22"/>
  <c r="I41" i="22"/>
  <c r="J41" i="22"/>
  <c r="K41" i="22"/>
  <c r="L41" i="22"/>
  <c r="M41" i="22"/>
  <c r="N41" i="22"/>
  <c r="F42" i="22"/>
  <c r="G42" i="22"/>
  <c r="H42" i="22"/>
  <c r="I42" i="22"/>
  <c r="J42" i="22"/>
  <c r="K42" i="22"/>
  <c r="L42" i="22"/>
  <c r="M42" i="22"/>
  <c r="N42" i="22"/>
  <c r="F43" i="22"/>
  <c r="G43" i="22"/>
  <c r="H43" i="22"/>
  <c r="I43" i="22"/>
  <c r="J43" i="22"/>
  <c r="K43" i="22"/>
  <c r="L43" i="22"/>
  <c r="M43" i="22"/>
  <c r="N43" i="22"/>
  <c r="F44" i="22"/>
  <c r="G44" i="22"/>
  <c r="H44" i="22"/>
  <c r="I44" i="22"/>
  <c r="J44" i="22"/>
  <c r="K44" i="22"/>
  <c r="L44" i="22"/>
  <c r="M44" i="22"/>
  <c r="N44" i="22"/>
  <c r="F45" i="22"/>
  <c r="G45" i="22"/>
  <c r="H45" i="22"/>
  <c r="I45" i="22"/>
  <c r="J45" i="22"/>
  <c r="K45" i="22"/>
  <c r="L45" i="22"/>
  <c r="M45" i="22"/>
  <c r="N45" i="22"/>
  <c r="F46" i="22"/>
  <c r="G46" i="22"/>
  <c r="H46" i="22"/>
  <c r="I46" i="22"/>
  <c r="J46" i="22"/>
  <c r="K46" i="22"/>
  <c r="L46" i="22"/>
  <c r="M46" i="22"/>
  <c r="N46" i="22"/>
  <c r="F47" i="22"/>
  <c r="G47" i="22"/>
  <c r="H47" i="22"/>
  <c r="I47" i="22"/>
  <c r="J47" i="22"/>
  <c r="K47" i="22"/>
  <c r="L47" i="22"/>
  <c r="M47" i="22"/>
  <c r="N47" i="22"/>
  <c r="F48" i="22"/>
  <c r="G48" i="22"/>
  <c r="H48" i="22"/>
  <c r="I48" i="22"/>
  <c r="J48" i="22"/>
  <c r="K48" i="22"/>
  <c r="L48" i="22"/>
  <c r="M48" i="22"/>
  <c r="N48" i="22"/>
  <c r="F49" i="22"/>
  <c r="G49" i="22"/>
  <c r="H49" i="22"/>
  <c r="I49" i="22"/>
  <c r="J49" i="22"/>
  <c r="K49" i="22"/>
  <c r="L49" i="22"/>
  <c r="M49" i="22"/>
  <c r="N49" i="22"/>
  <c r="F50" i="22"/>
  <c r="G50" i="22"/>
  <c r="H50" i="22"/>
  <c r="I50" i="22"/>
  <c r="J50" i="22"/>
  <c r="K50" i="22"/>
  <c r="L50" i="22"/>
  <c r="M50" i="22"/>
  <c r="N50" i="22"/>
  <c r="F51" i="22"/>
  <c r="G51" i="22"/>
  <c r="H51" i="22"/>
  <c r="I51" i="22"/>
  <c r="J51" i="22"/>
  <c r="K51" i="22"/>
  <c r="L51" i="22"/>
  <c r="M51" i="22"/>
  <c r="N51" i="22"/>
  <c r="F52" i="22"/>
  <c r="G52" i="22"/>
  <c r="H52" i="22"/>
  <c r="I52" i="22"/>
  <c r="J52" i="22"/>
  <c r="K52" i="22"/>
  <c r="L52" i="22"/>
  <c r="M52" i="22"/>
  <c r="N52" i="22"/>
  <c r="F53" i="22"/>
  <c r="G53" i="22"/>
  <c r="H53" i="22"/>
  <c r="I53" i="22"/>
  <c r="J53" i="22"/>
  <c r="K53" i="22"/>
  <c r="L53" i="22"/>
  <c r="M53" i="22"/>
  <c r="N53" i="22"/>
  <c r="F54" i="22"/>
  <c r="G54" i="22"/>
  <c r="H54" i="22"/>
  <c r="I54" i="22"/>
  <c r="J54" i="22"/>
  <c r="K54" i="22"/>
  <c r="L54" i="22"/>
  <c r="M54" i="22"/>
  <c r="N54" i="22"/>
  <c r="F55" i="22"/>
  <c r="G55" i="22"/>
  <c r="H55" i="22"/>
  <c r="I55" i="22"/>
  <c r="J55" i="22"/>
  <c r="K55" i="22"/>
  <c r="L55" i="22"/>
  <c r="M55" i="22"/>
  <c r="N55" i="22"/>
  <c r="F56" i="22"/>
  <c r="G56" i="22"/>
  <c r="H56" i="22"/>
  <c r="I56" i="22"/>
  <c r="J56" i="22"/>
  <c r="K56" i="22"/>
  <c r="L56" i="22"/>
  <c r="M56" i="22"/>
  <c r="N56" i="22"/>
  <c r="F57" i="22"/>
  <c r="G57" i="22"/>
  <c r="H57" i="22"/>
  <c r="I57" i="22"/>
  <c r="J57" i="22"/>
  <c r="K57" i="22"/>
  <c r="L57" i="22"/>
  <c r="M57" i="22"/>
  <c r="N57" i="22"/>
  <c r="F58" i="22"/>
  <c r="G58" i="22"/>
  <c r="H58" i="22"/>
  <c r="I58" i="22"/>
  <c r="J58" i="22"/>
  <c r="K58" i="22"/>
  <c r="L58" i="22"/>
  <c r="M58" i="22"/>
  <c r="N58" i="22"/>
  <c r="F59" i="22"/>
  <c r="G59" i="22"/>
  <c r="H59" i="22"/>
  <c r="I59" i="22"/>
  <c r="J59" i="22"/>
  <c r="K59" i="22"/>
  <c r="L59" i="22"/>
  <c r="M59" i="22"/>
  <c r="N59" i="22"/>
  <c r="F60" i="22"/>
  <c r="G60" i="22"/>
  <c r="H60" i="22"/>
  <c r="I60" i="22"/>
  <c r="J60" i="22"/>
  <c r="K60" i="22"/>
  <c r="L60" i="22"/>
  <c r="M60" i="22"/>
  <c r="N60" i="22"/>
  <c r="F61" i="22"/>
  <c r="G61" i="22"/>
  <c r="H61" i="22"/>
  <c r="I61" i="22"/>
  <c r="J61" i="22"/>
  <c r="K61" i="22"/>
  <c r="L61" i="22"/>
  <c r="M61" i="22"/>
  <c r="N61" i="22"/>
  <c r="F62" i="22"/>
  <c r="G62" i="22"/>
  <c r="H62" i="22"/>
  <c r="I62" i="22"/>
  <c r="J62" i="22"/>
  <c r="K62" i="22"/>
  <c r="L62" i="22"/>
  <c r="M62" i="22"/>
  <c r="N62" i="22"/>
  <c r="F63" i="22"/>
  <c r="G63" i="22"/>
  <c r="H63" i="22"/>
  <c r="I63" i="22"/>
  <c r="J63" i="22"/>
  <c r="K63" i="22"/>
  <c r="L63" i="22"/>
  <c r="M63" i="22"/>
  <c r="N63" i="22"/>
  <c r="F64" i="22"/>
  <c r="G64" i="22"/>
  <c r="H64" i="22"/>
  <c r="I64" i="22"/>
  <c r="J64" i="22"/>
  <c r="K64" i="22"/>
  <c r="L64" i="22"/>
  <c r="M64" i="22"/>
  <c r="N64" i="22"/>
  <c r="F65" i="22"/>
  <c r="G65" i="22"/>
  <c r="H65" i="22"/>
  <c r="I65" i="22"/>
  <c r="J65" i="22"/>
  <c r="K65" i="22"/>
  <c r="L65" i="22"/>
  <c r="M65" i="22"/>
  <c r="N65" i="22"/>
  <c r="F66" i="22"/>
  <c r="G66" i="22"/>
  <c r="H66" i="22"/>
  <c r="I66" i="22"/>
  <c r="J66" i="22"/>
  <c r="K66" i="22"/>
  <c r="L66" i="22"/>
  <c r="M66" i="22"/>
  <c r="N66" i="22"/>
  <c r="F67" i="22"/>
  <c r="G67" i="22"/>
  <c r="H67" i="22"/>
  <c r="I67" i="22"/>
  <c r="J67" i="22"/>
  <c r="K67" i="22"/>
  <c r="L67" i="22"/>
  <c r="M67" i="22"/>
  <c r="N67" i="22"/>
  <c r="F68" i="22"/>
  <c r="G68" i="22"/>
  <c r="H68" i="22"/>
  <c r="I68" i="22"/>
  <c r="J68" i="22"/>
  <c r="K68" i="22"/>
  <c r="L68" i="22"/>
  <c r="M68" i="22"/>
  <c r="N68" i="22"/>
  <c r="F69" i="22"/>
  <c r="G69" i="22"/>
  <c r="H69" i="22"/>
  <c r="I69" i="22"/>
  <c r="J69" i="22"/>
  <c r="K69" i="22"/>
  <c r="L69" i="22"/>
  <c r="M69" i="22"/>
  <c r="N69" i="22"/>
  <c r="F70" i="22"/>
  <c r="G70" i="22"/>
  <c r="H70" i="22"/>
  <c r="I70" i="22"/>
  <c r="J70" i="22"/>
  <c r="K70" i="22"/>
  <c r="L70" i="22"/>
  <c r="M70" i="22"/>
  <c r="N70" i="22"/>
  <c r="F71" i="22"/>
  <c r="G71" i="22"/>
  <c r="H71" i="22"/>
  <c r="I71" i="22"/>
  <c r="J71" i="22"/>
  <c r="K71" i="22"/>
  <c r="L71" i="22"/>
  <c r="M71" i="22"/>
  <c r="N71" i="22"/>
  <c r="F72" i="22"/>
  <c r="G72" i="22"/>
  <c r="H72" i="22"/>
  <c r="I72" i="22"/>
  <c r="J72" i="22"/>
  <c r="K72" i="22"/>
  <c r="L72" i="22"/>
  <c r="M72" i="22"/>
  <c r="N72" i="22"/>
  <c r="F73" i="22"/>
  <c r="G73" i="22"/>
  <c r="H73" i="22"/>
  <c r="I73" i="22"/>
  <c r="J73" i="22"/>
  <c r="K73" i="22"/>
  <c r="L73" i="22"/>
  <c r="M73" i="22"/>
  <c r="N73" i="22"/>
  <c r="F74" i="22"/>
  <c r="G74" i="22"/>
  <c r="H74" i="22"/>
  <c r="I74" i="22"/>
  <c r="J74" i="22"/>
  <c r="K74" i="22"/>
  <c r="L74" i="22"/>
  <c r="M74" i="22"/>
  <c r="N74" i="22"/>
  <c r="F75" i="22"/>
  <c r="G75" i="22"/>
  <c r="H75" i="22"/>
  <c r="I75" i="22"/>
  <c r="J75" i="22"/>
  <c r="K75" i="22"/>
  <c r="L75" i="22"/>
  <c r="M75" i="22"/>
  <c r="N75" i="22"/>
  <c r="F76" i="22"/>
  <c r="G76" i="22"/>
  <c r="H76" i="22"/>
  <c r="I76" i="22"/>
  <c r="J76" i="22"/>
  <c r="K76" i="22"/>
  <c r="L76" i="22"/>
  <c r="M76" i="22"/>
  <c r="N76" i="22"/>
  <c r="F77" i="22"/>
  <c r="G77" i="22"/>
  <c r="H77" i="22"/>
  <c r="I77" i="22"/>
  <c r="J77" i="22"/>
  <c r="K77" i="22"/>
  <c r="L77" i="22"/>
  <c r="M77" i="22"/>
  <c r="N77" i="22"/>
  <c r="F78" i="22"/>
  <c r="G78" i="22"/>
  <c r="H78" i="22"/>
  <c r="I78" i="22"/>
  <c r="J78" i="22"/>
  <c r="K78" i="22"/>
  <c r="L78" i="22"/>
  <c r="M78" i="22"/>
  <c r="N78" i="22"/>
  <c r="F79" i="22"/>
  <c r="G79" i="22"/>
  <c r="H79" i="22"/>
  <c r="I79" i="22"/>
  <c r="J79" i="22"/>
  <c r="K79" i="22"/>
  <c r="L79" i="22"/>
  <c r="M79" i="22"/>
  <c r="N79" i="22"/>
  <c r="F80" i="22"/>
  <c r="G80" i="22"/>
  <c r="H80" i="22"/>
  <c r="I80" i="22"/>
  <c r="J80" i="22"/>
  <c r="K80" i="22"/>
  <c r="L80" i="22"/>
  <c r="M80" i="22"/>
  <c r="N80" i="22"/>
  <c r="F81" i="22"/>
  <c r="G81" i="22"/>
  <c r="H81" i="22"/>
  <c r="I81" i="22"/>
  <c r="J81" i="22"/>
  <c r="K81" i="22"/>
  <c r="L81" i="22"/>
  <c r="M81" i="22"/>
  <c r="N81" i="22"/>
  <c r="F82" i="22"/>
  <c r="G82" i="22"/>
  <c r="H82" i="22"/>
  <c r="I82" i="22"/>
  <c r="J82" i="22"/>
  <c r="K82" i="22"/>
  <c r="L82" i="22"/>
  <c r="M82" i="22"/>
  <c r="N82" i="22"/>
  <c r="F83" i="22"/>
  <c r="G83" i="22"/>
  <c r="H83" i="22"/>
  <c r="I83" i="22"/>
  <c r="J83" i="22"/>
  <c r="K83" i="22"/>
  <c r="L83" i="22"/>
  <c r="M83" i="22"/>
  <c r="N83" i="22"/>
  <c r="F84" i="22"/>
  <c r="G84" i="22"/>
  <c r="H84" i="22"/>
  <c r="I84" i="22"/>
  <c r="J84" i="22"/>
  <c r="K84" i="22"/>
  <c r="L84" i="22"/>
  <c r="M84" i="22"/>
  <c r="N84" i="22"/>
  <c r="F85" i="22"/>
  <c r="G85" i="22"/>
  <c r="H85" i="22"/>
  <c r="I85" i="22"/>
  <c r="J85" i="22"/>
  <c r="K85" i="22"/>
  <c r="L85" i="22"/>
  <c r="M85" i="22"/>
  <c r="N85" i="22"/>
  <c r="F86" i="22"/>
  <c r="G86" i="22"/>
  <c r="H86" i="22"/>
  <c r="I86" i="22"/>
  <c r="J86" i="22"/>
  <c r="K86" i="22"/>
  <c r="L86" i="22"/>
  <c r="M86" i="22"/>
  <c r="N86" i="22"/>
  <c r="F87" i="22"/>
  <c r="G87" i="22"/>
  <c r="H87" i="22"/>
  <c r="I87" i="22"/>
  <c r="J87" i="22"/>
  <c r="K87" i="22"/>
  <c r="L87" i="22"/>
  <c r="M87" i="22"/>
  <c r="N87" i="22"/>
  <c r="F88" i="22"/>
  <c r="G88" i="22"/>
  <c r="H88" i="22"/>
  <c r="I88" i="22"/>
  <c r="J88" i="22"/>
  <c r="K88" i="22"/>
  <c r="L88" i="22"/>
  <c r="M88" i="22"/>
  <c r="N88" i="22"/>
  <c r="F89" i="22"/>
  <c r="G89" i="22"/>
  <c r="H89" i="22"/>
  <c r="I89" i="22"/>
  <c r="J89" i="22"/>
  <c r="K89" i="22"/>
  <c r="L89" i="22"/>
  <c r="M89" i="22"/>
  <c r="N89" i="22"/>
  <c r="F90" i="22"/>
  <c r="G90" i="22"/>
  <c r="H90" i="22"/>
  <c r="I90" i="22"/>
  <c r="J90" i="22"/>
  <c r="K90" i="22"/>
  <c r="L90" i="22"/>
  <c r="M90" i="22"/>
  <c r="N90" i="22"/>
  <c r="F91" i="22"/>
  <c r="G91" i="22"/>
  <c r="H91" i="22"/>
  <c r="I91" i="22"/>
  <c r="J91" i="22"/>
  <c r="K91" i="22"/>
  <c r="L91" i="22"/>
  <c r="M91" i="22"/>
  <c r="N91" i="22"/>
  <c r="F92" i="22"/>
  <c r="G92" i="22"/>
  <c r="H92" i="22"/>
  <c r="I92" i="22"/>
  <c r="J92" i="22"/>
  <c r="K92" i="22"/>
  <c r="L92" i="22"/>
  <c r="M92" i="22"/>
  <c r="N92" i="22"/>
  <c r="F93" i="22"/>
  <c r="G93" i="22"/>
  <c r="H93" i="22"/>
  <c r="I93" i="22"/>
  <c r="J93" i="22"/>
  <c r="K93" i="22"/>
  <c r="L93" i="22"/>
  <c r="M93" i="22"/>
  <c r="N93" i="22"/>
  <c r="F94" i="22"/>
  <c r="G94" i="22"/>
  <c r="H94" i="22"/>
  <c r="I94" i="22"/>
  <c r="J94" i="22"/>
  <c r="K94" i="22"/>
  <c r="L94" i="22"/>
  <c r="M94" i="22"/>
  <c r="N94" i="22"/>
  <c r="F95" i="22"/>
  <c r="G95" i="22"/>
  <c r="H95" i="22"/>
  <c r="I95" i="22"/>
  <c r="J95" i="22"/>
  <c r="K95" i="22"/>
  <c r="L95" i="22"/>
  <c r="M95" i="22"/>
  <c r="N95" i="22"/>
  <c r="F96" i="22"/>
  <c r="G96" i="22"/>
  <c r="H96" i="22"/>
  <c r="I96" i="22"/>
  <c r="J96" i="22"/>
  <c r="K96" i="22"/>
  <c r="L96" i="22"/>
  <c r="M96" i="22"/>
  <c r="N96" i="22"/>
  <c r="F97" i="22"/>
  <c r="G97" i="22"/>
  <c r="H97" i="22"/>
  <c r="I97" i="22"/>
  <c r="J97" i="22"/>
  <c r="K97" i="22"/>
  <c r="L97" i="22"/>
  <c r="M97" i="22"/>
  <c r="N97" i="22"/>
  <c r="F98" i="22"/>
  <c r="G98" i="22"/>
  <c r="H98" i="22"/>
  <c r="I98" i="22"/>
  <c r="J98" i="22"/>
  <c r="K98" i="22"/>
  <c r="L98" i="22"/>
  <c r="M98" i="22"/>
  <c r="N98" i="22"/>
  <c r="F99" i="22"/>
  <c r="G99" i="22"/>
  <c r="H99" i="22"/>
  <c r="I99" i="22"/>
  <c r="J99" i="22"/>
  <c r="K99" i="22"/>
  <c r="L99" i="22"/>
  <c r="M99" i="22"/>
  <c r="N99" i="22"/>
  <c r="F100" i="22"/>
  <c r="G100" i="22"/>
  <c r="H100" i="22"/>
  <c r="I100" i="22"/>
  <c r="J100" i="22"/>
  <c r="K100" i="22"/>
  <c r="L100" i="22"/>
  <c r="M100" i="22"/>
  <c r="N100" i="22"/>
  <c r="F101" i="22"/>
  <c r="G101" i="22"/>
  <c r="H101" i="22"/>
  <c r="I101" i="22"/>
  <c r="J101" i="22"/>
  <c r="K101" i="22"/>
  <c r="L101" i="22"/>
  <c r="M101" i="22"/>
  <c r="N101" i="22"/>
  <c r="F102" i="22"/>
  <c r="G102" i="22"/>
  <c r="H102" i="22"/>
  <c r="I102" i="22"/>
  <c r="J102" i="22"/>
  <c r="K102" i="22"/>
  <c r="L102" i="22"/>
  <c r="M102" i="22"/>
  <c r="N102" i="22"/>
  <c r="F103" i="22"/>
  <c r="G103" i="22"/>
  <c r="H103" i="22"/>
  <c r="I103" i="22"/>
  <c r="J103" i="22"/>
  <c r="K103" i="22"/>
  <c r="L103" i="22"/>
  <c r="M103" i="22"/>
  <c r="N103" i="22"/>
  <c r="F104" i="22"/>
  <c r="G104" i="22"/>
  <c r="H104" i="22"/>
  <c r="I104" i="22"/>
  <c r="J104" i="22"/>
  <c r="K104" i="22"/>
  <c r="L104" i="22"/>
  <c r="M104" i="22"/>
  <c r="N104" i="22"/>
  <c r="F105" i="22"/>
  <c r="G105" i="22"/>
  <c r="H105" i="22"/>
  <c r="I105" i="22"/>
  <c r="J105" i="22"/>
  <c r="K105" i="22"/>
  <c r="L105" i="22"/>
  <c r="M105" i="22"/>
  <c r="N105" i="22"/>
  <c r="F106" i="22"/>
  <c r="G106" i="22"/>
  <c r="H106" i="22"/>
  <c r="I106" i="22"/>
  <c r="J106" i="22"/>
  <c r="K106" i="22"/>
  <c r="L106" i="22"/>
  <c r="M106" i="22"/>
  <c r="N106" i="22"/>
  <c r="F107" i="22"/>
  <c r="G107" i="22"/>
  <c r="H107" i="22"/>
  <c r="I107" i="22"/>
  <c r="J107" i="22"/>
  <c r="K107" i="22"/>
  <c r="L107" i="22"/>
  <c r="M107" i="22"/>
  <c r="N107" i="22"/>
  <c r="F108" i="22"/>
  <c r="G108" i="22"/>
  <c r="H108" i="22"/>
  <c r="I108" i="22"/>
  <c r="J108" i="22"/>
  <c r="K108" i="22"/>
  <c r="L108" i="22"/>
  <c r="M108" i="22"/>
  <c r="N108" i="22"/>
  <c r="F109" i="22"/>
  <c r="G109" i="22"/>
  <c r="H109" i="22"/>
  <c r="I109" i="22"/>
  <c r="J109" i="22"/>
  <c r="K109" i="22"/>
  <c r="L109" i="22"/>
  <c r="M109" i="22"/>
  <c r="N109" i="22"/>
  <c r="F110" i="22"/>
  <c r="G110" i="22"/>
  <c r="H110" i="22"/>
  <c r="I110" i="22"/>
  <c r="J110" i="22"/>
  <c r="K110" i="22"/>
  <c r="L110" i="22"/>
  <c r="M110" i="22"/>
  <c r="N110" i="22"/>
  <c r="F111" i="22"/>
  <c r="G111" i="22"/>
  <c r="H111" i="22"/>
  <c r="I111" i="22"/>
  <c r="J111" i="22"/>
  <c r="K111" i="22"/>
  <c r="L111" i="22"/>
  <c r="M111" i="22"/>
  <c r="N111" i="22"/>
  <c r="F112" i="22"/>
  <c r="G112" i="22"/>
  <c r="H112" i="22"/>
  <c r="I112" i="22"/>
  <c r="J112" i="22"/>
  <c r="K112" i="22"/>
  <c r="L112" i="22"/>
  <c r="M112" i="22"/>
  <c r="N112" i="22"/>
  <c r="F113" i="22"/>
  <c r="G113" i="22"/>
  <c r="H113" i="22"/>
  <c r="I113" i="22"/>
  <c r="J113" i="22"/>
  <c r="K113" i="22"/>
  <c r="L113" i="22"/>
  <c r="M113" i="22"/>
  <c r="N113" i="22"/>
  <c r="F114" i="22"/>
  <c r="G114" i="22"/>
  <c r="H114" i="22"/>
  <c r="I114" i="22"/>
  <c r="J114" i="22"/>
  <c r="K114" i="22"/>
  <c r="L114" i="22"/>
  <c r="M114" i="22"/>
  <c r="N114" i="22"/>
  <c r="F115" i="22"/>
  <c r="G115" i="22"/>
  <c r="H115" i="22"/>
  <c r="I115" i="22"/>
  <c r="J115" i="22"/>
  <c r="K115" i="22"/>
  <c r="L115" i="22"/>
  <c r="M115" i="22"/>
  <c r="N115" i="22"/>
  <c r="F116" i="22"/>
  <c r="G116" i="22"/>
  <c r="H116" i="22"/>
  <c r="I116" i="22"/>
  <c r="J116" i="22"/>
  <c r="K116" i="22"/>
  <c r="L116" i="22"/>
  <c r="M116" i="22"/>
  <c r="N116" i="22"/>
  <c r="F117" i="22"/>
  <c r="G117" i="22"/>
  <c r="H117" i="22"/>
  <c r="I117" i="22"/>
  <c r="J117" i="22"/>
  <c r="K117" i="22"/>
  <c r="L117" i="22"/>
  <c r="M117" i="22"/>
  <c r="N117" i="22"/>
  <c r="F118" i="22"/>
  <c r="G118" i="22"/>
  <c r="H118" i="22"/>
  <c r="I118" i="22"/>
  <c r="J118" i="22"/>
  <c r="K118" i="22"/>
  <c r="L118" i="22"/>
  <c r="M118" i="22"/>
  <c r="N118" i="22"/>
  <c r="F119" i="22"/>
  <c r="G119" i="22"/>
  <c r="H119" i="22"/>
  <c r="I119" i="22"/>
  <c r="J119" i="22"/>
  <c r="K119" i="22"/>
  <c r="L119" i="22"/>
  <c r="M119" i="22"/>
  <c r="N119" i="22"/>
  <c r="F120" i="22"/>
  <c r="G120" i="22"/>
  <c r="H120" i="22"/>
  <c r="I120" i="22"/>
  <c r="J120" i="22"/>
  <c r="K120" i="22"/>
  <c r="L120" i="22"/>
  <c r="M120" i="22"/>
  <c r="N120" i="22"/>
  <c r="F121" i="22"/>
  <c r="G121" i="22"/>
  <c r="H121" i="22"/>
  <c r="I121" i="22"/>
  <c r="J121" i="22"/>
  <c r="K121" i="22"/>
  <c r="L121" i="22"/>
  <c r="M121" i="22"/>
  <c r="N121" i="22"/>
  <c r="F122" i="22"/>
  <c r="G122" i="22"/>
  <c r="H122" i="22"/>
  <c r="I122" i="22"/>
  <c r="J122" i="22"/>
  <c r="K122" i="22"/>
  <c r="L122" i="22"/>
  <c r="M122" i="22"/>
  <c r="N122" i="22"/>
  <c r="F123" i="22"/>
  <c r="G123" i="22"/>
  <c r="H123" i="22"/>
  <c r="I123" i="22"/>
  <c r="J123" i="22"/>
  <c r="K123" i="22"/>
  <c r="L123" i="22"/>
  <c r="M123" i="22"/>
  <c r="N123" i="22"/>
  <c r="F124" i="22"/>
  <c r="G124" i="22"/>
  <c r="H124" i="22"/>
  <c r="I124" i="22"/>
  <c r="J124" i="22"/>
  <c r="K124" i="22"/>
  <c r="L124" i="22"/>
  <c r="M124" i="22"/>
  <c r="N124" i="22"/>
  <c r="F125" i="22"/>
  <c r="G125" i="22"/>
  <c r="H125" i="22"/>
  <c r="I125" i="22"/>
  <c r="J125" i="22"/>
  <c r="K125" i="22"/>
  <c r="L125" i="22"/>
  <c r="M125" i="22"/>
  <c r="N125" i="22"/>
  <c r="F126" i="22"/>
  <c r="G126" i="22"/>
  <c r="H126" i="22"/>
  <c r="I126" i="22"/>
  <c r="J126" i="22"/>
  <c r="K126" i="22"/>
  <c r="L126" i="22"/>
  <c r="M126" i="22"/>
  <c r="N126" i="22"/>
  <c r="F127" i="22"/>
  <c r="G127" i="22"/>
  <c r="H127" i="22"/>
  <c r="I127" i="22"/>
  <c r="J127" i="22"/>
  <c r="K127" i="22"/>
  <c r="L127" i="22"/>
  <c r="M127" i="22"/>
  <c r="N127" i="22"/>
  <c r="F128" i="22"/>
  <c r="G128" i="22"/>
  <c r="H128" i="22"/>
  <c r="I128" i="22"/>
  <c r="J128" i="22"/>
  <c r="K128" i="22"/>
  <c r="L128" i="22"/>
  <c r="M128" i="22"/>
  <c r="N128" i="22"/>
  <c r="F129" i="22"/>
  <c r="G129" i="22"/>
  <c r="H129" i="22"/>
  <c r="I129" i="22"/>
  <c r="J129" i="22"/>
  <c r="K129" i="22"/>
  <c r="L129" i="22"/>
  <c r="M129" i="22"/>
  <c r="N129" i="22"/>
  <c r="F130" i="22"/>
  <c r="G130" i="22"/>
  <c r="H130" i="22"/>
  <c r="I130" i="22"/>
  <c r="J130" i="22"/>
  <c r="K130" i="22"/>
  <c r="L130" i="22"/>
  <c r="M130" i="22"/>
  <c r="N130" i="22"/>
  <c r="F131" i="22"/>
  <c r="G131" i="22"/>
  <c r="H131" i="22"/>
  <c r="I131" i="22"/>
  <c r="J131" i="22"/>
  <c r="K131" i="22"/>
  <c r="L131" i="22"/>
  <c r="M131" i="22"/>
  <c r="N131" i="22"/>
  <c r="F132" i="22"/>
  <c r="G132" i="22"/>
  <c r="H132" i="22"/>
  <c r="I132" i="22"/>
  <c r="J132" i="22"/>
  <c r="K132" i="22"/>
  <c r="L132" i="22"/>
  <c r="M132" i="22"/>
  <c r="N132" i="22"/>
  <c r="F133" i="22"/>
  <c r="G133" i="22"/>
  <c r="H133" i="22"/>
  <c r="I133" i="22"/>
  <c r="J133" i="22"/>
  <c r="K133" i="22"/>
  <c r="L133" i="22"/>
  <c r="M133" i="22"/>
  <c r="N133" i="22"/>
  <c r="F134" i="22"/>
  <c r="G134" i="22"/>
  <c r="H134" i="22"/>
  <c r="I134" i="22"/>
  <c r="J134" i="22"/>
  <c r="K134" i="22"/>
  <c r="L134" i="22"/>
  <c r="M134" i="22"/>
  <c r="N134" i="22"/>
  <c r="F135" i="22"/>
  <c r="G135" i="22"/>
  <c r="H135" i="22"/>
  <c r="I135" i="22"/>
  <c r="J135" i="22"/>
  <c r="K135" i="22"/>
  <c r="L135" i="22"/>
  <c r="M135" i="22"/>
  <c r="N135" i="22"/>
  <c r="F136" i="22"/>
  <c r="G136" i="22"/>
  <c r="H136" i="22"/>
  <c r="I136" i="22"/>
  <c r="J136" i="22"/>
  <c r="K136" i="22"/>
  <c r="L136" i="22"/>
  <c r="M136" i="22"/>
  <c r="N136" i="22"/>
  <c r="F137" i="22"/>
  <c r="G137" i="22"/>
  <c r="H137" i="22"/>
  <c r="I137" i="22"/>
  <c r="J137" i="22"/>
  <c r="K137" i="22"/>
  <c r="L137" i="22"/>
  <c r="M137" i="22"/>
  <c r="N137" i="22"/>
  <c r="F138" i="22"/>
  <c r="G138" i="22"/>
  <c r="H138" i="22"/>
  <c r="I138" i="22"/>
  <c r="J138" i="22"/>
  <c r="K138" i="22"/>
  <c r="L138" i="22"/>
  <c r="M138" i="22"/>
  <c r="N138" i="22"/>
  <c r="F139" i="22"/>
  <c r="G139" i="22"/>
  <c r="H139" i="22"/>
  <c r="I139" i="22"/>
  <c r="J139" i="22"/>
  <c r="K139" i="22"/>
  <c r="L139" i="22"/>
  <c r="M139" i="22"/>
  <c r="N139" i="22"/>
  <c r="F140" i="22"/>
  <c r="G140" i="22"/>
  <c r="H140" i="22"/>
  <c r="I140" i="22"/>
  <c r="J140" i="22"/>
  <c r="K140" i="22"/>
  <c r="L140" i="22"/>
  <c r="M140" i="22"/>
  <c r="N140" i="22"/>
  <c r="F141" i="22"/>
  <c r="G141" i="22"/>
  <c r="H141" i="22"/>
  <c r="I141" i="22"/>
  <c r="J141" i="22"/>
  <c r="K141" i="22"/>
  <c r="L141" i="22"/>
  <c r="M141" i="22"/>
  <c r="N141" i="22"/>
  <c r="F142" i="22"/>
  <c r="G142" i="22"/>
  <c r="H142" i="22"/>
  <c r="I142" i="22"/>
  <c r="J142" i="22"/>
  <c r="K142" i="22"/>
  <c r="L142" i="22"/>
  <c r="M142" i="22"/>
  <c r="N142" i="22"/>
  <c r="F143" i="22"/>
  <c r="G143" i="22"/>
  <c r="H143" i="22"/>
  <c r="I143" i="22"/>
  <c r="J143" i="22"/>
  <c r="K143" i="22"/>
  <c r="L143" i="22"/>
  <c r="M143" i="22"/>
  <c r="N143" i="22"/>
  <c r="F144" i="22"/>
  <c r="G144" i="22"/>
  <c r="H144" i="22"/>
  <c r="I144" i="22"/>
  <c r="J144" i="22"/>
  <c r="K144" i="22"/>
  <c r="L144" i="22"/>
  <c r="M144" i="22"/>
  <c r="N144" i="22"/>
  <c r="F145" i="22"/>
  <c r="G145" i="22"/>
  <c r="H145" i="22"/>
  <c r="I145" i="22"/>
  <c r="J145" i="22"/>
  <c r="K145" i="22"/>
  <c r="L145" i="22"/>
  <c r="M145" i="22"/>
  <c r="N145" i="22"/>
  <c r="F146" i="22"/>
  <c r="G146" i="22"/>
  <c r="H146" i="22"/>
  <c r="I146" i="22"/>
  <c r="J146" i="22"/>
  <c r="K146" i="22"/>
  <c r="L146" i="22"/>
  <c r="M146" i="22"/>
  <c r="N146" i="22"/>
  <c r="F147" i="22"/>
  <c r="G147" i="22"/>
  <c r="H147" i="22"/>
  <c r="I147" i="22"/>
  <c r="J147" i="22"/>
  <c r="K147" i="22"/>
  <c r="L147" i="22"/>
  <c r="M147" i="22"/>
  <c r="N147" i="22"/>
  <c r="F148" i="22"/>
  <c r="G148" i="22"/>
  <c r="H148" i="22"/>
  <c r="I148" i="22"/>
  <c r="J148" i="22"/>
  <c r="K148" i="22"/>
  <c r="L148" i="22"/>
  <c r="M148" i="22"/>
  <c r="N148" i="22"/>
  <c r="F149" i="22"/>
  <c r="G149" i="22"/>
  <c r="H149" i="22"/>
  <c r="I149" i="22"/>
  <c r="J149" i="22"/>
  <c r="K149" i="22"/>
  <c r="L149" i="22"/>
  <c r="M149" i="22"/>
  <c r="N149" i="22"/>
  <c r="F150" i="22"/>
  <c r="G150" i="22"/>
  <c r="H150" i="22"/>
  <c r="I150" i="22"/>
  <c r="J150" i="22"/>
  <c r="K150" i="22"/>
  <c r="L150" i="22"/>
  <c r="M150" i="22"/>
  <c r="N150" i="22"/>
  <c r="F151" i="22"/>
  <c r="G151" i="22"/>
  <c r="H151" i="22"/>
  <c r="I151" i="22"/>
  <c r="J151" i="22"/>
  <c r="K151" i="22"/>
  <c r="L151" i="22"/>
  <c r="M151" i="22"/>
  <c r="N151" i="22"/>
  <c r="F152" i="22"/>
  <c r="G152" i="22"/>
  <c r="H152" i="22"/>
  <c r="I152" i="22"/>
  <c r="J152" i="22"/>
  <c r="K152" i="22"/>
  <c r="L152" i="22"/>
  <c r="M152" i="22"/>
  <c r="N152" i="22"/>
  <c r="F153" i="22"/>
  <c r="G153" i="22"/>
  <c r="H153" i="22"/>
  <c r="I153" i="22"/>
  <c r="J153" i="22"/>
  <c r="K153" i="22"/>
  <c r="L153" i="22"/>
  <c r="M153" i="22"/>
  <c r="N153" i="22"/>
  <c r="F154" i="22"/>
  <c r="G154" i="22"/>
  <c r="H154" i="22"/>
  <c r="I154" i="22"/>
  <c r="J154" i="22"/>
  <c r="K154" i="22"/>
  <c r="L154" i="22"/>
  <c r="M154" i="22"/>
  <c r="N154" i="22"/>
  <c r="F155" i="22"/>
  <c r="G155" i="22"/>
  <c r="H155" i="22"/>
  <c r="I155" i="22"/>
  <c r="J155" i="22"/>
  <c r="K155" i="22"/>
  <c r="L155" i="22"/>
  <c r="M155" i="22"/>
  <c r="N155" i="22"/>
  <c r="F156" i="22"/>
  <c r="G156" i="22"/>
  <c r="H156" i="22"/>
  <c r="I156" i="22"/>
  <c r="J156" i="22"/>
  <c r="K156" i="22"/>
  <c r="L156" i="22"/>
  <c r="M156" i="22"/>
  <c r="N156" i="22"/>
  <c r="F157" i="22"/>
  <c r="G157" i="22"/>
  <c r="H157" i="22"/>
  <c r="I157" i="22"/>
  <c r="J157" i="22"/>
  <c r="K157" i="22"/>
  <c r="L157" i="22"/>
  <c r="M157" i="22"/>
  <c r="N157" i="22"/>
  <c r="F158" i="22"/>
  <c r="G158" i="22"/>
  <c r="H158" i="22"/>
  <c r="I158" i="22"/>
  <c r="J158" i="22"/>
  <c r="K158" i="22"/>
  <c r="L158" i="22"/>
  <c r="M158" i="22"/>
  <c r="N158" i="22"/>
  <c r="F159" i="22"/>
  <c r="G159" i="22"/>
  <c r="H159" i="22"/>
  <c r="I159" i="22"/>
  <c r="J159" i="22"/>
  <c r="K159" i="22"/>
  <c r="L159" i="22"/>
  <c r="M159" i="22"/>
  <c r="N159" i="22"/>
  <c r="F160" i="22"/>
  <c r="G160" i="22"/>
  <c r="H160" i="22"/>
  <c r="I160" i="22"/>
  <c r="J160" i="22"/>
  <c r="K160" i="22"/>
  <c r="L160" i="22"/>
  <c r="M160" i="22"/>
  <c r="N160" i="22"/>
  <c r="F161" i="22"/>
  <c r="G161" i="22"/>
  <c r="H161" i="22"/>
  <c r="I161" i="22"/>
  <c r="J161" i="22"/>
  <c r="K161" i="22"/>
  <c r="L161" i="22"/>
  <c r="M161" i="22"/>
  <c r="N161" i="22"/>
  <c r="F162" i="22"/>
  <c r="G162" i="22"/>
  <c r="H162" i="22"/>
  <c r="I162" i="22"/>
  <c r="J162" i="22"/>
  <c r="K162" i="22"/>
  <c r="L162" i="22"/>
  <c r="M162" i="22"/>
  <c r="N162" i="22"/>
  <c r="F163" i="22"/>
  <c r="G163" i="22"/>
  <c r="H163" i="22"/>
  <c r="I163" i="22"/>
  <c r="J163" i="22"/>
  <c r="K163" i="22"/>
  <c r="L163" i="22"/>
  <c r="M163" i="22"/>
  <c r="N163" i="22"/>
  <c r="F164" i="22"/>
  <c r="G164" i="22"/>
  <c r="H164" i="22"/>
  <c r="I164" i="22"/>
  <c r="J164" i="22"/>
  <c r="K164" i="22"/>
  <c r="L164" i="22"/>
  <c r="M164" i="22"/>
  <c r="N164" i="22"/>
  <c r="F165" i="22"/>
  <c r="G165" i="22"/>
  <c r="H165" i="22"/>
  <c r="I165" i="22"/>
  <c r="J165" i="22"/>
  <c r="K165" i="22"/>
  <c r="L165" i="22"/>
  <c r="M165" i="22"/>
  <c r="N165" i="22"/>
  <c r="F166" i="22"/>
  <c r="G166" i="22"/>
  <c r="H166" i="22"/>
  <c r="I166" i="22"/>
  <c r="J166" i="22"/>
  <c r="K166" i="22"/>
  <c r="L166" i="22"/>
  <c r="M166" i="22"/>
  <c r="N166" i="22"/>
  <c r="F167" i="22"/>
  <c r="G167" i="22"/>
  <c r="H167" i="22"/>
  <c r="I167" i="22"/>
  <c r="J167" i="22"/>
  <c r="K167" i="22"/>
  <c r="L167" i="22"/>
  <c r="M167" i="22"/>
  <c r="N167" i="22"/>
  <c r="F168" i="22"/>
  <c r="G168" i="22"/>
  <c r="H168" i="22"/>
  <c r="I168" i="22"/>
  <c r="J168" i="22"/>
  <c r="K168" i="22"/>
  <c r="L168" i="22"/>
  <c r="M168" i="22"/>
  <c r="N168" i="22"/>
  <c r="F169" i="22"/>
  <c r="G169" i="22"/>
  <c r="H169" i="22"/>
  <c r="I169" i="22"/>
  <c r="J169" i="22"/>
  <c r="K169" i="22"/>
  <c r="L169" i="22"/>
  <c r="M169" i="22"/>
  <c r="N169" i="22"/>
  <c r="F170" i="22"/>
  <c r="G170" i="22"/>
  <c r="H170" i="22"/>
  <c r="I170" i="22"/>
  <c r="J170" i="22"/>
  <c r="K170" i="22"/>
  <c r="L170" i="22"/>
  <c r="M170" i="22"/>
  <c r="N170" i="22"/>
  <c r="F171" i="22"/>
  <c r="G171" i="22"/>
  <c r="H171" i="22"/>
  <c r="I171" i="22"/>
  <c r="J171" i="22"/>
  <c r="K171" i="22"/>
  <c r="L171" i="22"/>
  <c r="M171" i="22"/>
  <c r="N171" i="22"/>
  <c r="F172" i="22"/>
  <c r="G172" i="22"/>
  <c r="H172" i="22"/>
  <c r="I172" i="22"/>
  <c r="J172" i="22"/>
  <c r="K172" i="22"/>
  <c r="L172" i="22"/>
  <c r="M172" i="22"/>
  <c r="N172" i="22"/>
  <c r="F173" i="22"/>
  <c r="G173" i="22"/>
  <c r="H173" i="22"/>
  <c r="I173" i="22"/>
  <c r="J173" i="22"/>
  <c r="K173" i="22"/>
  <c r="L173" i="22"/>
  <c r="M173" i="22"/>
  <c r="N173" i="22"/>
  <c r="F174" i="22"/>
  <c r="G174" i="22"/>
  <c r="H174" i="22"/>
  <c r="I174" i="22"/>
  <c r="J174" i="22"/>
  <c r="K174" i="22"/>
  <c r="L174" i="22"/>
  <c r="M174" i="22"/>
  <c r="N174" i="22"/>
  <c r="F175" i="22"/>
  <c r="G175" i="22"/>
  <c r="H175" i="22"/>
  <c r="I175" i="22"/>
  <c r="J175" i="22"/>
  <c r="K175" i="22"/>
  <c r="L175" i="22"/>
  <c r="M175" i="22"/>
  <c r="N175" i="22"/>
  <c r="F176" i="22"/>
  <c r="G176" i="22"/>
  <c r="H176" i="22"/>
  <c r="I176" i="22"/>
  <c r="J176" i="22"/>
  <c r="K176" i="22"/>
  <c r="L176" i="22"/>
  <c r="M176" i="22"/>
  <c r="N176" i="22"/>
  <c r="F177" i="22"/>
  <c r="G177" i="22"/>
  <c r="H177" i="22"/>
  <c r="I177" i="22"/>
  <c r="J177" i="22"/>
  <c r="K177" i="22"/>
  <c r="L177" i="22"/>
  <c r="M177" i="22"/>
  <c r="N177" i="22"/>
  <c r="F178" i="22"/>
  <c r="G178" i="22"/>
  <c r="H178" i="22"/>
  <c r="I178" i="22"/>
  <c r="J178" i="22"/>
  <c r="K178" i="22"/>
  <c r="L178" i="22"/>
  <c r="M178" i="22"/>
  <c r="N178" i="22"/>
  <c r="F179" i="22"/>
  <c r="G179" i="22"/>
  <c r="H179" i="22"/>
  <c r="I179" i="22"/>
  <c r="J179" i="22"/>
  <c r="K179" i="22"/>
  <c r="L179" i="22"/>
  <c r="M179" i="22"/>
  <c r="N179" i="22"/>
  <c r="F180" i="22"/>
  <c r="G180" i="22"/>
  <c r="H180" i="22"/>
  <c r="I180" i="22"/>
  <c r="J180" i="22"/>
  <c r="K180" i="22"/>
  <c r="L180" i="22"/>
  <c r="M180" i="22"/>
  <c r="N180" i="22"/>
  <c r="F181" i="22"/>
  <c r="G181" i="22"/>
  <c r="H181" i="22"/>
  <c r="I181" i="22"/>
  <c r="J181" i="22"/>
  <c r="K181" i="22"/>
  <c r="L181" i="22"/>
  <c r="M181" i="22"/>
  <c r="N181" i="22"/>
  <c r="F182" i="22"/>
  <c r="G182" i="22"/>
  <c r="H182" i="22"/>
  <c r="I182" i="22"/>
  <c r="J182" i="22"/>
  <c r="K182" i="22"/>
  <c r="L182" i="22"/>
  <c r="M182" i="22"/>
  <c r="N182" i="22"/>
  <c r="F183" i="22"/>
  <c r="G183" i="22"/>
  <c r="H183" i="22"/>
  <c r="I183" i="22"/>
  <c r="J183" i="22"/>
  <c r="K183" i="22"/>
  <c r="L183" i="22"/>
  <c r="M183" i="22"/>
  <c r="N183" i="22"/>
  <c r="F184" i="22"/>
  <c r="G184" i="22"/>
  <c r="H184" i="22"/>
  <c r="I184" i="22"/>
  <c r="J184" i="22"/>
  <c r="K184" i="22"/>
  <c r="L184" i="22"/>
  <c r="M184" i="22"/>
  <c r="N184" i="22"/>
  <c r="F185" i="22"/>
  <c r="G185" i="22"/>
  <c r="H185" i="22"/>
  <c r="I185" i="22"/>
  <c r="J185" i="22"/>
  <c r="K185" i="22"/>
  <c r="L185" i="22"/>
  <c r="M185" i="22"/>
  <c r="N185" i="22"/>
  <c r="F186" i="22"/>
  <c r="G186" i="22"/>
  <c r="H186" i="22"/>
  <c r="I186" i="22"/>
  <c r="J186" i="22"/>
  <c r="K186" i="22"/>
  <c r="L186" i="22"/>
  <c r="M186" i="22"/>
  <c r="N186" i="22"/>
  <c r="F187" i="22"/>
  <c r="G187" i="22"/>
  <c r="H187" i="22"/>
  <c r="I187" i="22"/>
  <c r="J187" i="22"/>
  <c r="K187" i="22"/>
  <c r="L187" i="22"/>
  <c r="M187" i="22"/>
  <c r="N187" i="22"/>
  <c r="F188" i="22"/>
  <c r="G188" i="22"/>
  <c r="H188" i="22"/>
  <c r="I188" i="22"/>
  <c r="J188" i="22"/>
  <c r="K188" i="22"/>
  <c r="L188" i="22"/>
  <c r="M188" i="22"/>
  <c r="N188" i="22"/>
  <c r="F189" i="22"/>
  <c r="G189" i="22"/>
  <c r="H189" i="22"/>
  <c r="I189" i="22"/>
  <c r="J189" i="22"/>
  <c r="K189" i="22"/>
  <c r="L189" i="22"/>
  <c r="M189" i="22"/>
  <c r="N189" i="22"/>
  <c r="F190" i="22"/>
  <c r="G190" i="22"/>
  <c r="H190" i="22"/>
  <c r="I190" i="22"/>
  <c r="J190" i="22"/>
  <c r="K190" i="22"/>
  <c r="L190" i="22"/>
  <c r="M190" i="22"/>
  <c r="N190" i="22"/>
  <c r="F191" i="22"/>
  <c r="G191" i="22"/>
  <c r="H191" i="22"/>
  <c r="I191" i="22"/>
  <c r="J191" i="22"/>
  <c r="K191" i="22"/>
  <c r="L191" i="22"/>
  <c r="M191" i="22"/>
  <c r="N191" i="22"/>
  <c r="F192" i="22"/>
  <c r="G192" i="22"/>
  <c r="H192" i="22"/>
  <c r="I192" i="22"/>
  <c r="J192" i="22"/>
  <c r="K192" i="22"/>
  <c r="L192" i="22"/>
  <c r="M192" i="22"/>
  <c r="N192" i="22"/>
  <c r="F193" i="22"/>
  <c r="G193" i="22"/>
  <c r="H193" i="22"/>
  <c r="I193" i="22"/>
  <c r="J193" i="22"/>
  <c r="K193" i="22"/>
  <c r="L193" i="22"/>
  <c r="M193" i="22"/>
  <c r="N193" i="22"/>
  <c r="F194" i="22"/>
  <c r="G194" i="22"/>
  <c r="H194" i="22"/>
  <c r="I194" i="22"/>
  <c r="J194" i="22"/>
  <c r="K194" i="22"/>
  <c r="L194" i="22"/>
  <c r="M194" i="22"/>
  <c r="N194" i="22"/>
  <c r="F195" i="22"/>
  <c r="G195" i="22"/>
  <c r="H195" i="22"/>
  <c r="I195" i="22"/>
  <c r="J195" i="22"/>
  <c r="K195" i="22"/>
  <c r="L195" i="22"/>
  <c r="M195" i="22"/>
  <c r="N195" i="22"/>
  <c r="F196" i="22"/>
  <c r="G196" i="22"/>
  <c r="H196" i="22"/>
  <c r="I196" i="22"/>
  <c r="J196" i="22"/>
  <c r="K196" i="22"/>
  <c r="L196" i="22"/>
  <c r="M196" i="22"/>
  <c r="N196" i="22"/>
  <c r="F197" i="22"/>
  <c r="G197" i="22"/>
  <c r="H197" i="22"/>
  <c r="I197" i="22"/>
  <c r="J197" i="22"/>
  <c r="K197" i="22"/>
  <c r="L197" i="22"/>
  <c r="M197" i="22"/>
  <c r="N197" i="22"/>
  <c r="F198" i="22"/>
  <c r="G198" i="22"/>
  <c r="H198" i="22"/>
  <c r="I198" i="22"/>
  <c r="J198" i="22"/>
  <c r="K198" i="22"/>
  <c r="L198" i="22"/>
  <c r="M198" i="22"/>
  <c r="N198" i="22"/>
  <c r="F199" i="22"/>
  <c r="G199" i="22"/>
  <c r="H199" i="22"/>
  <c r="I199" i="22"/>
  <c r="J199" i="22"/>
  <c r="K199" i="22"/>
  <c r="L199" i="22"/>
  <c r="M199" i="22"/>
  <c r="N199" i="22"/>
  <c r="F200" i="22"/>
  <c r="G200" i="22"/>
  <c r="H200" i="22"/>
  <c r="I200" i="22"/>
  <c r="J200" i="22"/>
  <c r="K200" i="22"/>
  <c r="L200" i="22"/>
  <c r="M200" i="22"/>
  <c r="N200" i="22"/>
  <c r="F201" i="22"/>
  <c r="G201" i="22"/>
  <c r="H201" i="22"/>
  <c r="I201" i="22"/>
  <c r="J201" i="22"/>
  <c r="K201" i="22"/>
  <c r="L201" i="22"/>
  <c r="M201" i="22"/>
  <c r="N201" i="22"/>
  <c r="F202" i="22"/>
  <c r="G202" i="22"/>
  <c r="H202" i="22"/>
  <c r="I202" i="22"/>
  <c r="J202" i="22"/>
  <c r="K202" i="22"/>
  <c r="L202" i="22"/>
  <c r="M202" i="22"/>
  <c r="N202" i="22"/>
  <c r="F203" i="22"/>
  <c r="G203" i="22"/>
  <c r="H203" i="22"/>
  <c r="I203" i="22"/>
  <c r="J203" i="22"/>
  <c r="K203" i="22"/>
  <c r="L203" i="22"/>
  <c r="M203" i="22"/>
  <c r="N203" i="22"/>
  <c r="F204" i="22"/>
  <c r="G204" i="22"/>
  <c r="H204" i="22"/>
  <c r="I204" i="22"/>
  <c r="J204" i="22"/>
  <c r="K204" i="22"/>
  <c r="L204" i="22"/>
  <c r="M204" i="22"/>
  <c r="N204" i="22"/>
  <c r="F205" i="22"/>
  <c r="G205" i="22"/>
  <c r="H205" i="22"/>
  <c r="I205" i="22"/>
  <c r="J205" i="22"/>
  <c r="K205" i="22"/>
  <c r="L205" i="22"/>
  <c r="M205" i="22"/>
  <c r="N205" i="22"/>
  <c r="F206" i="22"/>
  <c r="G206" i="22"/>
  <c r="H206" i="22"/>
  <c r="I206" i="22"/>
  <c r="J206" i="22"/>
  <c r="K206" i="22"/>
  <c r="L206" i="22"/>
  <c r="M206" i="22"/>
  <c r="N206" i="22"/>
  <c r="F207" i="22"/>
  <c r="G207" i="22"/>
  <c r="H207" i="22"/>
  <c r="I207" i="22"/>
  <c r="J207" i="22"/>
  <c r="K207" i="22"/>
  <c r="L207" i="22"/>
  <c r="M207" i="22"/>
  <c r="N207" i="22"/>
  <c r="F208" i="22"/>
  <c r="G208" i="22"/>
  <c r="H208" i="22"/>
  <c r="I208" i="22"/>
  <c r="J208" i="22"/>
  <c r="K208" i="22"/>
  <c r="L208" i="22"/>
  <c r="M208" i="22"/>
  <c r="N208" i="22"/>
  <c r="F209" i="22"/>
  <c r="G209" i="22"/>
  <c r="H209" i="22"/>
  <c r="I209" i="22"/>
  <c r="J209" i="22"/>
  <c r="K209" i="22"/>
  <c r="L209" i="22"/>
  <c r="M209" i="22"/>
  <c r="N209" i="22"/>
  <c r="F210" i="22"/>
  <c r="G210" i="22"/>
  <c r="H210" i="22"/>
  <c r="I210" i="22"/>
  <c r="J210" i="22"/>
  <c r="K210" i="22"/>
  <c r="L210" i="22"/>
  <c r="M210" i="22"/>
  <c r="N210" i="22"/>
  <c r="F211" i="22"/>
  <c r="G211" i="22"/>
  <c r="H211" i="22"/>
  <c r="I211" i="22"/>
  <c r="J211" i="22"/>
  <c r="K211" i="22"/>
  <c r="L211" i="22"/>
  <c r="M211" i="22"/>
  <c r="N211" i="22"/>
  <c r="F212" i="22"/>
  <c r="G212" i="22"/>
  <c r="H212" i="22"/>
  <c r="I212" i="22"/>
  <c r="J212" i="22"/>
  <c r="K212" i="22"/>
  <c r="L212" i="22"/>
  <c r="M212" i="22"/>
  <c r="N212" i="22"/>
  <c r="F213" i="22"/>
  <c r="G213" i="22"/>
  <c r="H213" i="22"/>
  <c r="I213" i="22"/>
  <c r="J213" i="22"/>
  <c r="K213" i="22"/>
  <c r="L213" i="22"/>
  <c r="M213" i="22"/>
  <c r="N213" i="22"/>
  <c r="F214" i="22"/>
  <c r="G214" i="22"/>
  <c r="H214" i="22"/>
  <c r="I214" i="22"/>
  <c r="J214" i="22"/>
  <c r="K214" i="22"/>
  <c r="L214" i="22"/>
  <c r="M214" i="22"/>
  <c r="N214" i="22"/>
  <c r="F215" i="22"/>
  <c r="G215" i="22"/>
  <c r="H215" i="22"/>
  <c r="I215" i="22"/>
  <c r="J215" i="22"/>
  <c r="K215" i="22"/>
  <c r="L215" i="22"/>
  <c r="M215" i="22"/>
  <c r="N215" i="22"/>
  <c r="F216" i="22"/>
  <c r="G216" i="22"/>
  <c r="H216" i="22"/>
  <c r="I216" i="22"/>
  <c r="J216" i="22"/>
  <c r="K216" i="22"/>
  <c r="L216" i="22"/>
  <c r="M216" i="22"/>
  <c r="N216" i="22"/>
  <c r="F217" i="22"/>
  <c r="G217" i="22"/>
  <c r="H217" i="22"/>
  <c r="I217" i="22"/>
  <c r="J217" i="22"/>
  <c r="K217" i="22"/>
  <c r="L217" i="22"/>
  <c r="M217" i="22"/>
  <c r="N217" i="22"/>
  <c r="F218" i="22"/>
  <c r="G218" i="22"/>
  <c r="H218" i="22"/>
  <c r="I218" i="22"/>
  <c r="J218" i="22"/>
  <c r="K218" i="22"/>
  <c r="L218" i="22"/>
  <c r="M218" i="22"/>
  <c r="N218" i="22"/>
  <c r="F219" i="22"/>
  <c r="G219" i="22"/>
  <c r="H219" i="22"/>
  <c r="I219" i="22"/>
  <c r="J219" i="22"/>
  <c r="K219" i="22"/>
  <c r="L219" i="22"/>
  <c r="M219" i="22"/>
  <c r="N219" i="22"/>
  <c r="F220" i="22"/>
  <c r="G220" i="22"/>
  <c r="H220" i="22"/>
  <c r="I220" i="22"/>
  <c r="J220" i="22"/>
  <c r="K220" i="22"/>
  <c r="L220" i="22"/>
  <c r="M220" i="22"/>
  <c r="N220" i="22"/>
  <c r="F221" i="22"/>
  <c r="G221" i="22"/>
  <c r="H221" i="22"/>
  <c r="I221" i="22"/>
  <c r="J221" i="22"/>
  <c r="K221" i="22"/>
  <c r="L221" i="22"/>
  <c r="M221" i="22"/>
  <c r="N221" i="22"/>
  <c r="F222" i="22"/>
  <c r="G222" i="22"/>
  <c r="H222" i="22"/>
  <c r="I222" i="22"/>
  <c r="J222" i="22"/>
  <c r="K222" i="22"/>
  <c r="L222" i="22"/>
  <c r="M222" i="22"/>
  <c r="N222" i="22"/>
  <c r="F223" i="22"/>
  <c r="G223" i="22"/>
  <c r="H223" i="22"/>
  <c r="I223" i="22"/>
  <c r="J223" i="22"/>
  <c r="K223" i="22"/>
  <c r="L223" i="22"/>
  <c r="M223" i="22"/>
  <c r="N223" i="22"/>
  <c r="F224" i="22"/>
  <c r="G224" i="22"/>
  <c r="H224" i="22"/>
  <c r="I224" i="22"/>
  <c r="J224" i="22"/>
  <c r="K224" i="22"/>
  <c r="L224" i="22"/>
  <c r="M224" i="22"/>
  <c r="N224" i="22"/>
  <c r="F225" i="22"/>
  <c r="G225" i="22"/>
  <c r="H225" i="22"/>
  <c r="I225" i="22"/>
  <c r="J225" i="22"/>
  <c r="K225" i="22"/>
  <c r="L225" i="22"/>
  <c r="M225" i="22"/>
  <c r="N225" i="22"/>
  <c r="F226" i="22"/>
  <c r="G226" i="22"/>
  <c r="H226" i="22"/>
  <c r="I226" i="22"/>
  <c r="J226" i="22"/>
  <c r="K226" i="22"/>
  <c r="L226" i="22"/>
  <c r="M226" i="22"/>
  <c r="N226" i="22"/>
  <c r="F227" i="22"/>
  <c r="G227" i="22"/>
  <c r="H227" i="22"/>
  <c r="I227" i="22"/>
  <c r="J227" i="22"/>
  <c r="K227" i="22"/>
  <c r="L227" i="22"/>
  <c r="M227" i="22"/>
  <c r="N227" i="22"/>
  <c r="F228" i="22"/>
  <c r="G228" i="22"/>
  <c r="H228" i="22"/>
  <c r="I228" i="22"/>
  <c r="J228" i="22"/>
  <c r="K228" i="22"/>
  <c r="L228" i="22"/>
  <c r="M228" i="22"/>
  <c r="N228" i="22"/>
  <c r="F229" i="22"/>
  <c r="G229" i="22"/>
  <c r="H229" i="22"/>
  <c r="I229" i="22"/>
  <c r="J229" i="22"/>
  <c r="K229" i="22"/>
  <c r="L229" i="22"/>
  <c r="M229" i="22"/>
  <c r="N229" i="22"/>
  <c r="F230" i="22"/>
  <c r="G230" i="22"/>
  <c r="H230" i="22"/>
  <c r="I230" i="22"/>
  <c r="J230" i="22"/>
  <c r="K230" i="22"/>
  <c r="L230" i="22"/>
  <c r="M230" i="22"/>
  <c r="N230" i="22"/>
  <c r="F231" i="22"/>
  <c r="G231" i="22"/>
  <c r="H231" i="22"/>
  <c r="I231" i="22"/>
  <c r="J231" i="22"/>
  <c r="K231" i="22"/>
  <c r="L231" i="22"/>
  <c r="M231" i="22"/>
  <c r="N231" i="22"/>
  <c r="F232" i="22"/>
  <c r="G232" i="22"/>
  <c r="H232" i="22"/>
  <c r="I232" i="22"/>
  <c r="J232" i="22"/>
  <c r="K232" i="22"/>
  <c r="L232" i="22"/>
  <c r="M232" i="22"/>
  <c r="N232" i="22"/>
  <c r="F233" i="22"/>
  <c r="G233" i="22"/>
  <c r="H233" i="22"/>
  <c r="I233" i="22"/>
  <c r="J233" i="22"/>
  <c r="K233" i="22"/>
  <c r="L233" i="22"/>
  <c r="M233" i="22"/>
  <c r="N233" i="22"/>
  <c r="F234" i="22"/>
  <c r="G234" i="22"/>
  <c r="H234" i="22"/>
  <c r="I234" i="22"/>
  <c r="J234" i="22"/>
  <c r="K234" i="22"/>
  <c r="L234" i="22"/>
  <c r="M234" i="22"/>
  <c r="N234" i="22"/>
  <c r="F235" i="22"/>
  <c r="G235" i="22"/>
  <c r="H235" i="22"/>
  <c r="I235" i="22"/>
  <c r="J235" i="22"/>
  <c r="K235" i="22"/>
  <c r="L235" i="22"/>
  <c r="M235" i="22"/>
  <c r="N235" i="22"/>
  <c r="F236" i="22"/>
  <c r="G236" i="22"/>
  <c r="H236" i="22"/>
  <c r="I236" i="22"/>
  <c r="J236" i="22"/>
  <c r="K236" i="22"/>
  <c r="L236" i="22"/>
  <c r="M236" i="22"/>
  <c r="N236" i="22"/>
  <c r="F237" i="22"/>
  <c r="G237" i="22"/>
  <c r="H237" i="22"/>
  <c r="I237" i="22"/>
  <c r="J237" i="22"/>
  <c r="K237" i="22"/>
  <c r="L237" i="22"/>
  <c r="M237" i="22"/>
  <c r="N237" i="22"/>
  <c r="F238" i="22"/>
  <c r="G238" i="22"/>
  <c r="H238" i="22"/>
  <c r="I238" i="22"/>
  <c r="J238" i="22"/>
  <c r="K238" i="22"/>
  <c r="L238" i="22"/>
  <c r="M238" i="22"/>
  <c r="N238" i="22"/>
  <c r="F239" i="22"/>
  <c r="G239" i="22"/>
  <c r="H239" i="22"/>
  <c r="I239" i="22"/>
  <c r="J239" i="22"/>
  <c r="K239" i="22"/>
  <c r="L239" i="22"/>
  <c r="M239" i="22"/>
  <c r="N239" i="22"/>
  <c r="F240" i="22"/>
  <c r="G240" i="22"/>
  <c r="H240" i="22"/>
  <c r="I240" i="22"/>
  <c r="J240" i="22"/>
  <c r="K240" i="22"/>
  <c r="L240" i="22"/>
  <c r="M240" i="22"/>
  <c r="N240" i="22"/>
  <c r="F241" i="22"/>
  <c r="G241" i="22"/>
  <c r="H241" i="22"/>
  <c r="I241" i="22"/>
  <c r="J241" i="22"/>
  <c r="K241" i="22"/>
  <c r="L241" i="22"/>
  <c r="M241" i="22"/>
  <c r="N241" i="22"/>
  <c r="F242" i="22"/>
  <c r="G242" i="22"/>
  <c r="H242" i="22"/>
  <c r="I242" i="22"/>
  <c r="J242" i="22"/>
  <c r="K242" i="22"/>
  <c r="L242" i="22"/>
  <c r="M242" i="22"/>
  <c r="N242" i="22"/>
  <c r="F243" i="22"/>
  <c r="G243" i="22"/>
  <c r="H243" i="22"/>
  <c r="I243" i="22"/>
  <c r="J243" i="22"/>
  <c r="K243" i="22"/>
  <c r="L243" i="22"/>
  <c r="M243" i="22"/>
  <c r="N243" i="22"/>
  <c r="F244" i="22"/>
  <c r="G244" i="22"/>
  <c r="H244" i="22"/>
  <c r="I244" i="22"/>
  <c r="J244" i="22"/>
  <c r="K244" i="22"/>
  <c r="L244" i="22"/>
  <c r="M244" i="22"/>
  <c r="N244" i="22"/>
  <c r="F245" i="22"/>
  <c r="G245" i="22"/>
  <c r="H245" i="22"/>
  <c r="I245" i="22"/>
  <c r="J245" i="22"/>
  <c r="K245" i="22"/>
  <c r="L245" i="22"/>
  <c r="M245" i="22"/>
  <c r="N245" i="22"/>
  <c r="F246" i="22"/>
  <c r="G246" i="22"/>
  <c r="H246" i="22"/>
  <c r="I246" i="22"/>
  <c r="J246" i="22"/>
  <c r="K246" i="22"/>
  <c r="L246" i="22"/>
  <c r="M246" i="22"/>
  <c r="N246" i="22"/>
  <c r="F247" i="22"/>
  <c r="G247" i="22"/>
  <c r="H247" i="22"/>
  <c r="I247" i="22"/>
  <c r="J247" i="22"/>
  <c r="K247" i="22"/>
  <c r="L247" i="22"/>
  <c r="M247" i="22"/>
  <c r="N247" i="22"/>
  <c r="F248" i="22"/>
  <c r="G248" i="22"/>
  <c r="H248" i="22"/>
  <c r="I248" i="22"/>
  <c r="J248" i="22"/>
  <c r="K248" i="22"/>
  <c r="L248" i="22"/>
  <c r="M248" i="22"/>
  <c r="N248" i="22"/>
  <c r="F249" i="22"/>
  <c r="G249" i="22"/>
  <c r="H249" i="22"/>
  <c r="I249" i="22"/>
  <c r="J249" i="22"/>
  <c r="K249" i="22"/>
  <c r="L249" i="22"/>
  <c r="M249" i="22"/>
  <c r="N249" i="22"/>
  <c r="F250" i="22"/>
  <c r="G250" i="22"/>
  <c r="H250" i="22"/>
  <c r="I250" i="22"/>
  <c r="J250" i="22"/>
  <c r="K250" i="22"/>
  <c r="L250" i="22"/>
  <c r="M250" i="22"/>
  <c r="N250" i="22"/>
  <c r="F251" i="22"/>
  <c r="G251" i="22"/>
  <c r="H251" i="22"/>
  <c r="I251" i="22"/>
  <c r="J251" i="22"/>
  <c r="K251" i="22"/>
  <c r="L251" i="22"/>
  <c r="M251" i="22"/>
  <c r="N251" i="22"/>
  <c r="F252" i="22"/>
  <c r="G252" i="22"/>
  <c r="H252" i="22"/>
  <c r="I252" i="22"/>
  <c r="J252" i="22"/>
  <c r="K252" i="22"/>
  <c r="L252" i="22"/>
  <c r="M252" i="22"/>
  <c r="N252" i="22"/>
  <c r="F253" i="22"/>
  <c r="G253" i="22"/>
  <c r="H253" i="22"/>
  <c r="I253" i="22"/>
  <c r="J253" i="22"/>
  <c r="K253" i="22"/>
  <c r="L253" i="22"/>
  <c r="M253" i="22"/>
  <c r="N253" i="22"/>
  <c r="F254" i="22"/>
  <c r="G254" i="22"/>
  <c r="H254" i="22"/>
  <c r="I254" i="22"/>
  <c r="J254" i="22"/>
  <c r="K254" i="22"/>
  <c r="L254" i="22"/>
  <c r="M254" i="22"/>
  <c r="N254" i="22"/>
  <c r="F255" i="22"/>
  <c r="G255" i="22"/>
  <c r="H255" i="22"/>
  <c r="I255" i="22"/>
  <c r="J255" i="22"/>
  <c r="K255" i="22"/>
  <c r="L255" i="22"/>
  <c r="M255" i="22"/>
  <c r="N255" i="22"/>
  <c r="F256" i="22"/>
  <c r="G256" i="22"/>
  <c r="H256" i="22"/>
  <c r="I256" i="22"/>
  <c r="J256" i="22"/>
  <c r="K256" i="22"/>
  <c r="L256" i="22"/>
  <c r="M256" i="22"/>
  <c r="N256" i="22"/>
  <c r="F257" i="22"/>
  <c r="G257" i="22"/>
  <c r="H257" i="22"/>
  <c r="I257" i="22"/>
  <c r="J257" i="22"/>
  <c r="K257" i="22"/>
  <c r="L257" i="22"/>
  <c r="M257" i="22"/>
  <c r="N257" i="22"/>
  <c r="F258" i="22"/>
  <c r="G258" i="22"/>
  <c r="H258" i="22"/>
  <c r="I258" i="22"/>
  <c r="J258" i="22"/>
  <c r="K258" i="22"/>
  <c r="L258" i="22"/>
  <c r="M258" i="22"/>
  <c r="N258" i="22"/>
  <c r="F259" i="22"/>
  <c r="G259" i="22"/>
  <c r="H259" i="22"/>
  <c r="I259" i="22"/>
  <c r="J259" i="22"/>
  <c r="K259" i="22"/>
  <c r="L259" i="22"/>
  <c r="M259" i="22"/>
  <c r="N259" i="22"/>
  <c r="F260" i="22"/>
  <c r="G260" i="22"/>
  <c r="H260" i="22"/>
  <c r="I260" i="22"/>
  <c r="J260" i="22"/>
  <c r="K260" i="22"/>
  <c r="L260" i="22"/>
  <c r="M260" i="22"/>
  <c r="N260" i="22"/>
  <c r="F261" i="22"/>
  <c r="G261" i="22"/>
  <c r="H261" i="22"/>
  <c r="I261" i="22"/>
  <c r="J261" i="22"/>
  <c r="K261" i="22"/>
  <c r="L261" i="22"/>
  <c r="M261" i="22"/>
  <c r="N261" i="22"/>
  <c r="F262" i="22"/>
  <c r="G262" i="22"/>
  <c r="H262" i="22"/>
  <c r="I262" i="22"/>
  <c r="J262" i="22"/>
  <c r="K262" i="22"/>
  <c r="L262" i="22"/>
  <c r="M262" i="22"/>
  <c r="N262" i="22"/>
  <c r="F263" i="22"/>
  <c r="G263" i="22"/>
  <c r="H263" i="22"/>
  <c r="I263" i="22"/>
  <c r="J263" i="22"/>
  <c r="K263" i="22"/>
  <c r="L263" i="22"/>
  <c r="M263" i="22"/>
  <c r="N263" i="22"/>
  <c r="F264" i="22"/>
  <c r="G264" i="22"/>
  <c r="H264" i="22"/>
  <c r="I264" i="22"/>
  <c r="J264" i="22"/>
  <c r="K264" i="22"/>
  <c r="L264" i="22"/>
  <c r="M264" i="22"/>
  <c r="N264" i="22"/>
  <c r="F265" i="22"/>
  <c r="G265" i="22"/>
  <c r="H265" i="22"/>
  <c r="I265" i="22"/>
  <c r="J265" i="22"/>
  <c r="K265" i="22"/>
  <c r="L265" i="22"/>
  <c r="M265" i="22"/>
  <c r="N265" i="22"/>
  <c r="F266" i="22"/>
  <c r="G266" i="22"/>
  <c r="H266" i="22"/>
  <c r="I266" i="22"/>
  <c r="J266" i="22"/>
  <c r="K266" i="22"/>
  <c r="L266" i="22"/>
  <c r="M266" i="22"/>
  <c r="N266" i="22"/>
  <c r="F267" i="22"/>
  <c r="G267" i="22"/>
  <c r="H267" i="22"/>
  <c r="I267" i="22"/>
  <c r="J267" i="22"/>
  <c r="K267" i="22"/>
  <c r="L267" i="22"/>
  <c r="M267" i="22"/>
  <c r="N267" i="22"/>
  <c r="F268" i="22"/>
  <c r="G268" i="22"/>
  <c r="H268" i="22"/>
  <c r="I268" i="22"/>
  <c r="J268" i="22"/>
  <c r="K268" i="22"/>
  <c r="L268" i="22"/>
  <c r="M268" i="22"/>
  <c r="N268" i="22"/>
  <c r="F269" i="22"/>
  <c r="G269" i="22"/>
  <c r="H269" i="22"/>
  <c r="I269" i="22"/>
  <c r="J269" i="22"/>
  <c r="K269" i="22"/>
  <c r="L269" i="22"/>
  <c r="M269" i="22"/>
  <c r="N269" i="22"/>
  <c r="F270" i="22"/>
  <c r="G270" i="22"/>
  <c r="H270" i="22"/>
  <c r="I270" i="22"/>
  <c r="J270" i="22"/>
  <c r="K270" i="22"/>
  <c r="L270" i="22"/>
  <c r="M270" i="22"/>
  <c r="N270" i="22"/>
  <c r="F271" i="22"/>
  <c r="G271" i="22"/>
  <c r="H271" i="22"/>
  <c r="I271" i="22"/>
  <c r="J271" i="22"/>
  <c r="K271" i="22"/>
  <c r="L271" i="22"/>
  <c r="M271" i="22"/>
  <c r="N271" i="22"/>
  <c r="F272" i="22"/>
  <c r="G272" i="22"/>
  <c r="H272" i="22"/>
  <c r="I272" i="22"/>
  <c r="J272" i="22"/>
  <c r="K272" i="22"/>
  <c r="L272" i="22"/>
  <c r="M272" i="22"/>
  <c r="N272" i="22"/>
  <c r="F273" i="22"/>
  <c r="G273" i="22"/>
  <c r="H273" i="22"/>
  <c r="I273" i="22"/>
  <c r="J273" i="22"/>
  <c r="K273" i="22"/>
  <c r="L273" i="22"/>
  <c r="M273" i="22"/>
  <c r="N273" i="22"/>
  <c r="F274" i="22"/>
  <c r="G274" i="22"/>
  <c r="H274" i="22"/>
  <c r="I274" i="22"/>
  <c r="J274" i="22"/>
  <c r="K274" i="22"/>
  <c r="L274" i="22"/>
  <c r="M274" i="22"/>
  <c r="N274" i="22"/>
  <c r="F275" i="22"/>
  <c r="G275" i="22"/>
  <c r="H275" i="22"/>
  <c r="I275" i="22"/>
  <c r="J275" i="22"/>
  <c r="K275" i="22"/>
  <c r="L275" i="22"/>
  <c r="M275" i="22"/>
  <c r="N275" i="22"/>
  <c r="F276" i="22"/>
  <c r="G276" i="22"/>
  <c r="H276" i="22"/>
  <c r="I276" i="22"/>
  <c r="J276" i="22"/>
  <c r="K276" i="22"/>
  <c r="L276" i="22"/>
  <c r="M276" i="22"/>
  <c r="N276" i="22"/>
  <c r="F277" i="22"/>
  <c r="G277" i="22"/>
  <c r="H277" i="22"/>
  <c r="I277" i="22"/>
  <c r="J277" i="22"/>
  <c r="K277" i="22"/>
  <c r="L277" i="22"/>
  <c r="M277" i="22"/>
  <c r="N277" i="22"/>
  <c r="F278" i="22"/>
  <c r="G278" i="22"/>
  <c r="H278" i="22"/>
  <c r="I278" i="22"/>
  <c r="J278" i="22"/>
  <c r="K278" i="22"/>
  <c r="L278" i="22"/>
  <c r="M278" i="22"/>
  <c r="N278" i="22"/>
  <c r="F279" i="22"/>
  <c r="G279" i="22"/>
  <c r="H279" i="22"/>
  <c r="I279" i="22"/>
  <c r="J279" i="22"/>
  <c r="K279" i="22"/>
  <c r="L279" i="22"/>
  <c r="M279" i="22"/>
  <c r="N279" i="22"/>
  <c r="F280" i="22"/>
  <c r="G280" i="22"/>
  <c r="H280" i="22"/>
  <c r="I280" i="22"/>
  <c r="J280" i="22"/>
  <c r="K280" i="22"/>
  <c r="L280" i="22"/>
  <c r="M280" i="22"/>
  <c r="N280" i="22"/>
  <c r="F281" i="22"/>
  <c r="G281" i="22"/>
  <c r="H281" i="22"/>
  <c r="I281" i="22"/>
  <c r="J281" i="22"/>
  <c r="K281" i="22"/>
  <c r="L281" i="22"/>
  <c r="M281" i="22"/>
  <c r="N281" i="22"/>
  <c r="F282" i="22"/>
  <c r="G282" i="22"/>
  <c r="H282" i="22"/>
  <c r="I282" i="22"/>
  <c r="J282" i="22"/>
  <c r="K282" i="22"/>
  <c r="L282" i="22"/>
  <c r="M282" i="22"/>
  <c r="N282" i="22"/>
  <c r="F283" i="22"/>
  <c r="G283" i="22"/>
  <c r="H283" i="22"/>
  <c r="I283" i="22"/>
  <c r="J283" i="22"/>
  <c r="K283" i="22"/>
  <c r="L283" i="22"/>
  <c r="M283" i="22"/>
  <c r="N283" i="22"/>
  <c r="F284" i="22"/>
  <c r="G284" i="22"/>
  <c r="H284" i="22"/>
  <c r="I284" i="22"/>
  <c r="J284" i="22"/>
  <c r="K284" i="22"/>
  <c r="L284" i="22"/>
  <c r="M284" i="22"/>
  <c r="N284" i="22"/>
  <c r="F285" i="22"/>
  <c r="G285" i="22"/>
  <c r="H285" i="22"/>
  <c r="I285" i="22"/>
  <c r="J285" i="22"/>
  <c r="K285" i="22"/>
  <c r="L285" i="22"/>
  <c r="M285" i="22"/>
  <c r="N285" i="22"/>
  <c r="F286" i="22"/>
  <c r="G286" i="22"/>
  <c r="H286" i="22"/>
  <c r="I286" i="22"/>
  <c r="J286" i="22"/>
  <c r="K286" i="22"/>
  <c r="L286" i="22"/>
  <c r="M286" i="22"/>
  <c r="N286" i="22"/>
  <c r="F287" i="22"/>
  <c r="G287" i="22"/>
  <c r="H287" i="22"/>
  <c r="I287" i="22"/>
  <c r="J287" i="22"/>
  <c r="K287" i="22"/>
  <c r="L287" i="22"/>
  <c r="M287" i="22"/>
  <c r="N287" i="22"/>
  <c r="F288" i="22"/>
  <c r="G288" i="22"/>
  <c r="H288" i="22"/>
  <c r="I288" i="22"/>
  <c r="J288" i="22"/>
  <c r="K288" i="22"/>
  <c r="L288" i="22"/>
  <c r="M288" i="22"/>
  <c r="N288" i="22"/>
  <c r="F289" i="22"/>
  <c r="G289" i="22"/>
  <c r="H289" i="22"/>
  <c r="I289" i="22"/>
  <c r="J289" i="22"/>
  <c r="K289" i="22"/>
  <c r="L289" i="22"/>
  <c r="M289" i="22"/>
  <c r="N289" i="22"/>
  <c r="F290" i="22"/>
  <c r="G290" i="22"/>
  <c r="H290" i="22"/>
  <c r="I290" i="22"/>
  <c r="J290" i="22"/>
  <c r="K290" i="22"/>
  <c r="L290" i="22"/>
  <c r="M290" i="22"/>
  <c r="N290" i="22"/>
  <c r="F291" i="22"/>
  <c r="G291" i="22"/>
  <c r="H291" i="22"/>
  <c r="I291" i="22"/>
  <c r="J291" i="22"/>
  <c r="K291" i="22"/>
  <c r="L291" i="22"/>
  <c r="M291" i="22"/>
  <c r="N291" i="22"/>
  <c r="F292" i="22"/>
  <c r="G292" i="22"/>
  <c r="H292" i="22"/>
  <c r="I292" i="22"/>
  <c r="J292" i="22"/>
  <c r="K292" i="22"/>
  <c r="L292" i="22"/>
  <c r="M292" i="22"/>
  <c r="N292" i="22"/>
  <c r="F293" i="22"/>
  <c r="G293" i="22"/>
  <c r="H293" i="22"/>
  <c r="I293" i="22"/>
  <c r="J293" i="22"/>
  <c r="K293" i="22"/>
  <c r="L293" i="22"/>
  <c r="M293" i="22"/>
  <c r="N293" i="22"/>
  <c r="F294" i="22"/>
  <c r="G294" i="22"/>
  <c r="H294" i="22"/>
  <c r="I294" i="22"/>
  <c r="J294" i="22"/>
  <c r="K294" i="22"/>
  <c r="L294" i="22"/>
  <c r="M294" i="22"/>
  <c r="N294" i="22"/>
  <c r="F295" i="22"/>
  <c r="G295" i="22"/>
  <c r="H295" i="22"/>
  <c r="I295" i="22"/>
  <c r="J295" i="22"/>
  <c r="K295" i="22"/>
  <c r="L295" i="22"/>
  <c r="M295" i="22"/>
  <c r="N295" i="22"/>
  <c r="F296" i="22"/>
  <c r="G296" i="22"/>
  <c r="H296" i="22"/>
  <c r="I296" i="22"/>
  <c r="J296" i="22"/>
  <c r="K296" i="22"/>
  <c r="L296" i="22"/>
  <c r="M296" i="22"/>
  <c r="N296" i="22"/>
  <c r="F297" i="22"/>
  <c r="G297" i="22"/>
  <c r="H297" i="22"/>
  <c r="I297" i="22"/>
  <c r="J297" i="22"/>
  <c r="K297" i="22"/>
  <c r="L297" i="22"/>
  <c r="M297" i="22"/>
  <c r="N297" i="22"/>
  <c r="F298" i="22"/>
  <c r="G298" i="22"/>
  <c r="H298" i="22"/>
  <c r="I298" i="22"/>
  <c r="J298" i="22"/>
  <c r="K298" i="22"/>
  <c r="L298" i="22"/>
  <c r="M298" i="22"/>
  <c r="N298" i="22"/>
  <c r="F299" i="22"/>
  <c r="G299" i="22"/>
  <c r="H299" i="22"/>
  <c r="I299" i="22"/>
  <c r="J299" i="22"/>
  <c r="K299" i="22"/>
  <c r="L299" i="22"/>
  <c r="M299" i="22"/>
  <c r="N299" i="22"/>
  <c r="F300" i="22"/>
  <c r="G300" i="22"/>
  <c r="H300" i="22"/>
  <c r="I300" i="22"/>
  <c r="J300" i="22"/>
  <c r="K300" i="22"/>
  <c r="L300" i="22"/>
  <c r="M300" i="22"/>
  <c r="N300" i="22"/>
  <c r="F301" i="22"/>
  <c r="G301" i="22"/>
  <c r="H301" i="22"/>
  <c r="I301" i="22"/>
  <c r="J301" i="22"/>
  <c r="K301" i="22"/>
  <c r="L301" i="22"/>
  <c r="M301" i="22"/>
  <c r="N301" i="22"/>
  <c r="F302" i="22"/>
  <c r="G302" i="22"/>
  <c r="H302" i="22"/>
  <c r="I302" i="22"/>
  <c r="J302" i="22"/>
  <c r="K302" i="22"/>
  <c r="L302" i="22"/>
  <c r="M302" i="22"/>
  <c r="N302" i="22"/>
  <c r="F303" i="22"/>
  <c r="G303" i="22"/>
  <c r="H303" i="22"/>
  <c r="I303" i="22"/>
  <c r="J303" i="22"/>
  <c r="K303" i="22"/>
  <c r="L303" i="22"/>
  <c r="M303" i="22"/>
  <c r="N303" i="22"/>
  <c r="F304" i="22"/>
  <c r="G304" i="22"/>
  <c r="H304" i="22"/>
  <c r="I304" i="22"/>
  <c r="J304" i="22"/>
  <c r="K304" i="22"/>
  <c r="L304" i="22"/>
  <c r="M304" i="22"/>
  <c r="N304" i="22"/>
  <c r="F305" i="22"/>
  <c r="G305" i="22"/>
  <c r="H305" i="22"/>
  <c r="I305" i="22"/>
  <c r="J305" i="22"/>
  <c r="K305" i="22"/>
  <c r="L305" i="22"/>
  <c r="M305" i="22"/>
  <c r="N305" i="22"/>
  <c r="F306" i="22"/>
  <c r="G306" i="22"/>
  <c r="H306" i="22"/>
  <c r="I306" i="22"/>
  <c r="J306" i="22"/>
  <c r="K306" i="22"/>
  <c r="L306" i="22"/>
  <c r="M306" i="22"/>
  <c r="N306" i="22"/>
  <c r="F307" i="22"/>
  <c r="G307" i="22"/>
  <c r="H307" i="22"/>
  <c r="I307" i="22"/>
  <c r="J307" i="22"/>
  <c r="K307" i="22"/>
  <c r="L307" i="22"/>
  <c r="M307" i="22"/>
  <c r="N307" i="22"/>
  <c r="F308" i="22"/>
  <c r="G308" i="22"/>
  <c r="H308" i="22"/>
  <c r="I308" i="22"/>
  <c r="J308" i="22"/>
  <c r="K308" i="22"/>
  <c r="L308" i="22"/>
  <c r="M308" i="22"/>
  <c r="N308" i="22"/>
  <c r="F309" i="22"/>
  <c r="G309" i="22"/>
  <c r="H309" i="22"/>
  <c r="I309" i="22"/>
  <c r="J309" i="22"/>
  <c r="K309" i="22"/>
  <c r="L309" i="22"/>
  <c r="M309" i="22"/>
  <c r="N309" i="22"/>
  <c r="F310" i="22"/>
  <c r="G310" i="22"/>
  <c r="H310" i="22"/>
  <c r="I310" i="22"/>
  <c r="J310" i="22"/>
  <c r="K310" i="22"/>
  <c r="L310" i="22"/>
  <c r="M310" i="22"/>
  <c r="N310" i="22"/>
  <c r="F311" i="22"/>
  <c r="G311" i="22"/>
  <c r="H311" i="22"/>
  <c r="I311" i="22"/>
  <c r="J311" i="22"/>
  <c r="K311" i="22"/>
  <c r="L311" i="22"/>
  <c r="M311" i="22"/>
  <c r="N311" i="22"/>
  <c r="F312" i="22"/>
  <c r="G312" i="22"/>
  <c r="H312" i="22"/>
  <c r="I312" i="22"/>
  <c r="J312" i="22"/>
  <c r="K312" i="22"/>
  <c r="L312" i="22"/>
  <c r="M312" i="22"/>
  <c r="N312" i="22"/>
  <c r="F313" i="22"/>
  <c r="G313" i="22"/>
  <c r="H313" i="22"/>
  <c r="I313" i="22"/>
  <c r="J313" i="22"/>
  <c r="K313" i="22"/>
  <c r="L313" i="22"/>
  <c r="M313" i="22"/>
  <c r="N313" i="22"/>
  <c r="F314" i="22"/>
  <c r="G314" i="22"/>
  <c r="H314" i="22"/>
  <c r="I314" i="22"/>
  <c r="J314" i="22"/>
  <c r="K314" i="22"/>
  <c r="L314" i="22"/>
  <c r="M314" i="22"/>
  <c r="N314" i="22"/>
  <c r="F315" i="22"/>
  <c r="G315" i="22"/>
  <c r="H315" i="22"/>
  <c r="I315" i="22"/>
  <c r="J315" i="22"/>
  <c r="K315" i="22"/>
  <c r="L315" i="22"/>
  <c r="M315" i="22"/>
  <c r="N315" i="22"/>
  <c r="F316" i="22"/>
  <c r="G316" i="22"/>
  <c r="H316" i="22"/>
  <c r="I316" i="22"/>
  <c r="J316" i="22"/>
  <c r="K316" i="22"/>
  <c r="L316" i="22"/>
  <c r="M316" i="22"/>
  <c r="N316" i="22"/>
  <c r="F317" i="22"/>
  <c r="G317" i="22"/>
  <c r="H317" i="22"/>
  <c r="I317" i="22"/>
  <c r="J317" i="22"/>
  <c r="K317" i="22"/>
  <c r="L317" i="22"/>
  <c r="M317" i="22"/>
  <c r="N317" i="22"/>
  <c r="F318" i="22"/>
  <c r="G318" i="22"/>
  <c r="H318" i="22"/>
  <c r="I318" i="22"/>
  <c r="J318" i="22"/>
  <c r="K318" i="22"/>
  <c r="L318" i="22"/>
  <c r="M318" i="22"/>
  <c r="N318" i="22"/>
  <c r="F319" i="22"/>
  <c r="G319" i="22"/>
  <c r="H319" i="22"/>
  <c r="I319" i="22"/>
  <c r="J319" i="22"/>
  <c r="K319" i="22"/>
  <c r="L319" i="22"/>
  <c r="M319" i="22"/>
  <c r="N319" i="22"/>
  <c r="F320" i="22"/>
  <c r="G320" i="22"/>
  <c r="H320" i="22"/>
  <c r="I320" i="22"/>
  <c r="J320" i="22"/>
  <c r="K320" i="22"/>
  <c r="L320" i="22"/>
  <c r="M320" i="22"/>
  <c r="N320" i="22"/>
  <c r="F321" i="22"/>
  <c r="G321" i="22"/>
  <c r="H321" i="22"/>
  <c r="I321" i="22"/>
  <c r="J321" i="22"/>
  <c r="K321" i="22"/>
  <c r="L321" i="22"/>
  <c r="M321" i="22"/>
  <c r="N321" i="22"/>
  <c r="F322" i="22"/>
  <c r="G322" i="22"/>
  <c r="H322" i="22"/>
  <c r="I322" i="22"/>
  <c r="J322" i="22"/>
  <c r="K322" i="22"/>
  <c r="L322" i="22"/>
  <c r="M322" i="22"/>
  <c r="N322" i="22"/>
  <c r="F323" i="22"/>
  <c r="G323" i="22"/>
  <c r="H323" i="22"/>
  <c r="I323" i="22"/>
  <c r="J323" i="22"/>
  <c r="K323" i="22"/>
  <c r="L323" i="22"/>
  <c r="M323" i="22"/>
  <c r="N323" i="22"/>
  <c r="F324" i="22"/>
  <c r="G324" i="22"/>
  <c r="H324" i="22"/>
  <c r="I324" i="22"/>
  <c r="J324" i="22"/>
  <c r="K324" i="22"/>
  <c r="L324" i="22"/>
  <c r="M324" i="22"/>
  <c r="N324" i="22"/>
  <c r="F325" i="22"/>
  <c r="G325" i="22"/>
  <c r="H325" i="22"/>
  <c r="I325" i="22"/>
  <c r="J325" i="22"/>
  <c r="K325" i="22"/>
  <c r="L325" i="22"/>
  <c r="M325" i="22"/>
  <c r="N325" i="22"/>
  <c r="F326" i="22"/>
  <c r="G326" i="22"/>
  <c r="H326" i="22"/>
  <c r="I326" i="22"/>
  <c r="J326" i="22"/>
  <c r="K326" i="22"/>
  <c r="L326" i="22"/>
  <c r="M326" i="22"/>
  <c r="N326" i="22"/>
  <c r="F327" i="22"/>
  <c r="G327" i="22"/>
  <c r="H327" i="22"/>
  <c r="I327" i="22"/>
  <c r="J327" i="22"/>
  <c r="K327" i="22"/>
  <c r="L327" i="22"/>
  <c r="M327" i="22"/>
  <c r="N327" i="22"/>
  <c r="F328" i="22"/>
  <c r="G328" i="22"/>
  <c r="H328" i="22"/>
  <c r="I328" i="22"/>
  <c r="J328" i="22"/>
  <c r="K328" i="22"/>
  <c r="L328" i="22"/>
  <c r="M328" i="22"/>
  <c r="N328" i="22"/>
  <c r="F329" i="22"/>
  <c r="G329" i="22"/>
  <c r="H329" i="22"/>
  <c r="I329" i="22"/>
  <c r="J329" i="22"/>
  <c r="K329" i="22"/>
  <c r="L329" i="22"/>
  <c r="M329" i="22"/>
  <c r="N329" i="22"/>
  <c r="F330" i="22"/>
  <c r="G330" i="22"/>
  <c r="H330" i="22"/>
  <c r="I330" i="22"/>
  <c r="J330" i="22"/>
  <c r="K330" i="22"/>
  <c r="L330" i="22"/>
  <c r="M330" i="22"/>
  <c r="N330" i="22"/>
  <c r="F331" i="22"/>
  <c r="G331" i="22"/>
  <c r="H331" i="22"/>
  <c r="I331" i="22"/>
  <c r="J331" i="22"/>
  <c r="K331" i="22"/>
  <c r="L331" i="22"/>
  <c r="M331" i="22"/>
  <c r="N331" i="22"/>
  <c r="F332" i="22"/>
  <c r="G332" i="22"/>
  <c r="H332" i="22"/>
  <c r="I332" i="22"/>
  <c r="J332" i="22"/>
  <c r="K332" i="22"/>
  <c r="L332" i="22"/>
  <c r="M332" i="22"/>
  <c r="N332" i="22"/>
  <c r="F333" i="22"/>
  <c r="G333" i="22"/>
  <c r="H333" i="22"/>
  <c r="I333" i="22"/>
  <c r="J333" i="22"/>
  <c r="K333" i="22"/>
  <c r="L333" i="22"/>
  <c r="M333" i="22"/>
  <c r="N333" i="22"/>
  <c r="F334" i="22"/>
  <c r="G334" i="22"/>
  <c r="H334" i="22"/>
  <c r="I334" i="22"/>
  <c r="J334" i="22"/>
  <c r="K334" i="22"/>
  <c r="L334" i="22"/>
  <c r="M334" i="22"/>
  <c r="N334" i="22"/>
  <c r="F335" i="22"/>
  <c r="G335" i="22"/>
  <c r="H335" i="22"/>
  <c r="I335" i="22"/>
  <c r="J335" i="22"/>
  <c r="K335" i="22"/>
  <c r="L335" i="22"/>
  <c r="M335" i="22"/>
  <c r="N335" i="22"/>
  <c r="F336" i="22"/>
  <c r="G336" i="22"/>
  <c r="H336" i="22"/>
  <c r="I336" i="22"/>
  <c r="J336" i="22"/>
  <c r="K336" i="22"/>
  <c r="L336" i="22"/>
  <c r="M336" i="22"/>
  <c r="N336" i="22"/>
  <c r="F337" i="22"/>
  <c r="G337" i="22"/>
  <c r="H337" i="22"/>
  <c r="I337" i="22"/>
  <c r="J337" i="22"/>
  <c r="K337" i="22"/>
  <c r="L337" i="22"/>
  <c r="M337" i="22"/>
  <c r="N337" i="22"/>
  <c r="F338" i="22"/>
  <c r="G338" i="22"/>
  <c r="H338" i="22"/>
  <c r="I338" i="22"/>
  <c r="J338" i="22"/>
  <c r="K338" i="22"/>
  <c r="L338" i="22"/>
  <c r="M338" i="22"/>
  <c r="N338" i="22"/>
  <c r="F339" i="22"/>
  <c r="G339" i="22"/>
  <c r="H339" i="22"/>
  <c r="I339" i="22"/>
  <c r="J339" i="22"/>
  <c r="K339" i="22"/>
  <c r="L339" i="22"/>
  <c r="M339" i="22"/>
  <c r="N339" i="22"/>
  <c r="F340" i="22"/>
  <c r="G340" i="22"/>
  <c r="H340" i="22"/>
  <c r="I340" i="22"/>
  <c r="J340" i="22"/>
  <c r="K340" i="22"/>
  <c r="L340" i="22"/>
  <c r="M340" i="22"/>
  <c r="N340" i="22"/>
  <c r="F341" i="22"/>
  <c r="G341" i="22"/>
  <c r="H341" i="22"/>
  <c r="I341" i="22"/>
  <c r="J341" i="22"/>
  <c r="K341" i="22"/>
  <c r="L341" i="22"/>
  <c r="M341" i="22"/>
  <c r="N341" i="22"/>
  <c r="F342" i="22"/>
  <c r="G342" i="22"/>
  <c r="H342" i="22"/>
  <c r="I342" i="22"/>
  <c r="J342" i="22"/>
  <c r="K342" i="22"/>
  <c r="L342" i="22"/>
  <c r="M342" i="22"/>
  <c r="N342" i="22"/>
  <c r="F343" i="22"/>
  <c r="G343" i="22"/>
  <c r="H343" i="22"/>
  <c r="I343" i="22"/>
  <c r="J343" i="22"/>
  <c r="K343" i="22"/>
  <c r="L343" i="22"/>
  <c r="M343" i="22"/>
  <c r="N343" i="22"/>
  <c r="F344" i="22"/>
  <c r="G344" i="22"/>
  <c r="H344" i="22"/>
  <c r="I344" i="22"/>
  <c r="J344" i="22"/>
  <c r="K344" i="22"/>
  <c r="L344" i="22"/>
  <c r="M344" i="22"/>
  <c r="N344" i="22"/>
  <c r="F345" i="22"/>
  <c r="G345" i="22"/>
  <c r="H345" i="22"/>
  <c r="I345" i="22"/>
  <c r="J345" i="22"/>
  <c r="K345" i="22"/>
  <c r="L345" i="22"/>
  <c r="M345" i="22"/>
  <c r="N345" i="22"/>
  <c r="F346" i="22"/>
  <c r="G346" i="22"/>
  <c r="H346" i="22"/>
  <c r="I346" i="22"/>
  <c r="J346" i="22"/>
  <c r="K346" i="22"/>
  <c r="L346" i="22"/>
  <c r="M346" i="22"/>
  <c r="N346" i="22"/>
  <c r="F347" i="22"/>
  <c r="G347" i="22"/>
  <c r="H347" i="22"/>
  <c r="I347" i="22"/>
  <c r="J347" i="22"/>
  <c r="K347" i="22"/>
  <c r="L347" i="22"/>
  <c r="M347" i="22"/>
  <c r="N347" i="22"/>
  <c r="F348" i="22"/>
  <c r="G348" i="22"/>
  <c r="H348" i="22"/>
  <c r="I348" i="22"/>
  <c r="J348" i="22"/>
  <c r="K348" i="22"/>
  <c r="L348" i="22"/>
  <c r="M348" i="22"/>
  <c r="N348" i="22"/>
  <c r="F349" i="22"/>
  <c r="G349" i="22"/>
  <c r="H349" i="22"/>
  <c r="I349" i="22"/>
  <c r="J349" i="22"/>
  <c r="K349" i="22"/>
  <c r="L349" i="22"/>
  <c r="M349" i="22"/>
  <c r="N349" i="22"/>
  <c r="F350" i="22"/>
  <c r="G350" i="22"/>
  <c r="H350" i="22"/>
  <c r="I350" i="22"/>
  <c r="J350" i="22"/>
  <c r="K350" i="22"/>
  <c r="L350" i="22"/>
  <c r="M350" i="22"/>
  <c r="N350" i="22"/>
  <c r="F351" i="22"/>
  <c r="G351" i="22"/>
  <c r="H351" i="22"/>
  <c r="I351" i="22"/>
  <c r="J351" i="22"/>
  <c r="K351" i="22"/>
  <c r="L351" i="22"/>
  <c r="M351" i="22"/>
  <c r="N351" i="22"/>
  <c r="F352" i="22"/>
  <c r="G352" i="22"/>
  <c r="H352" i="22"/>
  <c r="I352" i="22"/>
  <c r="J352" i="22"/>
  <c r="K352" i="22"/>
  <c r="L352" i="22"/>
  <c r="M352" i="22"/>
  <c r="N352" i="22"/>
  <c r="F353" i="22"/>
  <c r="G353" i="22"/>
  <c r="H353" i="22"/>
  <c r="I353" i="22"/>
  <c r="J353" i="22"/>
  <c r="K353" i="22"/>
  <c r="L353" i="22"/>
  <c r="M353" i="22"/>
  <c r="N353" i="22"/>
  <c r="F354" i="22"/>
  <c r="G354" i="22"/>
  <c r="H354" i="22"/>
  <c r="I354" i="22"/>
  <c r="J354" i="22"/>
  <c r="K354" i="22"/>
  <c r="L354" i="22"/>
  <c r="M354" i="22"/>
  <c r="N354" i="22"/>
  <c r="F355" i="22"/>
  <c r="G355" i="22"/>
  <c r="H355" i="22"/>
  <c r="I355" i="22"/>
  <c r="J355" i="22"/>
  <c r="K355" i="22"/>
  <c r="L355" i="22"/>
  <c r="M355" i="22"/>
  <c r="N355" i="22"/>
  <c r="F356" i="22"/>
  <c r="G356" i="22"/>
  <c r="H356" i="22"/>
  <c r="I356" i="22"/>
  <c r="J356" i="22"/>
  <c r="K356" i="22"/>
  <c r="L356" i="22"/>
  <c r="M356" i="22"/>
  <c r="N356" i="22"/>
  <c r="F357" i="22"/>
  <c r="G357" i="22"/>
  <c r="H357" i="22"/>
  <c r="I357" i="22"/>
  <c r="J357" i="22"/>
  <c r="K357" i="22"/>
  <c r="L357" i="22"/>
  <c r="M357" i="22"/>
  <c r="N357" i="22"/>
  <c r="F358" i="22"/>
  <c r="G358" i="22"/>
  <c r="H358" i="22"/>
  <c r="I358" i="22"/>
  <c r="J358" i="22"/>
  <c r="K358" i="22"/>
  <c r="L358" i="22"/>
  <c r="M358" i="22"/>
  <c r="N358" i="22"/>
  <c r="F359" i="22"/>
  <c r="G359" i="22"/>
  <c r="H359" i="22"/>
  <c r="I359" i="22"/>
  <c r="J359" i="22"/>
  <c r="K359" i="22"/>
  <c r="L359" i="22"/>
  <c r="M359" i="22"/>
  <c r="N359" i="22"/>
  <c r="F360" i="22"/>
  <c r="G360" i="22"/>
  <c r="H360" i="22"/>
  <c r="I360" i="22"/>
  <c r="J360" i="22"/>
  <c r="K360" i="22"/>
  <c r="L360" i="22"/>
  <c r="M360" i="22"/>
  <c r="N360" i="22"/>
  <c r="F361" i="22"/>
  <c r="G361" i="22"/>
  <c r="H361" i="22"/>
  <c r="I361" i="22"/>
  <c r="J361" i="22"/>
  <c r="K361" i="22"/>
  <c r="L361" i="22"/>
  <c r="M361" i="22"/>
  <c r="N361" i="22"/>
  <c r="F362" i="22"/>
  <c r="G362" i="22"/>
  <c r="H362" i="22"/>
  <c r="I362" i="22"/>
  <c r="J362" i="22"/>
  <c r="K362" i="22"/>
  <c r="L362" i="22"/>
  <c r="M362" i="22"/>
  <c r="N362" i="22"/>
  <c r="F363" i="22"/>
  <c r="G363" i="22"/>
  <c r="H363" i="22"/>
  <c r="I363" i="22"/>
  <c r="J363" i="22"/>
  <c r="K363" i="22"/>
  <c r="L363" i="22"/>
  <c r="M363" i="22"/>
  <c r="N363" i="22"/>
  <c r="F364" i="22"/>
  <c r="G364" i="22"/>
  <c r="H364" i="22"/>
  <c r="I364" i="22"/>
  <c r="J364" i="22"/>
  <c r="K364" i="22"/>
  <c r="L364" i="22"/>
  <c r="M364" i="22"/>
  <c r="N364" i="22"/>
  <c r="F365" i="22"/>
  <c r="G365" i="22"/>
  <c r="H365" i="22"/>
  <c r="I365" i="22"/>
  <c r="J365" i="22"/>
  <c r="K365" i="22"/>
  <c r="L365" i="22"/>
  <c r="M365" i="22"/>
  <c r="N365" i="22"/>
  <c r="F366" i="22"/>
  <c r="G366" i="22"/>
  <c r="H366" i="22"/>
  <c r="I366" i="22"/>
  <c r="J366" i="22"/>
  <c r="K366" i="22"/>
  <c r="L366" i="22"/>
  <c r="M366" i="22"/>
  <c r="N366" i="22"/>
  <c r="F367" i="22"/>
  <c r="G367" i="22"/>
  <c r="H367" i="22"/>
  <c r="I367" i="22"/>
  <c r="J367" i="22"/>
  <c r="K367" i="22"/>
  <c r="L367" i="22"/>
  <c r="M367" i="22"/>
  <c r="N367" i="22"/>
  <c r="F368" i="22"/>
  <c r="G368" i="22"/>
  <c r="H368" i="22"/>
  <c r="I368" i="22"/>
  <c r="J368" i="22"/>
  <c r="K368" i="22"/>
  <c r="L368" i="22"/>
  <c r="M368" i="22"/>
  <c r="N368" i="22"/>
  <c r="F369" i="22"/>
  <c r="G369" i="22"/>
  <c r="H369" i="22"/>
  <c r="I369" i="22"/>
  <c r="J369" i="22"/>
  <c r="K369" i="22"/>
  <c r="L369" i="22"/>
  <c r="M369" i="22"/>
  <c r="N369" i="22"/>
  <c r="F370" i="22"/>
  <c r="G370" i="22"/>
  <c r="H370" i="22"/>
  <c r="I370" i="22"/>
  <c r="J370" i="22"/>
  <c r="K370" i="22"/>
  <c r="L370" i="22"/>
  <c r="M370" i="22"/>
  <c r="N370" i="22"/>
  <c r="F371" i="22"/>
  <c r="G371" i="22"/>
  <c r="H371" i="22"/>
  <c r="I371" i="22"/>
  <c r="J371" i="22"/>
  <c r="K371" i="22"/>
  <c r="L371" i="22"/>
  <c r="M371" i="22"/>
  <c r="N371" i="22"/>
  <c r="F372" i="22"/>
  <c r="G372" i="22"/>
  <c r="H372" i="22"/>
  <c r="I372" i="22"/>
  <c r="J372" i="22"/>
  <c r="K372" i="22"/>
  <c r="L372" i="22"/>
  <c r="M372" i="22"/>
  <c r="N372" i="22"/>
  <c r="F373" i="22"/>
  <c r="G373" i="22"/>
  <c r="H373" i="22"/>
  <c r="I373" i="22"/>
  <c r="J373" i="22"/>
  <c r="K373" i="22"/>
  <c r="L373" i="22"/>
  <c r="M373" i="22"/>
  <c r="N373" i="22"/>
  <c r="F374" i="22"/>
  <c r="G374" i="22"/>
  <c r="H374" i="22"/>
  <c r="I374" i="22"/>
  <c r="J374" i="22"/>
  <c r="K374" i="22"/>
  <c r="L374" i="22"/>
  <c r="M374" i="22"/>
  <c r="N374" i="22"/>
  <c r="F375" i="22"/>
  <c r="G375" i="22"/>
  <c r="H375" i="22"/>
  <c r="I375" i="22"/>
  <c r="J375" i="22"/>
  <c r="K375" i="22"/>
  <c r="L375" i="22"/>
  <c r="M375" i="22"/>
  <c r="N375" i="22"/>
  <c r="F376" i="22"/>
  <c r="G376" i="22"/>
  <c r="H376" i="22"/>
  <c r="I376" i="22"/>
  <c r="J376" i="22"/>
  <c r="K376" i="22"/>
  <c r="L376" i="22"/>
  <c r="M376" i="22"/>
  <c r="N376" i="22"/>
  <c r="F377" i="22"/>
  <c r="G377" i="22"/>
  <c r="H377" i="22"/>
  <c r="I377" i="22"/>
  <c r="J377" i="22"/>
  <c r="K377" i="22"/>
  <c r="L377" i="22"/>
  <c r="M377" i="22"/>
  <c r="N377" i="22"/>
  <c r="F378" i="22"/>
  <c r="G378" i="22"/>
  <c r="H378" i="22"/>
  <c r="I378" i="22"/>
  <c r="J378" i="22"/>
  <c r="K378" i="22"/>
  <c r="L378" i="22"/>
  <c r="M378" i="22"/>
  <c r="N378" i="22"/>
  <c r="F379" i="22"/>
  <c r="G379" i="22"/>
  <c r="H379" i="22"/>
  <c r="I379" i="22"/>
  <c r="J379" i="22"/>
  <c r="K379" i="22"/>
  <c r="L379" i="22"/>
  <c r="M379" i="22"/>
  <c r="N379" i="22"/>
  <c r="F380" i="22"/>
  <c r="G380" i="22"/>
  <c r="H380" i="22"/>
  <c r="I380" i="22"/>
  <c r="J380" i="22"/>
  <c r="K380" i="22"/>
  <c r="L380" i="22"/>
  <c r="M380" i="22"/>
  <c r="N380" i="22"/>
  <c r="F381" i="22"/>
  <c r="G381" i="22"/>
  <c r="H381" i="22"/>
  <c r="I381" i="22"/>
  <c r="J381" i="22"/>
  <c r="K381" i="22"/>
  <c r="L381" i="22"/>
  <c r="M381" i="22"/>
  <c r="N381" i="22"/>
  <c r="F382" i="22"/>
  <c r="G382" i="22"/>
  <c r="H382" i="22"/>
  <c r="I382" i="22"/>
  <c r="J382" i="22"/>
  <c r="K382" i="22"/>
  <c r="L382" i="22"/>
  <c r="M382" i="22"/>
  <c r="N382" i="22"/>
  <c r="F383" i="22"/>
  <c r="G383" i="22"/>
  <c r="H383" i="22"/>
  <c r="I383" i="22"/>
  <c r="J383" i="22"/>
  <c r="K383" i="22"/>
  <c r="L383" i="22"/>
  <c r="M383" i="22"/>
  <c r="N383" i="22"/>
  <c r="F384" i="22"/>
  <c r="G384" i="22"/>
  <c r="H384" i="22"/>
  <c r="I384" i="22"/>
  <c r="J384" i="22"/>
  <c r="K384" i="22"/>
  <c r="L384" i="22"/>
  <c r="M384" i="22"/>
  <c r="N384" i="22"/>
  <c r="F385" i="22"/>
  <c r="G385" i="22"/>
  <c r="H385" i="22"/>
  <c r="I385" i="22"/>
  <c r="J385" i="22"/>
  <c r="K385" i="22"/>
  <c r="L385" i="22"/>
  <c r="M385" i="22"/>
  <c r="N385" i="22"/>
  <c r="F386" i="22"/>
  <c r="G386" i="22"/>
  <c r="H386" i="22"/>
  <c r="I386" i="22"/>
  <c r="J386" i="22"/>
  <c r="K386" i="22"/>
  <c r="L386" i="22"/>
  <c r="M386" i="22"/>
  <c r="N386" i="22"/>
  <c r="F387" i="22"/>
  <c r="G387" i="22"/>
  <c r="H387" i="22"/>
  <c r="I387" i="22"/>
  <c r="J387" i="22"/>
  <c r="K387" i="22"/>
  <c r="L387" i="22"/>
  <c r="M387" i="22"/>
  <c r="N387" i="22"/>
  <c r="F388" i="22"/>
  <c r="G388" i="22"/>
  <c r="H388" i="22"/>
  <c r="I388" i="22"/>
  <c r="J388" i="22"/>
  <c r="K388" i="22"/>
  <c r="L388" i="22"/>
  <c r="M388" i="22"/>
  <c r="N388" i="22"/>
  <c r="F389" i="22"/>
  <c r="G389" i="22"/>
  <c r="H389" i="22"/>
  <c r="I389" i="22"/>
  <c r="J389" i="22"/>
  <c r="K389" i="22"/>
  <c r="L389" i="22"/>
  <c r="M389" i="22"/>
  <c r="N389" i="22"/>
  <c r="F390" i="22"/>
  <c r="G390" i="22"/>
  <c r="H390" i="22"/>
  <c r="I390" i="22"/>
  <c r="J390" i="22"/>
  <c r="K390" i="22"/>
  <c r="L390" i="22"/>
  <c r="M390" i="22"/>
  <c r="N390" i="22"/>
  <c r="F391" i="22"/>
  <c r="G391" i="22"/>
  <c r="H391" i="22"/>
  <c r="I391" i="22"/>
  <c r="J391" i="22"/>
  <c r="K391" i="22"/>
  <c r="L391" i="22"/>
  <c r="M391" i="22"/>
  <c r="N391" i="22"/>
  <c r="F392" i="22"/>
  <c r="G392" i="22"/>
  <c r="H392" i="22"/>
  <c r="I392" i="22"/>
  <c r="J392" i="22"/>
  <c r="K392" i="22"/>
  <c r="L392" i="22"/>
  <c r="M392" i="22"/>
  <c r="N392" i="22"/>
  <c r="F393" i="22"/>
  <c r="G393" i="22"/>
  <c r="H393" i="22"/>
  <c r="I393" i="22"/>
  <c r="J393" i="22"/>
  <c r="K393" i="22"/>
  <c r="L393" i="22"/>
  <c r="M393" i="22"/>
  <c r="N393" i="22"/>
  <c r="F394" i="22"/>
  <c r="G394" i="22"/>
  <c r="H394" i="22"/>
  <c r="I394" i="22"/>
  <c r="J394" i="22"/>
  <c r="K394" i="22"/>
  <c r="L394" i="22"/>
  <c r="M394" i="22"/>
  <c r="N394" i="22"/>
  <c r="F395" i="22"/>
  <c r="G395" i="22"/>
  <c r="H395" i="22"/>
  <c r="I395" i="22"/>
  <c r="J395" i="22"/>
  <c r="K395" i="22"/>
  <c r="L395" i="22"/>
  <c r="M395" i="22"/>
  <c r="N395" i="22"/>
  <c r="F396" i="22"/>
  <c r="G396" i="22"/>
  <c r="H396" i="22"/>
  <c r="I396" i="22"/>
  <c r="J396" i="22"/>
  <c r="K396" i="22"/>
  <c r="L396" i="22"/>
  <c r="M396" i="22"/>
  <c r="N396" i="22"/>
  <c r="F397" i="22"/>
  <c r="G397" i="22"/>
  <c r="H397" i="22"/>
  <c r="I397" i="22"/>
  <c r="J397" i="22"/>
  <c r="K397" i="22"/>
  <c r="L397" i="22"/>
  <c r="M397" i="22"/>
  <c r="N397" i="22"/>
  <c r="F398" i="22"/>
  <c r="G398" i="22"/>
  <c r="H398" i="22"/>
  <c r="I398" i="22"/>
  <c r="J398" i="22"/>
  <c r="K398" i="22"/>
  <c r="L398" i="22"/>
  <c r="M398" i="22"/>
  <c r="N398" i="22"/>
  <c r="F399" i="22"/>
  <c r="G399" i="22"/>
  <c r="H399" i="22"/>
  <c r="I399" i="22"/>
  <c r="J399" i="22"/>
  <c r="K399" i="22"/>
  <c r="L399" i="22"/>
  <c r="M399" i="22"/>
  <c r="N399" i="22"/>
  <c r="F400" i="22"/>
  <c r="G400" i="22"/>
  <c r="H400" i="22"/>
  <c r="I400" i="22"/>
  <c r="J400" i="22"/>
  <c r="K400" i="22"/>
  <c r="L400" i="22"/>
  <c r="M400" i="22"/>
  <c r="N400" i="22"/>
  <c r="F401" i="22"/>
  <c r="G401" i="22"/>
  <c r="H401" i="22"/>
  <c r="I401" i="22"/>
  <c r="J401" i="22"/>
  <c r="K401" i="22"/>
  <c r="L401" i="22"/>
  <c r="M401" i="22"/>
  <c r="N401" i="22"/>
  <c r="F402" i="22"/>
  <c r="G402" i="22"/>
  <c r="H402" i="22"/>
  <c r="I402" i="22"/>
  <c r="J402" i="22"/>
  <c r="K402" i="22"/>
  <c r="L402" i="22"/>
  <c r="M402" i="22"/>
  <c r="N402" i="22"/>
  <c r="F403" i="22"/>
  <c r="G403" i="22"/>
  <c r="H403" i="22"/>
  <c r="I403" i="22"/>
  <c r="J403" i="22"/>
  <c r="K403" i="22"/>
  <c r="L403" i="22"/>
  <c r="M403" i="22"/>
  <c r="N403" i="22"/>
  <c r="F404" i="22"/>
  <c r="G404" i="22"/>
  <c r="H404" i="22"/>
  <c r="I404" i="22"/>
  <c r="J404" i="22"/>
  <c r="K404" i="22"/>
  <c r="L404" i="22"/>
  <c r="M404" i="22"/>
  <c r="N404" i="22"/>
  <c r="F405" i="22"/>
  <c r="G405" i="22"/>
  <c r="H405" i="22"/>
  <c r="I405" i="22"/>
  <c r="J405" i="22"/>
  <c r="K405" i="22"/>
  <c r="L405" i="22"/>
  <c r="M405" i="22"/>
  <c r="N405" i="22"/>
  <c r="F406" i="22"/>
  <c r="G406" i="22"/>
  <c r="H406" i="22"/>
  <c r="I406" i="22"/>
  <c r="J406" i="22"/>
  <c r="K406" i="22"/>
  <c r="L406" i="22"/>
  <c r="M406" i="22"/>
  <c r="N406" i="22"/>
  <c r="F407" i="22"/>
  <c r="G407" i="22"/>
  <c r="H407" i="22"/>
  <c r="I407" i="22"/>
  <c r="J407" i="22"/>
  <c r="K407" i="22"/>
  <c r="L407" i="22"/>
  <c r="M407" i="22"/>
  <c r="N407" i="22"/>
  <c r="F408" i="22"/>
  <c r="G408" i="22"/>
  <c r="H408" i="22"/>
  <c r="I408" i="22"/>
  <c r="J408" i="22"/>
  <c r="K408" i="22"/>
  <c r="L408" i="22"/>
  <c r="M408" i="22"/>
  <c r="N408" i="22"/>
  <c r="F409" i="22"/>
  <c r="G409" i="22"/>
  <c r="H409" i="22"/>
  <c r="I409" i="22"/>
  <c r="J409" i="22"/>
  <c r="K409" i="22"/>
  <c r="L409" i="22"/>
  <c r="M409" i="22"/>
  <c r="N409" i="22"/>
  <c r="F410" i="22"/>
  <c r="G410" i="22"/>
  <c r="H410" i="22"/>
  <c r="I410" i="22"/>
  <c r="J410" i="22"/>
  <c r="K410" i="22"/>
  <c r="L410" i="22"/>
  <c r="M410" i="22"/>
  <c r="N410" i="22"/>
  <c r="F411" i="22"/>
  <c r="G411" i="22"/>
  <c r="H411" i="22"/>
  <c r="I411" i="22"/>
  <c r="J411" i="22"/>
  <c r="K411" i="22"/>
  <c r="L411" i="22"/>
  <c r="M411" i="22"/>
  <c r="N411" i="22"/>
  <c r="F412" i="22"/>
  <c r="G412" i="22"/>
  <c r="H412" i="22"/>
  <c r="I412" i="22"/>
  <c r="J412" i="22"/>
  <c r="K412" i="22"/>
  <c r="L412" i="22"/>
  <c r="M412" i="22"/>
  <c r="N412" i="22"/>
  <c r="F413" i="22"/>
  <c r="G413" i="22"/>
  <c r="H413" i="22"/>
  <c r="I413" i="22"/>
  <c r="J413" i="22"/>
  <c r="K413" i="22"/>
  <c r="L413" i="22"/>
  <c r="M413" i="22"/>
  <c r="N413" i="22"/>
  <c r="F414" i="22"/>
  <c r="G414" i="22"/>
  <c r="H414" i="22"/>
  <c r="I414" i="22"/>
  <c r="J414" i="22"/>
  <c r="K414" i="22"/>
  <c r="L414" i="22"/>
  <c r="M414" i="22"/>
  <c r="N414" i="22"/>
  <c r="F415" i="22"/>
  <c r="G415" i="22"/>
  <c r="H415" i="22"/>
  <c r="I415" i="22"/>
  <c r="J415" i="22"/>
  <c r="K415" i="22"/>
  <c r="L415" i="22"/>
  <c r="M415" i="22"/>
  <c r="N415" i="22"/>
  <c r="F416" i="22"/>
  <c r="G416" i="22"/>
  <c r="H416" i="22"/>
  <c r="I416" i="22"/>
  <c r="J416" i="22"/>
  <c r="K416" i="22"/>
  <c r="L416" i="22"/>
  <c r="M416" i="22"/>
  <c r="N416" i="22"/>
  <c r="F417" i="22"/>
  <c r="G417" i="22"/>
  <c r="H417" i="22"/>
  <c r="I417" i="22"/>
  <c r="J417" i="22"/>
  <c r="K417" i="22"/>
  <c r="L417" i="22"/>
  <c r="M417" i="22"/>
  <c r="N417" i="22"/>
  <c r="F418" i="22"/>
  <c r="G418" i="22"/>
  <c r="H418" i="22"/>
  <c r="I418" i="22"/>
  <c r="J418" i="22"/>
  <c r="K418" i="22"/>
  <c r="L418" i="22"/>
  <c r="M418" i="22"/>
  <c r="N418" i="22"/>
  <c r="F419" i="22"/>
  <c r="G419" i="22"/>
  <c r="H419" i="22"/>
  <c r="I419" i="22"/>
  <c r="J419" i="22"/>
  <c r="K419" i="22"/>
  <c r="L419" i="22"/>
  <c r="M419" i="22"/>
  <c r="N419" i="22"/>
  <c r="F420" i="22"/>
  <c r="G420" i="22"/>
  <c r="H420" i="22"/>
  <c r="I420" i="22"/>
  <c r="J420" i="22"/>
  <c r="K420" i="22"/>
  <c r="L420" i="22"/>
  <c r="M420" i="22"/>
  <c r="N420" i="22"/>
  <c r="F421" i="22"/>
  <c r="G421" i="22"/>
  <c r="H421" i="22"/>
  <c r="I421" i="22"/>
  <c r="J421" i="22"/>
  <c r="K421" i="22"/>
  <c r="L421" i="22"/>
  <c r="M421" i="22"/>
  <c r="N421" i="22"/>
  <c r="F422" i="22"/>
  <c r="G422" i="22"/>
  <c r="H422" i="22"/>
  <c r="I422" i="22"/>
  <c r="J422" i="22"/>
  <c r="K422" i="22"/>
  <c r="L422" i="22"/>
  <c r="M422" i="22"/>
  <c r="N422" i="22"/>
  <c r="F423" i="22"/>
  <c r="G423" i="22"/>
  <c r="H423" i="22"/>
  <c r="I423" i="22"/>
  <c r="J423" i="22"/>
  <c r="K423" i="22"/>
  <c r="L423" i="22"/>
  <c r="M423" i="22"/>
  <c r="N423" i="22"/>
  <c r="F424" i="22"/>
  <c r="G424" i="22"/>
  <c r="H424" i="22"/>
  <c r="I424" i="22"/>
  <c r="J424" i="22"/>
  <c r="K424" i="22"/>
  <c r="L424" i="22"/>
  <c r="M424" i="22"/>
  <c r="N424" i="22"/>
  <c r="F425" i="22"/>
  <c r="G425" i="22"/>
  <c r="H425" i="22"/>
  <c r="I425" i="22"/>
  <c r="J425" i="22"/>
  <c r="K425" i="22"/>
  <c r="L425" i="22"/>
  <c r="M425" i="22"/>
  <c r="N425" i="22"/>
  <c r="F426" i="22"/>
  <c r="G426" i="22"/>
  <c r="H426" i="22"/>
  <c r="I426" i="22"/>
  <c r="J426" i="22"/>
  <c r="K426" i="22"/>
  <c r="L426" i="22"/>
  <c r="M426" i="22"/>
  <c r="N426" i="22"/>
  <c r="F427" i="22"/>
  <c r="G427" i="22"/>
  <c r="H427" i="22"/>
  <c r="I427" i="22"/>
  <c r="J427" i="22"/>
  <c r="K427" i="22"/>
  <c r="L427" i="22"/>
  <c r="M427" i="22"/>
  <c r="N427" i="22"/>
  <c r="F428" i="22"/>
  <c r="G428" i="22"/>
  <c r="H428" i="22"/>
  <c r="I428" i="22"/>
  <c r="J428" i="22"/>
  <c r="K428" i="22"/>
  <c r="L428" i="22"/>
  <c r="M428" i="22"/>
  <c r="N428" i="22"/>
  <c r="F429" i="22"/>
  <c r="G429" i="22"/>
  <c r="H429" i="22"/>
  <c r="I429" i="22"/>
  <c r="J429" i="22"/>
  <c r="K429" i="22"/>
  <c r="L429" i="22"/>
  <c r="M429" i="22"/>
  <c r="N429" i="22"/>
  <c r="F430" i="22"/>
  <c r="G430" i="22"/>
  <c r="H430" i="22"/>
  <c r="I430" i="22"/>
  <c r="J430" i="22"/>
  <c r="K430" i="22"/>
  <c r="L430" i="22"/>
  <c r="M430" i="22"/>
  <c r="N430" i="22"/>
  <c r="F431" i="22"/>
  <c r="G431" i="22"/>
  <c r="H431" i="22"/>
  <c r="I431" i="22"/>
  <c r="J431" i="22"/>
  <c r="K431" i="22"/>
  <c r="L431" i="22"/>
  <c r="M431" i="22"/>
  <c r="N431" i="22"/>
  <c r="F432" i="22"/>
  <c r="G432" i="22"/>
  <c r="H432" i="22"/>
  <c r="I432" i="22"/>
  <c r="J432" i="22"/>
  <c r="K432" i="22"/>
  <c r="L432" i="22"/>
  <c r="M432" i="22"/>
  <c r="N432" i="22"/>
  <c r="F433" i="22"/>
  <c r="G433" i="22"/>
  <c r="H433" i="22"/>
  <c r="I433" i="22"/>
  <c r="J433" i="22"/>
  <c r="K433" i="22"/>
  <c r="L433" i="22"/>
  <c r="M433" i="22"/>
  <c r="N433" i="22"/>
  <c r="F434" i="22"/>
  <c r="G434" i="22"/>
  <c r="H434" i="22"/>
  <c r="I434" i="22"/>
  <c r="J434" i="22"/>
  <c r="K434" i="22"/>
  <c r="L434" i="22"/>
  <c r="M434" i="22"/>
  <c r="N434" i="22"/>
  <c r="F435" i="22"/>
  <c r="G435" i="22"/>
  <c r="H435" i="22"/>
  <c r="I435" i="22"/>
  <c r="J435" i="22"/>
  <c r="K435" i="22"/>
  <c r="L435" i="22"/>
  <c r="M435" i="22"/>
  <c r="N435" i="22"/>
  <c r="F436" i="22"/>
  <c r="G436" i="22"/>
  <c r="H436" i="22"/>
  <c r="I436" i="22"/>
  <c r="J436" i="22"/>
  <c r="K436" i="22"/>
  <c r="L436" i="22"/>
  <c r="M436" i="22"/>
  <c r="N436" i="22"/>
  <c r="F437" i="22"/>
  <c r="G437" i="22"/>
  <c r="H437" i="22"/>
  <c r="I437" i="22"/>
  <c r="J437" i="22"/>
  <c r="K437" i="22"/>
  <c r="L437" i="22"/>
  <c r="M437" i="22"/>
  <c r="N437" i="22"/>
  <c r="F438" i="22"/>
  <c r="G438" i="22"/>
  <c r="H438" i="22"/>
  <c r="I438" i="22"/>
  <c r="J438" i="22"/>
  <c r="K438" i="22"/>
  <c r="L438" i="22"/>
  <c r="M438" i="22"/>
  <c r="N438" i="22"/>
  <c r="F439" i="22"/>
  <c r="G439" i="22"/>
  <c r="H439" i="22"/>
  <c r="I439" i="22"/>
  <c r="J439" i="22"/>
  <c r="K439" i="22"/>
  <c r="L439" i="22"/>
  <c r="M439" i="22"/>
  <c r="N439" i="22"/>
  <c r="F440" i="22"/>
  <c r="G440" i="22"/>
  <c r="H440" i="22"/>
  <c r="I440" i="22"/>
  <c r="J440" i="22"/>
  <c r="K440" i="22"/>
  <c r="L440" i="22"/>
  <c r="M440" i="22"/>
  <c r="N440" i="22"/>
  <c r="F441" i="22"/>
  <c r="G441" i="22"/>
  <c r="H441" i="22"/>
  <c r="I441" i="22"/>
  <c r="J441" i="22"/>
  <c r="K441" i="22"/>
  <c r="L441" i="22"/>
  <c r="M441" i="22"/>
  <c r="N441" i="22"/>
  <c r="F442" i="22"/>
  <c r="G442" i="22"/>
  <c r="H442" i="22"/>
  <c r="I442" i="22"/>
  <c r="J442" i="22"/>
  <c r="K442" i="22"/>
  <c r="L442" i="22"/>
  <c r="M442" i="22"/>
  <c r="N442" i="22"/>
  <c r="F443" i="22"/>
  <c r="G443" i="22"/>
  <c r="H443" i="22"/>
  <c r="I443" i="22"/>
  <c r="J443" i="22"/>
  <c r="K443" i="22"/>
  <c r="L443" i="22"/>
  <c r="M443" i="22"/>
  <c r="N443" i="22"/>
  <c r="F444" i="22"/>
  <c r="G444" i="22"/>
  <c r="H444" i="22"/>
  <c r="I444" i="22"/>
  <c r="J444" i="22"/>
  <c r="K444" i="22"/>
  <c r="L444" i="22"/>
  <c r="M444" i="22"/>
  <c r="N444" i="22"/>
  <c r="F445" i="22"/>
  <c r="G445" i="22"/>
  <c r="H445" i="22"/>
  <c r="I445" i="22"/>
  <c r="J445" i="22"/>
  <c r="K445" i="22"/>
  <c r="L445" i="22"/>
  <c r="M445" i="22"/>
  <c r="N445" i="22"/>
  <c r="F446" i="22"/>
  <c r="G446" i="22"/>
  <c r="H446" i="22"/>
  <c r="I446" i="22"/>
  <c r="J446" i="22"/>
  <c r="K446" i="22"/>
  <c r="L446" i="22"/>
  <c r="M446" i="22"/>
  <c r="N446" i="22"/>
  <c r="F447" i="22"/>
  <c r="G447" i="22"/>
  <c r="H447" i="22"/>
  <c r="I447" i="22"/>
  <c r="J447" i="22"/>
  <c r="K447" i="22"/>
  <c r="L447" i="22"/>
  <c r="M447" i="22"/>
  <c r="N447" i="22"/>
  <c r="F448" i="22"/>
  <c r="G448" i="22"/>
  <c r="H448" i="22"/>
  <c r="I448" i="22"/>
  <c r="J448" i="22"/>
  <c r="K448" i="22"/>
  <c r="L448" i="22"/>
  <c r="M448" i="22"/>
  <c r="N448" i="22"/>
  <c r="F449" i="22"/>
  <c r="G449" i="22"/>
  <c r="H449" i="22"/>
  <c r="I449" i="22"/>
  <c r="J449" i="22"/>
  <c r="K449" i="22"/>
  <c r="L449" i="22"/>
  <c r="M449" i="22"/>
  <c r="N449" i="22"/>
  <c r="F450" i="22"/>
  <c r="G450" i="22"/>
  <c r="H450" i="22"/>
  <c r="I450" i="22"/>
  <c r="J450" i="22"/>
  <c r="K450" i="22"/>
  <c r="L450" i="22"/>
  <c r="M450" i="22"/>
  <c r="N450" i="22"/>
  <c r="F451" i="22"/>
  <c r="G451" i="22"/>
  <c r="H451" i="22"/>
  <c r="I451" i="22"/>
  <c r="J451" i="22"/>
  <c r="K451" i="22"/>
  <c r="L451" i="22"/>
  <c r="M451" i="22"/>
  <c r="N451" i="22"/>
  <c r="F452" i="22"/>
  <c r="G452" i="22"/>
  <c r="H452" i="22"/>
  <c r="I452" i="22"/>
  <c r="J452" i="22"/>
  <c r="K452" i="22"/>
  <c r="L452" i="22"/>
  <c r="M452" i="22"/>
  <c r="N452" i="22"/>
  <c r="F453" i="22"/>
  <c r="G453" i="22"/>
  <c r="H453" i="22"/>
  <c r="I453" i="22"/>
  <c r="J453" i="22"/>
  <c r="K453" i="22"/>
  <c r="L453" i="22"/>
  <c r="M453" i="22"/>
  <c r="N453" i="22"/>
  <c r="F454" i="22"/>
  <c r="G454" i="22"/>
  <c r="H454" i="22"/>
  <c r="I454" i="22"/>
  <c r="J454" i="22"/>
  <c r="K454" i="22"/>
  <c r="L454" i="22"/>
  <c r="M454" i="22"/>
  <c r="N454" i="22"/>
  <c r="F455" i="22"/>
  <c r="G455" i="22"/>
  <c r="H455" i="22"/>
  <c r="I455" i="22"/>
  <c r="J455" i="22"/>
  <c r="K455" i="22"/>
  <c r="L455" i="22"/>
  <c r="M455" i="22"/>
  <c r="N455" i="22"/>
  <c r="F456" i="22"/>
  <c r="G456" i="22"/>
  <c r="H456" i="22"/>
  <c r="I456" i="22"/>
  <c r="J456" i="22"/>
  <c r="K456" i="22"/>
  <c r="L456" i="22"/>
  <c r="M456" i="22"/>
  <c r="N456" i="22"/>
  <c r="F457" i="22"/>
  <c r="G457" i="22"/>
  <c r="H457" i="22"/>
  <c r="I457" i="22"/>
  <c r="J457" i="22"/>
  <c r="K457" i="22"/>
  <c r="L457" i="22"/>
  <c r="M457" i="22"/>
  <c r="N457" i="22"/>
  <c r="F458" i="22"/>
  <c r="G458" i="22"/>
  <c r="H458" i="22"/>
  <c r="I458" i="22"/>
  <c r="J458" i="22"/>
  <c r="K458" i="22"/>
  <c r="L458" i="22"/>
  <c r="M458" i="22"/>
  <c r="N458" i="22"/>
  <c r="F459" i="22"/>
  <c r="G459" i="22"/>
  <c r="H459" i="22"/>
  <c r="I459" i="22"/>
  <c r="J459" i="22"/>
  <c r="K459" i="22"/>
  <c r="L459" i="22"/>
  <c r="M459" i="22"/>
  <c r="N459" i="22"/>
  <c r="F460" i="22"/>
  <c r="G460" i="22"/>
  <c r="H460" i="22"/>
  <c r="I460" i="22"/>
  <c r="J460" i="22"/>
  <c r="K460" i="22"/>
  <c r="L460" i="22"/>
  <c r="M460" i="22"/>
  <c r="N460" i="22"/>
  <c r="F461" i="22"/>
  <c r="G461" i="22"/>
  <c r="H461" i="22"/>
  <c r="I461" i="22"/>
  <c r="J461" i="22"/>
  <c r="K461" i="22"/>
  <c r="L461" i="22"/>
  <c r="M461" i="22"/>
  <c r="N461" i="22"/>
  <c r="F462" i="22"/>
  <c r="G462" i="22"/>
  <c r="H462" i="22"/>
  <c r="I462" i="22"/>
  <c r="J462" i="22"/>
  <c r="K462" i="22"/>
  <c r="L462" i="22"/>
  <c r="M462" i="22"/>
  <c r="N462" i="22"/>
  <c r="F463" i="22"/>
  <c r="G463" i="22"/>
  <c r="H463" i="22"/>
  <c r="I463" i="22"/>
  <c r="J463" i="22"/>
  <c r="K463" i="22"/>
  <c r="L463" i="22"/>
  <c r="M463" i="22"/>
  <c r="N463" i="22"/>
  <c r="F464" i="22"/>
  <c r="G464" i="22"/>
  <c r="H464" i="22"/>
  <c r="I464" i="22"/>
  <c r="J464" i="22"/>
  <c r="K464" i="22"/>
  <c r="L464" i="22"/>
  <c r="M464" i="22"/>
  <c r="N464" i="22"/>
  <c r="F465" i="22"/>
  <c r="G465" i="22"/>
  <c r="H465" i="22"/>
  <c r="I465" i="22"/>
  <c r="J465" i="22"/>
  <c r="K465" i="22"/>
  <c r="L465" i="22"/>
  <c r="M465" i="22"/>
  <c r="N465" i="22"/>
  <c r="F466" i="22"/>
  <c r="G466" i="22"/>
  <c r="H466" i="22"/>
  <c r="I466" i="22"/>
  <c r="J466" i="22"/>
  <c r="K466" i="22"/>
  <c r="L466" i="22"/>
  <c r="M466" i="22"/>
  <c r="N466" i="22"/>
  <c r="F467" i="22"/>
  <c r="G467" i="22"/>
  <c r="H467" i="22"/>
  <c r="I467" i="22"/>
  <c r="J467" i="22"/>
  <c r="K467" i="22"/>
  <c r="L467" i="22"/>
  <c r="M467" i="22"/>
  <c r="N467" i="22"/>
  <c r="F468" i="22"/>
  <c r="G468" i="22"/>
  <c r="H468" i="22"/>
  <c r="I468" i="22"/>
  <c r="J468" i="22"/>
  <c r="K468" i="22"/>
  <c r="L468" i="22"/>
  <c r="M468" i="22"/>
  <c r="N468" i="22"/>
  <c r="F469" i="22"/>
  <c r="G469" i="22"/>
  <c r="H469" i="22"/>
  <c r="I469" i="22"/>
  <c r="J469" i="22"/>
  <c r="K469" i="22"/>
  <c r="L469" i="22"/>
  <c r="M469" i="22"/>
  <c r="N469" i="22"/>
  <c r="F470" i="22"/>
  <c r="G470" i="22"/>
  <c r="H470" i="22"/>
  <c r="I470" i="22"/>
  <c r="J470" i="22"/>
  <c r="K470" i="22"/>
  <c r="L470" i="22"/>
  <c r="M470" i="22"/>
  <c r="N470" i="22"/>
  <c r="F471" i="22"/>
  <c r="G471" i="22"/>
  <c r="H471" i="22"/>
  <c r="I471" i="22"/>
  <c r="J471" i="22"/>
  <c r="K471" i="22"/>
  <c r="L471" i="22"/>
  <c r="M471" i="22"/>
  <c r="N471" i="22"/>
  <c r="F472" i="22"/>
  <c r="G472" i="22"/>
  <c r="H472" i="22"/>
  <c r="I472" i="22"/>
  <c r="J472" i="22"/>
  <c r="K472" i="22"/>
  <c r="L472" i="22"/>
  <c r="M472" i="22"/>
  <c r="N472" i="22"/>
  <c r="F473" i="22"/>
  <c r="G473" i="22"/>
  <c r="H473" i="22"/>
  <c r="I473" i="22"/>
  <c r="J473" i="22"/>
  <c r="K473" i="22"/>
  <c r="L473" i="22"/>
  <c r="M473" i="22"/>
  <c r="N473" i="22"/>
  <c r="F474" i="22"/>
  <c r="G474" i="22"/>
  <c r="H474" i="22"/>
  <c r="I474" i="22"/>
  <c r="J474" i="22"/>
  <c r="K474" i="22"/>
  <c r="L474" i="22"/>
  <c r="M474" i="22"/>
  <c r="N474" i="22"/>
  <c r="F475" i="22"/>
  <c r="G475" i="22"/>
  <c r="H475" i="22"/>
  <c r="I475" i="22"/>
  <c r="J475" i="22"/>
  <c r="K475" i="22"/>
  <c r="L475" i="22"/>
  <c r="M475" i="22"/>
  <c r="N475" i="22"/>
  <c r="F476" i="22"/>
  <c r="G476" i="22"/>
  <c r="H476" i="22"/>
  <c r="I476" i="22"/>
  <c r="J476" i="22"/>
  <c r="K476" i="22"/>
  <c r="L476" i="22"/>
  <c r="M476" i="22"/>
  <c r="N476" i="22"/>
  <c r="F477" i="22"/>
  <c r="G477" i="22"/>
  <c r="H477" i="22"/>
  <c r="I477" i="22"/>
  <c r="J477" i="22"/>
  <c r="K477" i="22"/>
  <c r="L477" i="22"/>
  <c r="M477" i="22"/>
  <c r="N477" i="22"/>
  <c r="F478" i="22"/>
  <c r="G478" i="22"/>
  <c r="H478" i="22"/>
  <c r="I478" i="22"/>
  <c r="J478" i="22"/>
  <c r="K478" i="22"/>
  <c r="L478" i="22"/>
  <c r="M478" i="22"/>
  <c r="N478" i="22"/>
  <c r="F479" i="22"/>
  <c r="G479" i="22"/>
  <c r="H479" i="22"/>
  <c r="I479" i="22"/>
  <c r="J479" i="22"/>
  <c r="K479" i="22"/>
  <c r="L479" i="22"/>
  <c r="M479" i="22"/>
  <c r="N479" i="22"/>
  <c r="F480" i="22"/>
  <c r="G480" i="22"/>
  <c r="H480" i="22"/>
  <c r="I480" i="22"/>
  <c r="J480" i="22"/>
  <c r="K480" i="22"/>
  <c r="L480" i="22"/>
  <c r="M480" i="22"/>
  <c r="N480" i="22"/>
  <c r="F481" i="22"/>
  <c r="G481" i="22"/>
  <c r="H481" i="22"/>
  <c r="I481" i="22"/>
  <c r="J481" i="22"/>
  <c r="K481" i="22"/>
  <c r="L481" i="22"/>
  <c r="M481" i="22"/>
  <c r="N481" i="22"/>
  <c r="F482" i="22"/>
  <c r="G482" i="22"/>
  <c r="H482" i="22"/>
  <c r="I482" i="22"/>
  <c r="J482" i="22"/>
  <c r="K482" i="22"/>
  <c r="L482" i="22"/>
  <c r="M482" i="22"/>
  <c r="N482" i="22"/>
  <c r="F483" i="22"/>
  <c r="G483" i="22"/>
  <c r="H483" i="22"/>
  <c r="I483" i="22"/>
  <c r="J483" i="22"/>
  <c r="K483" i="22"/>
  <c r="L483" i="22"/>
  <c r="M483" i="22"/>
  <c r="N483" i="22"/>
  <c r="F484" i="22"/>
  <c r="G484" i="22"/>
  <c r="H484" i="22"/>
  <c r="I484" i="22"/>
  <c r="J484" i="22"/>
  <c r="K484" i="22"/>
  <c r="L484" i="22"/>
  <c r="M484" i="22"/>
  <c r="N484" i="22"/>
  <c r="F485" i="22"/>
  <c r="G485" i="22"/>
  <c r="H485" i="22"/>
  <c r="I485" i="22"/>
  <c r="J485" i="22"/>
  <c r="K485" i="22"/>
  <c r="L485" i="22"/>
  <c r="M485" i="22"/>
  <c r="N485" i="22"/>
  <c r="F486" i="22"/>
  <c r="G486" i="22"/>
  <c r="H486" i="22"/>
  <c r="I486" i="22"/>
  <c r="J486" i="22"/>
  <c r="K486" i="22"/>
  <c r="L486" i="22"/>
  <c r="M486" i="22"/>
  <c r="N486" i="22"/>
  <c r="F487" i="22"/>
  <c r="G487" i="22"/>
  <c r="H487" i="22"/>
  <c r="I487" i="22"/>
  <c r="J487" i="22"/>
  <c r="K487" i="22"/>
  <c r="L487" i="22"/>
  <c r="M487" i="22"/>
  <c r="N487" i="22"/>
  <c r="F488" i="22"/>
  <c r="G488" i="22"/>
  <c r="H488" i="22"/>
  <c r="I488" i="22"/>
  <c r="J488" i="22"/>
  <c r="K488" i="22"/>
  <c r="L488" i="22"/>
  <c r="M488" i="22"/>
  <c r="N488" i="22"/>
  <c r="F489" i="22"/>
  <c r="G489" i="22"/>
  <c r="H489" i="22"/>
  <c r="I489" i="22"/>
  <c r="J489" i="22"/>
  <c r="K489" i="22"/>
  <c r="L489" i="22"/>
  <c r="M489" i="22"/>
  <c r="N489" i="22"/>
  <c r="F490" i="22"/>
  <c r="G490" i="22"/>
  <c r="H490" i="22"/>
  <c r="I490" i="22"/>
  <c r="J490" i="22"/>
  <c r="K490" i="22"/>
  <c r="L490" i="22"/>
  <c r="M490" i="22"/>
  <c r="N490" i="22"/>
  <c r="F491" i="22"/>
  <c r="G491" i="22"/>
  <c r="H491" i="22"/>
  <c r="I491" i="22"/>
  <c r="J491" i="22"/>
  <c r="K491" i="22"/>
  <c r="L491" i="22"/>
  <c r="M491" i="22"/>
  <c r="N491" i="22"/>
  <c r="F492" i="22"/>
  <c r="G492" i="22"/>
  <c r="H492" i="22"/>
  <c r="I492" i="22"/>
  <c r="J492" i="22"/>
  <c r="K492" i="22"/>
  <c r="L492" i="22"/>
  <c r="M492" i="22"/>
  <c r="N492" i="22"/>
  <c r="F493" i="22"/>
  <c r="G493" i="22"/>
  <c r="H493" i="22"/>
  <c r="I493" i="22"/>
  <c r="J493" i="22"/>
  <c r="K493" i="22"/>
  <c r="L493" i="22"/>
  <c r="M493" i="22"/>
  <c r="N493" i="22"/>
  <c r="F494" i="22"/>
  <c r="G494" i="22"/>
  <c r="H494" i="22"/>
  <c r="I494" i="22"/>
  <c r="J494" i="22"/>
  <c r="K494" i="22"/>
  <c r="L494" i="22"/>
  <c r="M494" i="22"/>
  <c r="N494" i="22"/>
  <c r="F495" i="22"/>
  <c r="G495" i="22"/>
  <c r="H495" i="22"/>
  <c r="I495" i="22"/>
  <c r="J495" i="22"/>
  <c r="K495" i="22"/>
  <c r="L495" i="22"/>
  <c r="M495" i="22"/>
  <c r="N495" i="22"/>
  <c r="F496" i="22"/>
  <c r="G496" i="22"/>
  <c r="H496" i="22"/>
  <c r="I496" i="22"/>
  <c r="J496" i="22"/>
  <c r="K496" i="22"/>
  <c r="L496" i="22"/>
  <c r="M496" i="22"/>
  <c r="N496" i="22"/>
  <c r="F497" i="22"/>
  <c r="G497" i="22"/>
  <c r="H497" i="22"/>
  <c r="I497" i="22"/>
  <c r="J497" i="22"/>
  <c r="K497" i="22"/>
  <c r="L497" i="22"/>
  <c r="M497" i="22"/>
  <c r="N497" i="22"/>
  <c r="F498" i="22"/>
  <c r="G498" i="22"/>
  <c r="H498" i="22"/>
  <c r="I498" i="22"/>
  <c r="J498" i="22"/>
  <c r="K498" i="22"/>
  <c r="L498" i="22"/>
  <c r="M498" i="22"/>
  <c r="N498" i="22"/>
  <c r="F499" i="22"/>
  <c r="G499" i="22"/>
  <c r="H499" i="22"/>
  <c r="I499" i="22"/>
  <c r="J499" i="22"/>
  <c r="K499" i="22"/>
  <c r="L499" i="22"/>
  <c r="M499" i="22"/>
  <c r="N499" i="22"/>
  <c r="F500" i="22"/>
  <c r="G500" i="22"/>
  <c r="H500" i="22"/>
  <c r="I500" i="22"/>
  <c r="J500" i="22"/>
  <c r="K500" i="22"/>
  <c r="L500" i="22"/>
  <c r="M500" i="22"/>
  <c r="N500" i="22"/>
  <c r="F501" i="22"/>
  <c r="G501" i="22"/>
  <c r="H501" i="22"/>
  <c r="I501" i="22"/>
  <c r="J501" i="22"/>
  <c r="K501" i="22"/>
  <c r="L501" i="22"/>
  <c r="M501" i="22"/>
  <c r="N501" i="22"/>
  <c r="F502" i="22"/>
  <c r="G502" i="22"/>
  <c r="H502" i="22"/>
  <c r="I502" i="22"/>
  <c r="J502" i="22"/>
  <c r="K502" i="22"/>
  <c r="L502" i="22"/>
  <c r="M502" i="22"/>
  <c r="N502" i="22"/>
  <c r="F503" i="22"/>
  <c r="G503" i="22"/>
  <c r="H503" i="22"/>
  <c r="I503" i="22"/>
  <c r="J503" i="22"/>
  <c r="K503" i="22"/>
  <c r="L503" i="22"/>
  <c r="M503" i="22"/>
  <c r="N503" i="22"/>
  <c r="F504" i="22"/>
  <c r="G504" i="22"/>
  <c r="H504" i="22"/>
  <c r="I504" i="22"/>
  <c r="J504" i="22"/>
  <c r="K504" i="22"/>
  <c r="L504" i="22"/>
  <c r="M504" i="22"/>
  <c r="N504" i="22"/>
  <c r="F505" i="22"/>
  <c r="G505" i="22"/>
  <c r="H505" i="22"/>
  <c r="I505" i="22"/>
  <c r="J505" i="22"/>
  <c r="K505" i="22"/>
  <c r="L505" i="22"/>
  <c r="M505" i="22"/>
  <c r="N505" i="22"/>
  <c r="F506" i="22"/>
  <c r="G506" i="22"/>
  <c r="H506" i="22"/>
  <c r="I506" i="22"/>
  <c r="J506" i="22"/>
  <c r="K506" i="22"/>
  <c r="L506" i="22"/>
  <c r="M506" i="22"/>
  <c r="N506" i="22"/>
  <c r="F507" i="22"/>
  <c r="G507" i="22"/>
  <c r="H507" i="22"/>
  <c r="I507" i="22"/>
  <c r="J507" i="22"/>
  <c r="K507" i="22"/>
  <c r="L507" i="22"/>
  <c r="M507" i="22"/>
  <c r="N507" i="22"/>
  <c r="F508" i="22"/>
  <c r="G508" i="22"/>
  <c r="H508" i="22"/>
  <c r="I508" i="22"/>
  <c r="J508" i="22"/>
  <c r="K508" i="22"/>
  <c r="L508" i="22"/>
  <c r="M508" i="22"/>
  <c r="N508" i="22"/>
  <c r="F509" i="22"/>
  <c r="G509" i="22"/>
  <c r="H509" i="22"/>
  <c r="I509" i="22"/>
  <c r="J509" i="22"/>
  <c r="K509" i="22"/>
  <c r="L509" i="22"/>
  <c r="M509" i="22"/>
  <c r="N509" i="22"/>
  <c r="F510" i="22"/>
  <c r="G510" i="22"/>
  <c r="H510" i="22"/>
  <c r="I510" i="22"/>
  <c r="J510" i="22"/>
  <c r="K510" i="22"/>
  <c r="L510" i="22"/>
  <c r="M510" i="22"/>
  <c r="N510" i="22"/>
  <c r="F511" i="22"/>
  <c r="G511" i="22"/>
  <c r="H511" i="22"/>
  <c r="I511" i="22"/>
  <c r="J511" i="22"/>
  <c r="K511" i="22"/>
  <c r="L511" i="22"/>
  <c r="M511" i="22"/>
  <c r="N511" i="22"/>
  <c r="F512" i="22"/>
  <c r="G512" i="22"/>
  <c r="H512" i="22"/>
  <c r="I512" i="22"/>
  <c r="J512" i="22"/>
  <c r="K512" i="22"/>
  <c r="L512" i="22"/>
  <c r="M512" i="22"/>
  <c r="N512" i="22"/>
  <c r="F513" i="22"/>
  <c r="G513" i="22"/>
  <c r="H513" i="22"/>
  <c r="I513" i="22"/>
  <c r="J513" i="22"/>
  <c r="K513" i="22"/>
  <c r="L513" i="22"/>
  <c r="M513" i="22"/>
  <c r="N513" i="22"/>
  <c r="F514" i="22"/>
  <c r="G514" i="22"/>
  <c r="H514" i="22"/>
  <c r="I514" i="22"/>
  <c r="J514" i="22"/>
  <c r="K514" i="22"/>
  <c r="L514" i="22"/>
  <c r="M514" i="22"/>
  <c r="N514" i="22"/>
  <c r="F515" i="22"/>
  <c r="G515" i="22"/>
  <c r="H515" i="22"/>
  <c r="I515" i="22"/>
  <c r="J515" i="22"/>
  <c r="K515" i="22"/>
  <c r="L515" i="22"/>
  <c r="M515" i="22"/>
  <c r="N515" i="22"/>
  <c r="F516" i="22"/>
  <c r="G516" i="22"/>
  <c r="H516" i="22"/>
  <c r="I516" i="22"/>
  <c r="J516" i="22"/>
  <c r="K516" i="22"/>
  <c r="L516" i="22"/>
  <c r="M516" i="22"/>
  <c r="N516" i="22"/>
  <c r="F517" i="22"/>
  <c r="G517" i="22"/>
  <c r="H517" i="22"/>
  <c r="I517" i="22"/>
  <c r="J517" i="22"/>
  <c r="K517" i="22"/>
  <c r="L517" i="22"/>
  <c r="M517" i="22"/>
  <c r="N517" i="22"/>
  <c r="F518" i="22"/>
  <c r="G518" i="22"/>
  <c r="H518" i="22"/>
  <c r="I518" i="22"/>
  <c r="J518" i="22"/>
  <c r="K518" i="22"/>
  <c r="L518" i="22"/>
  <c r="M518" i="22"/>
  <c r="N518" i="22"/>
  <c r="F519" i="22"/>
  <c r="G519" i="22"/>
  <c r="H519" i="22"/>
  <c r="I519" i="22"/>
  <c r="J519" i="22"/>
  <c r="K519" i="22"/>
  <c r="L519" i="22"/>
  <c r="M519" i="22"/>
  <c r="N519" i="22"/>
  <c r="F520" i="22"/>
  <c r="G520" i="22"/>
  <c r="H520" i="22"/>
  <c r="I520" i="22"/>
  <c r="J520" i="22"/>
  <c r="K520" i="22"/>
  <c r="L520" i="22"/>
  <c r="M520" i="22"/>
  <c r="N520" i="22"/>
  <c r="F521" i="22"/>
  <c r="G521" i="22"/>
  <c r="H521" i="22"/>
  <c r="I521" i="22"/>
  <c r="J521" i="22"/>
  <c r="K521" i="22"/>
  <c r="L521" i="22"/>
  <c r="M521" i="22"/>
  <c r="N521" i="22"/>
  <c r="F522" i="22"/>
  <c r="G522" i="22"/>
  <c r="H522" i="22"/>
  <c r="I522" i="22"/>
  <c r="J522" i="22"/>
  <c r="K522" i="22"/>
  <c r="L522" i="22"/>
  <c r="M522" i="22"/>
  <c r="N522" i="22"/>
  <c r="F523" i="22"/>
  <c r="G523" i="22"/>
  <c r="H523" i="22"/>
  <c r="I523" i="22"/>
  <c r="J523" i="22"/>
  <c r="K523" i="22"/>
  <c r="L523" i="22"/>
  <c r="M523" i="22"/>
  <c r="N523" i="22"/>
  <c r="F524" i="22"/>
  <c r="G524" i="22"/>
  <c r="H524" i="22"/>
  <c r="I524" i="22"/>
  <c r="J524" i="22"/>
  <c r="K524" i="22"/>
  <c r="L524" i="22"/>
  <c r="M524" i="22"/>
  <c r="N524" i="22"/>
  <c r="F525" i="22"/>
  <c r="G525" i="22"/>
  <c r="H525" i="22"/>
  <c r="I525" i="22"/>
  <c r="J525" i="22"/>
  <c r="K525" i="22"/>
  <c r="L525" i="22"/>
  <c r="M525" i="22"/>
  <c r="N525" i="22"/>
  <c r="F526" i="22"/>
  <c r="G526" i="22"/>
  <c r="H526" i="22"/>
  <c r="I526" i="22"/>
  <c r="J526" i="22"/>
  <c r="K526" i="22"/>
  <c r="L526" i="22"/>
  <c r="M526" i="22"/>
  <c r="N526" i="22"/>
  <c r="F527" i="22"/>
  <c r="G527" i="22"/>
  <c r="H527" i="22"/>
  <c r="I527" i="22"/>
  <c r="J527" i="22"/>
  <c r="K527" i="22"/>
  <c r="L527" i="22"/>
  <c r="M527" i="22"/>
  <c r="N527" i="22"/>
  <c r="F528" i="22"/>
  <c r="G528" i="22"/>
  <c r="H528" i="22"/>
  <c r="I528" i="22"/>
  <c r="J528" i="22"/>
  <c r="K528" i="22"/>
  <c r="L528" i="22"/>
  <c r="M528" i="22"/>
  <c r="N528" i="22"/>
  <c r="F529" i="22"/>
  <c r="G529" i="22"/>
  <c r="H529" i="22"/>
  <c r="I529" i="22"/>
  <c r="J529" i="22"/>
  <c r="K529" i="22"/>
  <c r="L529" i="22"/>
  <c r="M529" i="22"/>
  <c r="N529" i="22"/>
  <c r="F530" i="22"/>
  <c r="G530" i="22"/>
  <c r="H530" i="22"/>
  <c r="I530" i="22"/>
  <c r="J530" i="22"/>
  <c r="K530" i="22"/>
  <c r="L530" i="22"/>
  <c r="M530" i="22"/>
  <c r="N530" i="22"/>
  <c r="F531" i="22"/>
  <c r="G531" i="22"/>
  <c r="H531" i="22"/>
  <c r="I531" i="22"/>
  <c r="J531" i="22"/>
  <c r="K531" i="22"/>
  <c r="L531" i="22"/>
  <c r="M531" i="22"/>
  <c r="N531" i="22"/>
  <c r="F532" i="22"/>
  <c r="G532" i="22"/>
  <c r="H532" i="22"/>
  <c r="I532" i="22"/>
  <c r="J532" i="22"/>
  <c r="K532" i="22"/>
  <c r="L532" i="22"/>
  <c r="M532" i="22"/>
  <c r="N532" i="22"/>
  <c r="F533" i="22"/>
  <c r="G533" i="22"/>
  <c r="H533" i="22"/>
  <c r="I533" i="22"/>
  <c r="J533" i="22"/>
  <c r="K533" i="22"/>
  <c r="L533" i="22"/>
  <c r="M533" i="22"/>
  <c r="N533" i="22"/>
  <c r="F534" i="22"/>
  <c r="G534" i="22"/>
  <c r="H534" i="22"/>
  <c r="I534" i="22"/>
  <c r="J534" i="22"/>
  <c r="K534" i="22"/>
  <c r="L534" i="22"/>
  <c r="M534" i="22"/>
  <c r="N534" i="22"/>
  <c r="F535" i="22"/>
  <c r="G535" i="22"/>
  <c r="H535" i="22"/>
  <c r="I535" i="22"/>
  <c r="J535" i="22"/>
  <c r="K535" i="22"/>
  <c r="L535" i="22"/>
  <c r="M535" i="22"/>
  <c r="N535" i="22"/>
  <c r="F536" i="22"/>
  <c r="G536" i="22"/>
  <c r="H536" i="22"/>
  <c r="I536" i="22"/>
  <c r="J536" i="22"/>
  <c r="K536" i="22"/>
  <c r="L536" i="22"/>
  <c r="M536" i="22"/>
  <c r="N536" i="22"/>
  <c r="F537" i="22"/>
  <c r="G537" i="22"/>
  <c r="H537" i="22"/>
  <c r="I537" i="22"/>
  <c r="J537" i="22"/>
  <c r="K537" i="22"/>
  <c r="L537" i="22"/>
  <c r="M537" i="22"/>
  <c r="N537" i="22"/>
  <c r="F538" i="22"/>
  <c r="G538" i="22"/>
  <c r="H538" i="22"/>
  <c r="I538" i="22"/>
  <c r="J538" i="22"/>
  <c r="K538" i="22"/>
  <c r="L538" i="22"/>
  <c r="M538" i="22"/>
  <c r="N538" i="22"/>
  <c r="F539" i="22"/>
  <c r="G539" i="22"/>
  <c r="H539" i="22"/>
  <c r="I539" i="22"/>
  <c r="J539" i="22"/>
  <c r="K539" i="22"/>
  <c r="L539" i="22"/>
  <c r="M539" i="22"/>
  <c r="N539" i="22"/>
  <c r="F540" i="22"/>
  <c r="G540" i="22"/>
  <c r="H540" i="22"/>
  <c r="I540" i="22"/>
  <c r="J540" i="22"/>
  <c r="K540" i="22"/>
  <c r="L540" i="22"/>
  <c r="M540" i="22"/>
  <c r="N540" i="22"/>
  <c r="F541" i="22"/>
  <c r="G541" i="22"/>
  <c r="H541" i="22"/>
  <c r="I541" i="22"/>
  <c r="J541" i="22"/>
  <c r="K541" i="22"/>
  <c r="L541" i="22"/>
  <c r="M541" i="22"/>
  <c r="N541" i="22"/>
  <c r="F542" i="22"/>
  <c r="G542" i="22"/>
  <c r="H542" i="22"/>
  <c r="I542" i="22"/>
  <c r="J542" i="22"/>
  <c r="K542" i="22"/>
  <c r="L542" i="22"/>
  <c r="M542" i="22"/>
  <c r="N542" i="22"/>
  <c r="F543" i="22"/>
  <c r="G543" i="22"/>
  <c r="H543" i="22"/>
  <c r="I543" i="22"/>
  <c r="J543" i="22"/>
  <c r="K543" i="22"/>
  <c r="L543" i="22"/>
  <c r="M543" i="22"/>
  <c r="N543" i="22"/>
  <c r="F544" i="22"/>
  <c r="G544" i="22"/>
  <c r="H544" i="22"/>
  <c r="I544" i="22"/>
  <c r="J544" i="22"/>
  <c r="K544" i="22"/>
  <c r="L544" i="22"/>
  <c r="M544" i="22"/>
  <c r="N544" i="22"/>
  <c r="F545" i="22"/>
  <c r="G545" i="22"/>
  <c r="H545" i="22"/>
  <c r="I545" i="22"/>
  <c r="J545" i="22"/>
  <c r="K545" i="22"/>
  <c r="L545" i="22"/>
  <c r="M545" i="22"/>
  <c r="N545" i="22"/>
  <c r="F546" i="22"/>
  <c r="G546" i="22"/>
  <c r="H546" i="22"/>
  <c r="I546" i="22"/>
  <c r="J546" i="22"/>
  <c r="K546" i="22"/>
  <c r="L546" i="22"/>
  <c r="M546" i="22"/>
  <c r="N546" i="22"/>
  <c r="F547" i="22"/>
  <c r="G547" i="22"/>
  <c r="H547" i="22"/>
  <c r="I547" i="22"/>
  <c r="J547" i="22"/>
  <c r="K547" i="22"/>
  <c r="L547" i="22"/>
  <c r="M547" i="22"/>
  <c r="N547" i="22"/>
  <c r="F548" i="22"/>
  <c r="G548" i="22"/>
  <c r="H548" i="22"/>
  <c r="I548" i="22"/>
  <c r="J548" i="22"/>
  <c r="K548" i="22"/>
  <c r="L548" i="22"/>
  <c r="M548" i="22"/>
  <c r="N548" i="22"/>
  <c r="F549" i="22"/>
  <c r="G549" i="22"/>
  <c r="H549" i="22"/>
  <c r="I549" i="22"/>
  <c r="J549" i="22"/>
  <c r="K549" i="22"/>
  <c r="L549" i="22"/>
  <c r="M549" i="22"/>
  <c r="N549" i="22"/>
  <c r="F550" i="22"/>
  <c r="G550" i="22"/>
  <c r="H550" i="22"/>
  <c r="I550" i="22"/>
  <c r="J550" i="22"/>
  <c r="K550" i="22"/>
  <c r="L550" i="22"/>
  <c r="M550" i="22"/>
  <c r="N550" i="22"/>
  <c r="F551" i="22"/>
  <c r="G551" i="22"/>
  <c r="H551" i="22"/>
  <c r="I551" i="22"/>
  <c r="J551" i="22"/>
  <c r="K551" i="22"/>
  <c r="L551" i="22"/>
  <c r="M551" i="22"/>
  <c r="N551" i="22"/>
  <c r="F552" i="22"/>
  <c r="G552" i="22"/>
  <c r="H552" i="22"/>
  <c r="I552" i="22"/>
  <c r="J552" i="22"/>
  <c r="K552" i="22"/>
  <c r="L552" i="22"/>
  <c r="M552" i="22"/>
  <c r="N552" i="22"/>
  <c r="F553" i="22"/>
  <c r="G553" i="22"/>
  <c r="H553" i="22"/>
  <c r="I553" i="22"/>
  <c r="J553" i="22"/>
  <c r="K553" i="22"/>
  <c r="L553" i="22"/>
  <c r="M553" i="22"/>
  <c r="N553" i="22"/>
  <c r="F554" i="22"/>
  <c r="G554" i="22"/>
  <c r="H554" i="22"/>
  <c r="I554" i="22"/>
  <c r="J554" i="22"/>
  <c r="K554" i="22"/>
  <c r="L554" i="22"/>
  <c r="M554" i="22"/>
  <c r="N554" i="22"/>
  <c r="F555" i="22"/>
  <c r="G555" i="22"/>
  <c r="H555" i="22"/>
  <c r="I555" i="22"/>
  <c r="J555" i="22"/>
  <c r="K555" i="22"/>
  <c r="L555" i="22"/>
  <c r="M555" i="22"/>
  <c r="N555" i="22"/>
  <c r="F556" i="22"/>
  <c r="G556" i="22"/>
  <c r="H556" i="22"/>
  <c r="I556" i="22"/>
  <c r="J556" i="22"/>
  <c r="K556" i="22"/>
  <c r="L556" i="22"/>
  <c r="M556" i="22"/>
  <c r="N556" i="22"/>
  <c r="F557" i="22"/>
  <c r="G557" i="22"/>
  <c r="H557" i="22"/>
  <c r="I557" i="22"/>
  <c r="J557" i="22"/>
  <c r="K557" i="22"/>
  <c r="L557" i="22"/>
  <c r="M557" i="22"/>
  <c r="N557" i="22"/>
  <c r="F558" i="22"/>
  <c r="G558" i="22"/>
  <c r="H558" i="22"/>
  <c r="I558" i="22"/>
  <c r="J558" i="22"/>
  <c r="K558" i="22"/>
  <c r="L558" i="22"/>
  <c r="M558" i="22"/>
  <c r="N558" i="22"/>
  <c r="F559" i="22"/>
  <c r="G559" i="22"/>
  <c r="H559" i="22"/>
  <c r="I559" i="22"/>
  <c r="J559" i="22"/>
  <c r="K559" i="22"/>
  <c r="L559" i="22"/>
  <c r="M559" i="22"/>
  <c r="N559" i="22"/>
  <c r="F560" i="22"/>
  <c r="G560" i="22"/>
  <c r="H560" i="22"/>
  <c r="I560" i="22"/>
  <c r="J560" i="22"/>
  <c r="K560" i="22"/>
  <c r="L560" i="22"/>
  <c r="M560" i="22"/>
  <c r="N560" i="22"/>
  <c r="F561" i="22"/>
  <c r="G561" i="22"/>
  <c r="H561" i="22"/>
  <c r="I561" i="22"/>
  <c r="J561" i="22"/>
  <c r="K561" i="22"/>
  <c r="L561" i="22"/>
  <c r="M561" i="22"/>
  <c r="N561" i="22"/>
  <c r="F562" i="22"/>
  <c r="G562" i="22"/>
  <c r="H562" i="22"/>
  <c r="I562" i="22"/>
  <c r="J562" i="22"/>
  <c r="K562" i="22"/>
  <c r="L562" i="22"/>
  <c r="M562" i="22"/>
  <c r="N562" i="22"/>
  <c r="F563" i="22"/>
  <c r="G563" i="22"/>
  <c r="H563" i="22"/>
  <c r="I563" i="22"/>
  <c r="J563" i="22"/>
  <c r="K563" i="22"/>
  <c r="L563" i="22"/>
  <c r="M563" i="22"/>
  <c r="N563" i="22"/>
  <c r="F564" i="22"/>
  <c r="G564" i="22"/>
  <c r="H564" i="22"/>
  <c r="I564" i="22"/>
  <c r="J564" i="22"/>
  <c r="K564" i="22"/>
  <c r="L564" i="22"/>
  <c r="M564" i="22"/>
  <c r="N564" i="22"/>
  <c r="F565" i="22"/>
  <c r="G565" i="22"/>
  <c r="H565" i="22"/>
  <c r="I565" i="22"/>
  <c r="J565" i="22"/>
  <c r="K565" i="22"/>
  <c r="L565" i="22"/>
  <c r="M565" i="22"/>
  <c r="N565" i="22"/>
  <c r="F566" i="22"/>
  <c r="G566" i="22"/>
  <c r="H566" i="22"/>
  <c r="I566" i="22"/>
  <c r="J566" i="22"/>
  <c r="K566" i="22"/>
  <c r="L566" i="22"/>
  <c r="M566" i="22"/>
  <c r="N566" i="22"/>
  <c r="F567" i="22"/>
  <c r="G567" i="22"/>
  <c r="H567" i="22"/>
  <c r="I567" i="22"/>
  <c r="J567" i="22"/>
  <c r="K567" i="22"/>
  <c r="L567" i="22"/>
  <c r="M567" i="22"/>
  <c r="N567" i="22"/>
  <c r="F568" i="22"/>
  <c r="G568" i="22"/>
  <c r="H568" i="22"/>
  <c r="I568" i="22"/>
  <c r="J568" i="22"/>
  <c r="K568" i="22"/>
  <c r="L568" i="22"/>
  <c r="M568" i="22"/>
  <c r="N568" i="22"/>
  <c r="F569" i="22"/>
  <c r="G569" i="22"/>
  <c r="H569" i="22"/>
  <c r="I569" i="22"/>
  <c r="J569" i="22"/>
  <c r="K569" i="22"/>
  <c r="L569" i="22"/>
  <c r="M569" i="22"/>
  <c r="N569" i="22"/>
  <c r="F570" i="22"/>
  <c r="G570" i="22"/>
  <c r="H570" i="22"/>
  <c r="I570" i="22"/>
  <c r="J570" i="22"/>
  <c r="K570" i="22"/>
  <c r="L570" i="22"/>
  <c r="M570" i="22"/>
  <c r="N570" i="22"/>
  <c r="F571" i="22"/>
  <c r="G571" i="22"/>
  <c r="H571" i="22"/>
  <c r="I571" i="22"/>
  <c r="J571" i="22"/>
  <c r="K571" i="22"/>
  <c r="L571" i="22"/>
  <c r="M571" i="22"/>
  <c r="N571" i="22"/>
  <c r="F572" i="22"/>
  <c r="G572" i="22"/>
  <c r="H572" i="22"/>
  <c r="I572" i="22"/>
  <c r="J572" i="22"/>
  <c r="K572" i="22"/>
  <c r="L572" i="22"/>
  <c r="M572" i="22"/>
  <c r="N572" i="22"/>
  <c r="F573" i="22"/>
  <c r="G573" i="22"/>
  <c r="H573" i="22"/>
  <c r="I573" i="22"/>
  <c r="J573" i="22"/>
  <c r="K573" i="22"/>
  <c r="L573" i="22"/>
  <c r="M573" i="22"/>
  <c r="N573" i="22"/>
  <c r="F574" i="22"/>
  <c r="G574" i="22"/>
  <c r="H574" i="22"/>
  <c r="I574" i="22"/>
  <c r="J574" i="22"/>
  <c r="K574" i="22"/>
  <c r="L574" i="22"/>
  <c r="M574" i="22"/>
  <c r="N574" i="22"/>
  <c r="F575" i="22"/>
  <c r="G575" i="22"/>
  <c r="H575" i="22"/>
  <c r="I575" i="22"/>
  <c r="J575" i="22"/>
  <c r="K575" i="22"/>
  <c r="L575" i="22"/>
  <c r="M575" i="22"/>
  <c r="N575" i="22"/>
  <c r="F576" i="22"/>
  <c r="G576" i="22"/>
  <c r="H576" i="22"/>
  <c r="I576" i="22"/>
  <c r="J576" i="22"/>
  <c r="K576" i="22"/>
  <c r="L576" i="22"/>
  <c r="M576" i="22"/>
  <c r="N576" i="22"/>
  <c r="F577" i="22"/>
  <c r="G577" i="22"/>
  <c r="H577" i="22"/>
  <c r="I577" i="22"/>
  <c r="J577" i="22"/>
  <c r="K577" i="22"/>
  <c r="L577" i="22"/>
  <c r="M577" i="22"/>
  <c r="N577" i="22"/>
  <c r="F578" i="22"/>
  <c r="G578" i="22"/>
  <c r="H578" i="22"/>
  <c r="I578" i="22"/>
  <c r="J578" i="22"/>
  <c r="K578" i="22"/>
  <c r="L578" i="22"/>
  <c r="M578" i="22"/>
  <c r="N578" i="22"/>
  <c r="F579" i="22"/>
  <c r="G579" i="22"/>
  <c r="H579" i="22"/>
  <c r="I579" i="22"/>
  <c r="J579" i="22"/>
  <c r="K579" i="22"/>
  <c r="L579" i="22"/>
  <c r="M579" i="22"/>
  <c r="N579" i="22"/>
  <c r="F580" i="22"/>
  <c r="G580" i="22"/>
  <c r="H580" i="22"/>
  <c r="I580" i="22"/>
  <c r="J580" i="22"/>
  <c r="K580" i="22"/>
  <c r="L580" i="22"/>
  <c r="M580" i="22"/>
  <c r="N580" i="22"/>
  <c r="F581" i="22"/>
  <c r="G581" i="22"/>
  <c r="H581" i="22"/>
  <c r="I581" i="22"/>
  <c r="J581" i="22"/>
  <c r="K581" i="22"/>
  <c r="L581" i="22"/>
  <c r="M581" i="22"/>
  <c r="N581" i="22"/>
  <c r="F582" i="22"/>
  <c r="G582" i="22"/>
  <c r="H582" i="22"/>
  <c r="I582" i="22"/>
  <c r="J582" i="22"/>
  <c r="K582" i="22"/>
  <c r="L582" i="22"/>
  <c r="M582" i="22"/>
  <c r="N582" i="22"/>
  <c r="F583" i="22"/>
  <c r="G583" i="22"/>
  <c r="H583" i="22"/>
  <c r="I583" i="22"/>
  <c r="J583" i="22"/>
  <c r="K583" i="22"/>
  <c r="L583" i="22"/>
  <c r="M583" i="22"/>
  <c r="N583" i="22"/>
  <c r="F584" i="22"/>
  <c r="G584" i="22"/>
  <c r="H584" i="22"/>
  <c r="I584" i="22"/>
  <c r="J584" i="22"/>
  <c r="K584" i="22"/>
  <c r="L584" i="22"/>
  <c r="M584" i="22"/>
  <c r="N584" i="22"/>
  <c r="F585" i="22"/>
  <c r="G585" i="22"/>
  <c r="H585" i="22"/>
  <c r="I585" i="22"/>
  <c r="J585" i="22"/>
  <c r="K585" i="22"/>
  <c r="L585" i="22"/>
  <c r="M585" i="22"/>
  <c r="N585" i="22"/>
  <c r="F586" i="22"/>
  <c r="G586" i="22"/>
  <c r="H586" i="22"/>
  <c r="I586" i="22"/>
  <c r="J586" i="22"/>
  <c r="K586" i="22"/>
  <c r="L586" i="22"/>
  <c r="M586" i="22"/>
  <c r="N586" i="22"/>
  <c r="F587" i="22"/>
  <c r="G587" i="22"/>
  <c r="H587" i="22"/>
  <c r="I587" i="22"/>
  <c r="J587" i="22"/>
  <c r="K587" i="22"/>
  <c r="L587" i="22"/>
  <c r="M587" i="22"/>
  <c r="N587" i="22"/>
  <c r="F588" i="22"/>
  <c r="G588" i="22"/>
  <c r="H588" i="22"/>
  <c r="I588" i="22"/>
  <c r="J588" i="22"/>
  <c r="K588" i="22"/>
  <c r="L588" i="22"/>
  <c r="M588" i="22"/>
  <c r="N588" i="22"/>
  <c r="F589" i="22"/>
  <c r="G589" i="22"/>
  <c r="H589" i="22"/>
  <c r="I589" i="22"/>
  <c r="J589" i="22"/>
  <c r="K589" i="22"/>
  <c r="L589" i="22"/>
  <c r="M589" i="22"/>
  <c r="N589" i="22"/>
  <c r="F590" i="22"/>
  <c r="G590" i="22"/>
  <c r="H590" i="22"/>
  <c r="I590" i="22"/>
  <c r="J590" i="22"/>
  <c r="K590" i="22"/>
  <c r="L590" i="22"/>
  <c r="M590" i="22"/>
  <c r="N590" i="22"/>
  <c r="F591" i="22"/>
  <c r="G591" i="22"/>
  <c r="H591" i="22"/>
  <c r="I591" i="22"/>
  <c r="J591" i="22"/>
  <c r="K591" i="22"/>
  <c r="L591" i="22"/>
  <c r="M591" i="22"/>
  <c r="N591" i="22"/>
  <c r="F592" i="22"/>
  <c r="G592" i="22"/>
  <c r="H592" i="22"/>
  <c r="I592" i="22"/>
  <c r="J592" i="22"/>
  <c r="K592" i="22"/>
  <c r="L592" i="22"/>
  <c r="M592" i="22"/>
  <c r="N592" i="22"/>
  <c r="F593" i="22"/>
  <c r="G593" i="22"/>
  <c r="H593" i="22"/>
  <c r="I593" i="22"/>
  <c r="J593" i="22"/>
  <c r="K593" i="22"/>
  <c r="L593" i="22"/>
  <c r="M593" i="22"/>
  <c r="N593" i="22"/>
  <c r="F594" i="22"/>
  <c r="G594" i="22"/>
  <c r="H594" i="22"/>
  <c r="I594" i="22"/>
  <c r="J594" i="22"/>
  <c r="K594" i="22"/>
  <c r="L594" i="22"/>
  <c r="M594" i="22"/>
  <c r="N594" i="22"/>
  <c r="F595" i="22"/>
  <c r="G595" i="22"/>
  <c r="H595" i="22"/>
  <c r="I595" i="22"/>
  <c r="J595" i="22"/>
  <c r="K595" i="22"/>
  <c r="L595" i="22"/>
  <c r="M595" i="22"/>
  <c r="N595" i="22"/>
  <c r="F596" i="22"/>
  <c r="G596" i="22"/>
  <c r="H596" i="22"/>
  <c r="I596" i="22"/>
  <c r="J596" i="22"/>
  <c r="K596" i="22"/>
  <c r="L596" i="22"/>
  <c r="M596" i="22"/>
  <c r="N596" i="22"/>
  <c r="F597" i="22"/>
  <c r="G597" i="22"/>
  <c r="H597" i="22"/>
  <c r="I597" i="22"/>
  <c r="J597" i="22"/>
  <c r="K597" i="22"/>
  <c r="L597" i="22"/>
  <c r="M597" i="22"/>
  <c r="N597" i="22"/>
  <c r="F598" i="22"/>
  <c r="G598" i="22"/>
  <c r="H598" i="22"/>
  <c r="I598" i="22"/>
  <c r="J598" i="22"/>
  <c r="K598" i="22"/>
  <c r="L598" i="22"/>
  <c r="M598" i="22"/>
  <c r="N598" i="22"/>
  <c r="F599" i="22"/>
  <c r="G599" i="22"/>
  <c r="H599" i="22"/>
  <c r="I599" i="22"/>
  <c r="J599" i="22"/>
  <c r="K599" i="22"/>
  <c r="L599" i="22"/>
  <c r="M599" i="22"/>
  <c r="N599" i="22"/>
  <c r="F600" i="22"/>
  <c r="G600" i="22"/>
  <c r="H600" i="22"/>
  <c r="I600" i="22"/>
  <c r="J600" i="22"/>
  <c r="K600" i="22"/>
  <c r="L600" i="22"/>
  <c r="M600" i="22"/>
  <c r="N600" i="22"/>
  <c r="F601" i="22"/>
  <c r="G601" i="22"/>
  <c r="H601" i="22"/>
  <c r="I601" i="22"/>
  <c r="J601" i="22"/>
  <c r="K601" i="22"/>
  <c r="L601" i="22"/>
  <c r="M601" i="22"/>
  <c r="N601" i="22"/>
  <c r="F602" i="22"/>
  <c r="G602" i="22"/>
  <c r="H602" i="22"/>
  <c r="I602" i="22"/>
  <c r="J602" i="22"/>
  <c r="K602" i="22"/>
  <c r="L602" i="22"/>
  <c r="M602" i="22"/>
  <c r="N602" i="22"/>
  <c r="F603" i="22"/>
  <c r="G603" i="22"/>
  <c r="H603" i="22"/>
  <c r="I603" i="22"/>
  <c r="J603" i="22"/>
  <c r="K603" i="22"/>
  <c r="L603" i="22"/>
  <c r="M603" i="22"/>
  <c r="N603" i="22"/>
  <c r="F604" i="22"/>
  <c r="G604" i="22"/>
  <c r="H604" i="22"/>
  <c r="I604" i="22"/>
  <c r="J604" i="22"/>
  <c r="K604" i="22"/>
  <c r="L604" i="22"/>
  <c r="M604" i="22"/>
  <c r="N604" i="22"/>
  <c r="F605" i="22"/>
  <c r="G605" i="22"/>
  <c r="H605" i="22"/>
  <c r="I605" i="22"/>
  <c r="J605" i="22"/>
  <c r="K605" i="22"/>
  <c r="L605" i="22"/>
  <c r="M605" i="22"/>
  <c r="N605" i="22"/>
  <c r="F606" i="22"/>
  <c r="G606" i="22"/>
  <c r="H606" i="22"/>
  <c r="I606" i="22"/>
  <c r="J606" i="22"/>
  <c r="K606" i="22"/>
  <c r="L606" i="22"/>
  <c r="M606" i="22"/>
  <c r="N606" i="22"/>
  <c r="F607" i="22"/>
  <c r="G607" i="22"/>
  <c r="H607" i="22"/>
  <c r="I607" i="22"/>
  <c r="J607" i="22"/>
  <c r="K607" i="22"/>
  <c r="L607" i="22"/>
  <c r="M607" i="22"/>
  <c r="N607" i="22"/>
  <c r="F608" i="22"/>
  <c r="G608" i="22"/>
  <c r="H608" i="22"/>
  <c r="I608" i="22"/>
  <c r="J608" i="22"/>
  <c r="K608" i="22"/>
  <c r="L608" i="22"/>
  <c r="M608" i="22"/>
  <c r="N608" i="22"/>
  <c r="F609" i="22"/>
  <c r="G609" i="22"/>
  <c r="H609" i="22"/>
  <c r="I609" i="22"/>
  <c r="J609" i="22"/>
  <c r="K609" i="22"/>
  <c r="L609" i="22"/>
  <c r="M609" i="22"/>
  <c r="N609" i="22"/>
  <c r="F610" i="22"/>
  <c r="G610" i="22"/>
  <c r="H610" i="22"/>
  <c r="I610" i="22"/>
  <c r="J610" i="22"/>
  <c r="K610" i="22"/>
  <c r="L610" i="22"/>
  <c r="M610" i="22"/>
  <c r="N610" i="22"/>
  <c r="F611" i="22"/>
  <c r="G611" i="22"/>
  <c r="H611" i="22"/>
  <c r="I611" i="22"/>
  <c r="J611" i="22"/>
  <c r="K611" i="22"/>
  <c r="L611" i="22"/>
  <c r="M611" i="22"/>
  <c r="N611" i="22"/>
  <c r="F612" i="22"/>
  <c r="G612" i="22"/>
  <c r="H612" i="22"/>
  <c r="I612" i="22"/>
  <c r="J612" i="22"/>
  <c r="K612" i="22"/>
  <c r="L612" i="22"/>
  <c r="M612" i="22"/>
  <c r="N612" i="22"/>
  <c r="F613" i="22"/>
  <c r="G613" i="22"/>
  <c r="H613" i="22"/>
  <c r="I613" i="22"/>
  <c r="J613" i="22"/>
  <c r="K613" i="22"/>
  <c r="L613" i="22"/>
  <c r="M613" i="22"/>
  <c r="N613" i="22"/>
  <c r="F614" i="22"/>
  <c r="G614" i="22"/>
  <c r="H614" i="22"/>
  <c r="I614" i="22"/>
  <c r="J614" i="22"/>
  <c r="K614" i="22"/>
  <c r="L614" i="22"/>
  <c r="M614" i="22"/>
  <c r="N614" i="22"/>
  <c r="F615" i="22"/>
  <c r="G615" i="22"/>
  <c r="H615" i="22"/>
  <c r="I615" i="22"/>
  <c r="J615" i="22"/>
  <c r="K615" i="22"/>
  <c r="L615" i="22"/>
  <c r="M615" i="22"/>
  <c r="N615" i="22"/>
  <c r="F616" i="22"/>
  <c r="G616" i="22"/>
  <c r="H616" i="22"/>
  <c r="I616" i="22"/>
  <c r="J616" i="22"/>
  <c r="K616" i="22"/>
  <c r="L616" i="22"/>
  <c r="M616" i="22"/>
  <c r="N616" i="22"/>
  <c r="F617" i="22"/>
  <c r="G617" i="22"/>
  <c r="H617" i="22"/>
  <c r="I617" i="22"/>
  <c r="J617" i="22"/>
  <c r="K617" i="22"/>
  <c r="L617" i="22"/>
  <c r="M617" i="22"/>
  <c r="N617" i="22"/>
  <c r="F618" i="22"/>
  <c r="G618" i="22"/>
  <c r="H618" i="22"/>
  <c r="I618" i="22"/>
  <c r="J618" i="22"/>
  <c r="K618" i="22"/>
  <c r="L618" i="22"/>
  <c r="M618" i="22"/>
  <c r="N618" i="22"/>
  <c r="F619" i="22"/>
  <c r="G619" i="22"/>
  <c r="H619" i="22"/>
  <c r="I619" i="22"/>
  <c r="J619" i="22"/>
  <c r="K619" i="22"/>
  <c r="L619" i="22"/>
  <c r="M619" i="22"/>
  <c r="N619" i="22"/>
  <c r="F620" i="22"/>
  <c r="G620" i="22"/>
  <c r="H620" i="22"/>
  <c r="I620" i="22"/>
  <c r="J620" i="22"/>
  <c r="K620" i="22"/>
  <c r="L620" i="22"/>
  <c r="M620" i="22"/>
  <c r="N620" i="22"/>
  <c r="F621" i="22"/>
  <c r="G621" i="22"/>
  <c r="H621" i="22"/>
  <c r="I621" i="22"/>
  <c r="J621" i="22"/>
  <c r="K621" i="22"/>
  <c r="L621" i="22"/>
  <c r="M621" i="22"/>
  <c r="N621" i="22"/>
  <c r="F622" i="22"/>
  <c r="G622" i="22"/>
  <c r="H622" i="22"/>
  <c r="I622" i="22"/>
  <c r="J622" i="22"/>
  <c r="K622" i="22"/>
  <c r="L622" i="22"/>
  <c r="M622" i="22"/>
  <c r="N622" i="22"/>
  <c r="F623" i="22"/>
  <c r="G623" i="22"/>
  <c r="H623" i="22"/>
  <c r="I623" i="22"/>
  <c r="J623" i="22"/>
  <c r="K623" i="22"/>
  <c r="L623" i="22"/>
  <c r="M623" i="22"/>
  <c r="N623" i="22"/>
  <c r="F624" i="22"/>
  <c r="G624" i="22"/>
  <c r="H624" i="22"/>
  <c r="I624" i="22"/>
  <c r="J624" i="22"/>
  <c r="K624" i="22"/>
  <c r="L624" i="22"/>
  <c r="M624" i="22"/>
  <c r="N624" i="22"/>
  <c r="F625" i="22"/>
  <c r="G625" i="22"/>
  <c r="H625" i="22"/>
  <c r="I625" i="22"/>
  <c r="J625" i="22"/>
  <c r="K625" i="22"/>
  <c r="L625" i="22"/>
  <c r="M625" i="22"/>
  <c r="N625" i="22"/>
  <c r="F626" i="22"/>
  <c r="G626" i="22"/>
  <c r="H626" i="22"/>
  <c r="I626" i="22"/>
  <c r="J626" i="22"/>
  <c r="K626" i="22"/>
  <c r="L626" i="22"/>
  <c r="M626" i="22"/>
  <c r="N626" i="22"/>
  <c r="F627" i="22"/>
  <c r="G627" i="22"/>
  <c r="H627" i="22"/>
  <c r="I627" i="22"/>
  <c r="J627" i="22"/>
  <c r="K627" i="22"/>
  <c r="L627" i="22"/>
  <c r="M627" i="22"/>
  <c r="N627" i="22"/>
  <c r="F628" i="22"/>
  <c r="G628" i="22"/>
  <c r="H628" i="22"/>
  <c r="I628" i="22"/>
  <c r="J628" i="22"/>
  <c r="K628" i="22"/>
  <c r="L628" i="22"/>
  <c r="M628" i="22"/>
  <c r="N628" i="22"/>
  <c r="F629" i="22"/>
  <c r="G629" i="22"/>
  <c r="H629" i="22"/>
  <c r="I629" i="22"/>
  <c r="J629" i="22"/>
  <c r="K629" i="22"/>
  <c r="L629" i="22"/>
  <c r="M629" i="22"/>
  <c r="N629" i="22"/>
  <c r="F630" i="22"/>
  <c r="G630" i="22"/>
  <c r="H630" i="22"/>
  <c r="I630" i="22"/>
  <c r="J630" i="22"/>
  <c r="K630" i="22"/>
  <c r="L630" i="22"/>
  <c r="M630" i="22"/>
  <c r="N630" i="22"/>
  <c r="F631" i="22"/>
  <c r="G631" i="22"/>
  <c r="H631" i="22"/>
  <c r="I631" i="22"/>
  <c r="J631" i="22"/>
  <c r="K631" i="22"/>
  <c r="L631" i="22"/>
  <c r="M631" i="22"/>
  <c r="N631" i="22"/>
  <c r="F632" i="22"/>
  <c r="G632" i="22"/>
  <c r="H632" i="22"/>
  <c r="I632" i="22"/>
  <c r="J632" i="22"/>
  <c r="K632" i="22"/>
  <c r="L632" i="22"/>
  <c r="M632" i="22"/>
  <c r="N632" i="22"/>
  <c r="F633" i="22"/>
  <c r="G633" i="22"/>
  <c r="H633" i="22"/>
  <c r="I633" i="22"/>
  <c r="J633" i="22"/>
  <c r="K633" i="22"/>
  <c r="L633" i="22"/>
  <c r="M633" i="22"/>
  <c r="N633" i="22"/>
  <c r="F634" i="22"/>
  <c r="G634" i="22"/>
  <c r="H634" i="22"/>
  <c r="I634" i="22"/>
  <c r="J634" i="22"/>
  <c r="K634" i="22"/>
  <c r="L634" i="22"/>
  <c r="M634" i="22"/>
  <c r="N634" i="22"/>
  <c r="F635" i="22"/>
  <c r="G635" i="22"/>
  <c r="H635" i="22"/>
  <c r="I635" i="22"/>
  <c r="J635" i="22"/>
  <c r="K635" i="22"/>
  <c r="L635" i="22"/>
  <c r="M635" i="22"/>
  <c r="N635" i="22"/>
  <c r="F636" i="22"/>
  <c r="G636" i="22"/>
  <c r="H636" i="22"/>
  <c r="I636" i="22"/>
  <c r="J636" i="22"/>
  <c r="K636" i="22"/>
  <c r="L636" i="22"/>
  <c r="M636" i="22"/>
  <c r="N636" i="22"/>
  <c r="F637" i="22"/>
  <c r="G637" i="22"/>
  <c r="H637" i="22"/>
  <c r="I637" i="22"/>
  <c r="J637" i="22"/>
  <c r="K637" i="22"/>
  <c r="L637" i="22"/>
  <c r="M637" i="22"/>
  <c r="N637" i="22"/>
  <c r="F638" i="22"/>
  <c r="G638" i="22"/>
  <c r="H638" i="22"/>
  <c r="I638" i="22"/>
  <c r="J638" i="22"/>
  <c r="K638" i="22"/>
  <c r="L638" i="22"/>
  <c r="M638" i="22"/>
  <c r="N638" i="22"/>
  <c r="F639" i="22"/>
  <c r="G639" i="22"/>
  <c r="H639" i="22"/>
  <c r="I639" i="22"/>
  <c r="J639" i="22"/>
  <c r="K639" i="22"/>
  <c r="L639" i="22"/>
  <c r="M639" i="22"/>
  <c r="N639" i="22"/>
  <c r="F640" i="22"/>
  <c r="G640" i="22"/>
  <c r="H640" i="22"/>
  <c r="I640" i="22"/>
  <c r="J640" i="22"/>
  <c r="K640" i="22"/>
  <c r="L640" i="22"/>
  <c r="M640" i="22"/>
  <c r="N640" i="22"/>
  <c r="F641" i="22"/>
  <c r="G641" i="22"/>
  <c r="H641" i="22"/>
  <c r="I641" i="22"/>
  <c r="J641" i="22"/>
  <c r="K641" i="22"/>
  <c r="L641" i="22"/>
  <c r="M641" i="22"/>
  <c r="N641" i="22"/>
  <c r="F642" i="22"/>
  <c r="G642" i="22"/>
  <c r="H642" i="22"/>
  <c r="I642" i="22"/>
  <c r="J642" i="22"/>
  <c r="K642" i="22"/>
  <c r="L642" i="22"/>
  <c r="M642" i="22"/>
  <c r="N642" i="22"/>
  <c r="F643" i="22"/>
  <c r="G643" i="22"/>
  <c r="H643" i="22"/>
  <c r="I643" i="22"/>
  <c r="J643" i="22"/>
  <c r="K643" i="22"/>
  <c r="L643" i="22"/>
  <c r="M643" i="22"/>
  <c r="N643" i="22"/>
  <c r="F644" i="22"/>
  <c r="G644" i="22"/>
  <c r="H644" i="22"/>
  <c r="I644" i="22"/>
  <c r="J644" i="22"/>
  <c r="K644" i="22"/>
  <c r="L644" i="22"/>
  <c r="M644" i="22"/>
  <c r="N644" i="22"/>
  <c r="F645" i="22"/>
  <c r="G645" i="22"/>
  <c r="H645" i="22"/>
  <c r="I645" i="22"/>
  <c r="J645" i="22"/>
  <c r="K645" i="22"/>
  <c r="L645" i="22"/>
  <c r="M645" i="22"/>
  <c r="N645" i="22"/>
  <c r="F646" i="22"/>
  <c r="G646" i="22"/>
  <c r="H646" i="22"/>
  <c r="I646" i="22"/>
  <c r="J646" i="22"/>
  <c r="K646" i="22"/>
  <c r="L646" i="22"/>
  <c r="M646" i="22"/>
  <c r="N646" i="22"/>
  <c r="F647" i="22"/>
  <c r="G647" i="22"/>
  <c r="H647" i="22"/>
  <c r="I647" i="22"/>
  <c r="J647" i="22"/>
  <c r="K647" i="22"/>
  <c r="L647" i="22"/>
  <c r="M647" i="22"/>
  <c r="N647" i="22"/>
  <c r="F648" i="22"/>
  <c r="G648" i="22"/>
  <c r="H648" i="22"/>
  <c r="I648" i="22"/>
  <c r="J648" i="22"/>
  <c r="K648" i="22"/>
  <c r="L648" i="22"/>
  <c r="M648" i="22"/>
  <c r="N648" i="22"/>
  <c r="F649" i="22"/>
  <c r="G649" i="22"/>
  <c r="H649" i="22"/>
  <c r="I649" i="22"/>
  <c r="J649" i="22"/>
  <c r="K649" i="22"/>
  <c r="L649" i="22"/>
  <c r="M649" i="22"/>
  <c r="N649" i="22"/>
  <c r="F650" i="22"/>
  <c r="G650" i="22"/>
  <c r="H650" i="22"/>
  <c r="I650" i="22"/>
  <c r="J650" i="22"/>
  <c r="K650" i="22"/>
  <c r="L650" i="22"/>
  <c r="M650" i="22"/>
  <c r="N650" i="22"/>
  <c r="F651" i="22"/>
  <c r="G651" i="22"/>
  <c r="H651" i="22"/>
  <c r="I651" i="22"/>
  <c r="J651" i="22"/>
  <c r="K651" i="22"/>
  <c r="L651" i="22"/>
  <c r="M651" i="22"/>
  <c r="N651" i="22"/>
  <c r="F652" i="22"/>
  <c r="G652" i="22"/>
  <c r="H652" i="22"/>
  <c r="I652" i="22"/>
  <c r="J652" i="22"/>
  <c r="K652" i="22"/>
  <c r="L652" i="22"/>
  <c r="M652" i="22"/>
  <c r="N652" i="22"/>
  <c r="F653" i="22"/>
  <c r="G653" i="22"/>
  <c r="H653" i="22"/>
  <c r="I653" i="22"/>
  <c r="J653" i="22"/>
  <c r="K653" i="22"/>
  <c r="L653" i="22"/>
  <c r="M653" i="22"/>
  <c r="N653" i="22"/>
  <c r="F654" i="22"/>
  <c r="G654" i="22"/>
  <c r="H654" i="22"/>
  <c r="I654" i="22"/>
  <c r="J654" i="22"/>
  <c r="K654" i="22"/>
  <c r="L654" i="22"/>
  <c r="M654" i="22"/>
  <c r="N654" i="22"/>
  <c r="F655" i="22"/>
  <c r="G655" i="22"/>
  <c r="H655" i="22"/>
  <c r="I655" i="22"/>
  <c r="J655" i="22"/>
  <c r="K655" i="22"/>
  <c r="L655" i="22"/>
  <c r="M655" i="22"/>
  <c r="N655" i="22"/>
  <c r="F656" i="22"/>
  <c r="G656" i="22"/>
  <c r="H656" i="22"/>
  <c r="I656" i="22"/>
  <c r="J656" i="22"/>
  <c r="K656" i="22"/>
  <c r="L656" i="22"/>
  <c r="M656" i="22"/>
  <c r="N656" i="22"/>
  <c r="F657" i="22"/>
  <c r="G657" i="22"/>
  <c r="H657" i="22"/>
  <c r="I657" i="22"/>
  <c r="J657" i="22"/>
  <c r="K657" i="22"/>
  <c r="L657" i="22"/>
  <c r="M657" i="22"/>
  <c r="N657" i="22"/>
  <c r="F658" i="22"/>
  <c r="G658" i="22"/>
  <c r="H658" i="22"/>
  <c r="I658" i="22"/>
  <c r="J658" i="22"/>
  <c r="K658" i="22"/>
  <c r="L658" i="22"/>
  <c r="M658" i="22"/>
  <c r="N658" i="22"/>
  <c r="F659" i="22"/>
  <c r="G659" i="22"/>
  <c r="H659" i="22"/>
  <c r="I659" i="22"/>
  <c r="J659" i="22"/>
  <c r="K659" i="22"/>
  <c r="L659" i="22"/>
  <c r="M659" i="22"/>
  <c r="N659" i="22"/>
  <c r="F660" i="22"/>
  <c r="G660" i="22"/>
  <c r="H660" i="22"/>
  <c r="I660" i="22"/>
  <c r="J660" i="22"/>
  <c r="K660" i="22"/>
  <c r="L660" i="22"/>
  <c r="M660" i="22"/>
  <c r="N660" i="22"/>
  <c r="F661" i="22"/>
  <c r="G661" i="22"/>
  <c r="H661" i="22"/>
  <c r="I661" i="22"/>
  <c r="J661" i="22"/>
  <c r="K661" i="22"/>
  <c r="L661" i="22"/>
  <c r="M661" i="22"/>
  <c r="N661" i="22"/>
  <c r="F662" i="22"/>
  <c r="G662" i="22"/>
  <c r="H662" i="22"/>
  <c r="I662" i="22"/>
  <c r="J662" i="22"/>
  <c r="K662" i="22"/>
  <c r="L662" i="22"/>
  <c r="M662" i="22"/>
  <c r="N662" i="22"/>
  <c r="F663" i="22"/>
  <c r="G663" i="22"/>
  <c r="H663" i="22"/>
  <c r="I663" i="22"/>
  <c r="J663" i="22"/>
  <c r="K663" i="22"/>
  <c r="L663" i="22"/>
  <c r="M663" i="22"/>
  <c r="N663" i="22"/>
  <c r="F664" i="22"/>
  <c r="G664" i="22"/>
  <c r="H664" i="22"/>
  <c r="I664" i="22"/>
  <c r="J664" i="22"/>
  <c r="K664" i="22"/>
  <c r="L664" i="22"/>
  <c r="M664" i="22"/>
  <c r="N664" i="22"/>
  <c r="F665" i="22"/>
  <c r="G665" i="22"/>
  <c r="H665" i="22"/>
  <c r="I665" i="22"/>
  <c r="J665" i="22"/>
  <c r="K665" i="22"/>
  <c r="L665" i="22"/>
  <c r="M665" i="22"/>
  <c r="N665" i="22"/>
  <c r="F666" i="22"/>
  <c r="G666" i="22"/>
  <c r="H666" i="22"/>
  <c r="I666" i="22"/>
  <c r="J666" i="22"/>
  <c r="K666" i="22"/>
  <c r="L666" i="22"/>
  <c r="M666" i="22"/>
  <c r="N666" i="22"/>
  <c r="F667" i="22"/>
  <c r="G667" i="22"/>
  <c r="H667" i="22"/>
  <c r="I667" i="22"/>
  <c r="J667" i="22"/>
  <c r="K667" i="22"/>
  <c r="L667" i="22"/>
  <c r="M667" i="22"/>
  <c r="N667" i="22"/>
  <c r="F668" i="22"/>
  <c r="G668" i="22"/>
  <c r="H668" i="22"/>
  <c r="I668" i="22"/>
  <c r="J668" i="22"/>
  <c r="K668" i="22"/>
  <c r="L668" i="22"/>
  <c r="M668" i="22"/>
  <c r="N668" i="22"/>
  <c r="F669" i="22"/>
  <c r="G669" i="22"/>
  <c r="H669" i="22"/>
  <c r="I669" i="22"/>
  <c r="J669" i="22"/>
  <c r="K669" i="22"/>
  <c r="L669" i="22"/>
  <c r="M669" i="22"/>
  <c r="N669" i="22"/>
  <c r="F670" i="22"/>
  <c r="G670" i="22"/>
  <c r="H670" i="22"/>
  <c r="I670" i="22"/>
  <c r="J670" i="22"/>
  <c r="K670" i="22"/>
  <c r="L670" i="22"/>
  <c r="M670" i="22"/>
  <c r="N670" i="22"/>
  <c r="F671" i="22"/>
  <c r="G671" i="22"/>
  <c r="H671" i="22"/>
  <c r="I671" i="22"/>
  <c r="J671" i="22"/>
  <c r="K671" i="22"/>
  <c r="L671" i="22"/>
  <c r="M671" i="22"/>
  <c r="N671" i="22"/>
  <c r="F672" i="22"/>
  <c r="G672" i="22"/>
  <c r="H672" i="22"/>
  <c r="I672" i="22"/>
  <c r="J672" i="22"/>
  <c r="K672" i="22"/>
  <c r="L672" i="22"/>
  <c r="M672" i="22"/>
  <c r="N672" i="22"/>
  <c r="F673" i="22"/>
  <c r="G673" i="22"/>
  <c r="H673" i="22"/>
  <c r="I673" i="22"/>
  <c r="J673" i="22"/>
  <c r="K673" i="22"/>
  <c r="L673" i="22"/>
  <c r="M673" i="22"/>
  <c r="N673" i="22"/>
  <c r="F674" i="22"/>
  <c r="G674" i="22"/>
  <c r="H674" i="22"/>
  <c r="I674" i="22"/>
  <c r="J674" i="22"/>
  <c r="K674" i="22"/>
  <c r="L674" i="22"/>
  <c r="M674" i="22"/>
  <c r="N674" i="22"/>
  <c r="F675" i="22"/>
  <c r="G675" i="22"/>
  <c r="H675" i="22"/>
  <c r="I675" i="22"/>
  <c r="J675" i="22"/>
  <c r="K675" i="22"/>
  <c r="L675" i="22"/>
  <c r="M675" i="22"/>
  <c r="N675" i="22"/>
  <c r="F676" i="22"/>
  <c r="G676" i="22"/>
  <c r="H676" i="22"/>
  <c r="I676" i="22"/>
  <c r="J676" i="22"/>
  <c r="K676" i="22"/>
  <c r="L676" i="22"/>
  <c r="M676" i="22"/>
  <c r="N676" i="22"/>
  <c r="F677" i="22"/>
  <c r="G677" i="22"/>
  <c r="H677" i="22"/>
  <c r="I677" i="22"/>
  <c r="J677" i="22"/>
  <c r="K677" i="22"/>
  <c r="L677" i="22"/>
  <c r="M677" i="22"/>
  <c r="N677" i="22"/>
  <c r="F678" i="22"/>
  <c r="G678" i="22"/>
  <c r="H678" i="22"/>
  <c r="I678" i="22"/>
  <c r="J678" i="22"/>
  <c r="K678" i="22"/>
  <c r="L678" i="22"/>
  <c r="M678" i="22"/>
  <c r="N678" i="22"/>
  <c r="F679" i="22"/>
  <c r="G679" i="22"/>
  <c r="H679" i="22"/>
  <c r="I679" i="22"/>
  <c r="J679" i="22"/>
  <c r="K679" i="22"/>
  <c r="L679" i="22"/>
  <c r="M679" i="22"/>
  <c r="N679" i="22"/>
  <c r="F680" i="22"/>
  <c r="G680" i="22"/>
  <c r="H680" i="22"/>
  <c r="I680" i="22"/>
  <c r="J680" i="22"/>
  <c r="K680" i="22"/>
  <c r="L680" i="22"/>
  <c r="M680" i="22"/>
  <c r="N680" i="22"/>
  <c r="F681" i="22"/>
  <c r="G681" i="22"/>
  <c r="H681" i="22"/>
  <c r="I681" i="22"/>
  <c r="J681" i="22"/>
  <c r="K681" i="22"/>
  <c r="L681" i="22"/>
  <c r="M681" i="22"/>
  <c r="N681" i="22"/>
  <c r="F682" i="22"/>
  <c r="G682" i="22"/>
  <c r="H682" i="22"/>
  <c r="I682" i="22"/>
  <c r="J682" i="22"/>
  <c r="K682" i="22"/>
  <c r="L682" i="22"/>
  <c r="M682" i="22"/>
  <c r="N682" i="22"/>
  <c r="F683" i="22"/>
  <c r="G683" i="22"/>
  <c r="H683" i="22"/>
  <c r="I683" i="22"/>
  <c r="J683" i="22"/>
  <c r="K683" i="22"/>
  <c r="L683" i="22"/>
  <c r="M683" i="22"/>
  <c r="N683" i="22"/>
  <c r="F684" i="22"/>
  <c r="G684" i="22"/>
  <c r="H684" i="22"/>
  <c r="I684" i="22"/>
  <c r="J684" i="22"/>
  <c r="K684" i="22"/>
  <c r="L684" i="22"/>
  <c r="M684" i="22"/>
  <c r="N684" i="22"/>
  <c r="F685" i="22"/>
  <c r="G685" i="22"/>
  <c r="H685" i="22"/>
  <c r="I685" i="22"/>
  <c r="J685" i="22"/>
  <c r="K685" i="22"/>
  <c r="L685" i="22"/>
  <c r="M685" i="22"/>
  <c r="N685" i="22"/>
  <c r="F686" i="22"/>
  <c r="G686" i="22"/>
  <c r="H686" i="22"/>
  <c r="I686" i="22"/>
  <c r="J686" i="22"/>
  <c r="K686" i="22"/>
  <c r="L686" i="22"/>
  <c r="M686" i="22"/>
  <c r="N686" i="22"/>
  <c r="F687" i="22"/>
  <c r="G687" i="22"/>
  <c r="H687" i="22"/>
  <c r="I687" i="22"/>
  <c r="J687" i="22"/>
  <c r="K687" i="22"/>
  <c r="L687" i="22"/>
  <c r="M687" i="22"/>
  <c r="N687" i="22"/>
  <c r="F688" i="22"/>
  <c r="G688" i="22"/>
  <c r="H688" i="22"/>
  <c r="I688" i="22"/>
  <c r="J688" i="22"/>
  <c r="K688" i="22"/>
  <c r="L688" i="22"/>
  <c r="M688" i="22"/>
  <c r="N688" i="22"/>
  <c r="F689" i="22"/>
  <c r="G689" i="22"/>
  <c r="H689" i="22"/>
  <c r="I689" i="22"/>
  <c r="J689" i="22"/>
  <c r="K689" i="22"/>
  <c r="L689" i="22"/>
  <c r="M689" i="22"/>
  <c r="N689" i="22"/>
  <c r="F690" i="22"/>
  <c r="G690" i="22"/>
  <c r="H690" i="22"/>
  <c r="I690" i="22"/>
  <c r="J690" i="22"/>
  <c r="K690" i="22"/>
  <c r="L690" i="22"/>
  <c r="M690" i="22"/>
  <c r="N690" i="22"/>
  <c r="F691" i="22"/>
  <c r="G691" i="22"/>
  <c r="H691" i="22"/>
  <c r="I691" i="22"/>
  <c r="J691" i="22"/>
  <c r="K691" i="22"/>
  <c r="L691" i="22"/>
  <c r="M691" i="22"/>
  <c r="N691" i="22"/>
  <c r="F692" i="22"/>
  <c r="G692" i="22"/>
  <c r="H692" i="22"/>
  <c r="I692" i="22"/>
  <c r="J692" i="22"/>
  <c r="K692" i="22"/>
  <c r="L692" i="22"/>
  <c r="M692" i="22"/>
  <c r="N692" i="22"/>
  <c r="F693" i="22"/>
  <c r="G693" i="22"/>
  <c r="H693" i="22"/>
  <c r="I693" i="22"/>
  <c r="J693" i="22"/>
  <c r="K693" i="22"/>
  <c r="L693" i="22"/>
  <c r="M693" i="22"/>
  <c r="N693" i="22"/>
  <c r="F694" i="22"/>
  <c r="G694" i="22"/>
  <c r="H694" i="22"/>
  <c r="I694" i="22"/>
  <c r="J694" i="22"/>
  <c r="K694" i="22"/>
  <c r="L694" i="22"/>
  <c r="M694" i="22"/>
  <c r="N694" i="22"/>
  <c r="F695" i="22"/>
  <c r="G695" i="22"/>
  <c r="H695" i="22"/>
  <c r="I695" i="22"/>
  <c r="J695" i="22"/>
  <c r="K695" i="22"/>
  <c r="L695" i="22"/>
  <c r="M695" i="22"/>
  <c r="N695" i="22"/>
  <c r="F696" i="22"/>
  <c r="G696" i="22"/>
  <c r="H696" i="22"/>
  <c r="I696" i="22"/>
  <c r="J696" i="22"/>
  <c r="K696" i="22"/>
  <c r="L696" i="22"/>
  <c r="M696" i="22"/>
  <c r="N696" i="22"/>
  <c r="F697" i="22"/>
  <c r="G697" i="22"/>
  <c r="H697" i="22"/>
  <c r="I697" i="22"/>
  <c r="J697" i="22"/>
  <c r="K697" i="22"/>
  <c r="L697" i="22"/>
  <c r="M697" i="22"/>
  <c r="N697" i="22"/>
  <c r="F698" i="22"/>
  <c r="G698" i="22"/>
  <c r="H698" i="22"/>
  <c r="I698" i="22"/>
  <c r="J698" i="22"/>
  <c r="K698" i="22"/>
  <c r="L698" i="22"/>
  <c r="M698" i="22"/>
  <c r="N698" i="22"/>
  <c r="F699" i="22"/>
  <c r="G699" i="22"/>
  <c r="H699" i="22"/>
  <c r="I699" i="22"/>
  <c r="J699" i="22"/>
  <c r="K699" i="22"/>
  <c r="L699" i="22"/>
  <c r="M699" i="22"/>
  <c r="N699" i="22"/>
  <c r="F700" i="22"/>
  <c r="G700" i="22"/>
  <c r="H700" i="22"/>
  <c r="I700" i="22"/>
  <c r="J700" i="22"/>
  <c r="K700" i="22"/>
  <c r="L700" i="22"/>
  <c r="M700" i="22"/>
  <c r="N700" i="22"/>
  <c r="F701" i="22"/>
  <c r="G701" i="22"/>
  <c r="H701" i="22"/>
  <c r="I701" i="22"/>
  <c r="J701" i="22"/>
  <c r="K701" i="22"/>
  <c r="L701" i="22"/>
  <c r="M701" i="22"/>
  <c r="N701" i="22"/>
  <c r="F702" i="22"/>
  <c r="G702" i="22"/>
  <c r="H702" i="22"/>
  <c r="I702" i="22"/>
  <c r="J702" i="22"/>
  <c r="K702" i="22"/>
  <c r="L702" i="22"/>
  <c r="M702" i="22"/>
  <c r="N702" i="22"/>
  <c r="F703" i="22"/>
  <c r="G703" i="22"/>
  <c r="H703" i="22"/>
  <c r="I703" i="22"/>
  <c r="J703" i="22"/>
  <c r="K703" i="22"/>
  <c r="L703" i="22"/>
  <c r="M703" i="22"/>
  <c r="N703" i="22"/>
  <c r="F704" i="22"/>
  <c r="G704" i="22"/>
  <c r="H704" i="22"/>
  <c r="I704" i="22"/>
  <c r="J704" i="22"/>
  <c r="K704" i="22"/>
  <c r="L704" i="22"/>
  <c r="M704" i="22"/>
  <c r="N704" i="22"/>
  <c r="F705" i="22"/>
  <c r="G705" i="22"/>
  <c r="H705" i="22"/>
  <c r="I705" i="22"/>
  <c r="J705" i="22"/>
  <c r="K705" i="22"/>
  <c r="L705" i="22"/>
  <c r="M705" i="22"/>
  <c r="N705" i="22"/>
  <c r="F706" i="22"/>
  <c r="G706" i="22"/>
  <c r="H706" i="22"/>
  <c r="I706" i="22"/>
  <c r="J706" i="22"/>
  <c r="K706" i="22"/>
  <c r="L706" i="22"/>
  <c r="M706" i="22"/>
  <c r="N706" i="22"/>
  <c r="F707" i="22"/>
  <c r="G707" i="22"/>
  <c r="H707" i="22"/>
  <c r="I707" i="22"/>
  <c r="J707" i="22"/>
  <c r="K707" i="22"/>
  <c r="L707" i="22"/>
  <c r="M707" i="22"/>
  <c r="N707" i="22"/>
  <c r="F708" i="22"/>
  <c r="G708" i="22"/>
  <c r="H708" i="22"/>
  <c r="I708" i="22"/>
  <c r="J708" i="22"/>
  <c r="K708" i="22"/>
  <c r="L708" i="22"/>
  <c r="M708" i="22"/>
  <c r="N708" i="22"/>
  <c r="F709" i="22"/>
  <c r="G709" i="22"/>
  <c r="H709" i="22"/>
  <c r="I709" i="22"/>
  <c r="J709" i="22"/>
  <c r="K709" i="22"/>
  <c r="L709" i="22"/>
  <c r="M709" i="22"/>
  <c r="N709" i="22"/>
  <c r="F710" i="22"/>
  <c r="G710" i="22"/>
  <c r="H710" i="22"/>
  <c r="I710" i="22"/>
  <c r="J710" i="22"/>
  <c r="K710" i="22"/>
  <c r="L710" i="22"/>
  <c r="M710" i="22"/>
  <c r="N710" i="22"/>
  <c r="F711" i="22"/>
  <c r="G711" i="22"/>
  <c r="H711" i="22"/>
  <c r="I711" i="22"/>
  <c r="J711" i="22"/>
  <c r="K711" i="22"/>
  <c r="L711" i="22"/>
  <c r="M711" i="22"/>
  <c r="N711" i="22"/>
  <c r="F712" i="22"/>
  <c r="G712" i="22"/>
  <c r="H712" i="22"/>
  <c r="I712" i="22"/>
  <c r="J712" i="22"/>
  <c r="K712" i="22"/>
  <c r="L712" i="22"/>
  <c r="M712" i="22"/>
  <c r="N712" i="22"/>
  <c r="F713" i="22"/>
  <c r="G713" i="22"/>
  <c r="H713" i="22"/>
  <c r="I713" i="22"/>
  <c r="J713" i="22"/>
  <c r="K713" i="22"/>
  <c r="L713" i="22"/>
  <c r="M713" i="22"/>
  <c r="N713" i="22"/>
  <c r="F714" i="22"/>
  <c r="G714" i="22"/>
  <c r="H714" i="22"/>
  <c r="I714" i="22"/>
  <c r="J714" i="22"/>
  <c r="K714" i="22"/>
  <c r="L714" i="22"/>
  <c r="M714" i="22"/>
  <c r="N714" i="22"/>
  <c r="F715" i="22"/>
  <c r="G715" i="22"/>
  <c r="H715" i="22"/>
  <c r="I715" i="22"/>
  <c r="J715" i="22"/>
  <c r="K715" i="22"/>
  <c r="L715" i="22"/>
  <c r="M715" i="22"/>
  <c r="N715" i="22"/>
  <c r="F716" i="22"/>
  <c r="G716" i="22"/>
  <c r="H716" i="22"/>
  <c r="I716" i="22"/>
  <c r="J716" i="22"/>
  <c r="K716" i="22"/>
  <c r="L716" i="22"/>
  <c r="M716" i="22"/>
  <c r="N716" i="22"/>
  <c r="F717" i="22"/>
  <c r="G717" i="22"/>
  <c r="H717" i="22"/>
  <c r="I717" i="22"/>
  <c r="J717" i="22"/>
  <c r="K717" i="22"/>
  <c r="L717" i="22"/>
  <c r="M717" i="22"/>
  <c r="N717" i="22"/>
  <c r="F718" i="22"/>
  <c r="G718" i="22"/>
  <c r="H718" i="22"/>
  <c r="I718" i="22"/>
  <c r="J718" i="22"/>
  <c r="K718" i="22"/>
  <c r="L718" i="22"/>
  <c r="M718" i="22"/>
  <c r="N718" i="22"/>
  <c r="F719" i="22"/>
  <c r="G719" i="22"/>
  <c r="H719" i="22"/>
  <c r="I719" i="22"/>
  <c r="J719" i="22"/>
  <c r="K719" i="22"/>
  <c r="L719" i="22"/>
  <c r="M719" i="22"/>
  <c r="N719" i="22"/>
  <c r="F720" i="22"/>
  <c r="G720" i="22"/>
  <c r="H720" i="22"/>
  <c r="I720" i="22"/>
  <c r="J720" i="22"/>
  <c r="K720" i="22"/>
  <c r="L720" i="22"/>
  <c r="M720" i="22"/>
  <c r="N720" i="22"/>
  <c r="F721" i="22"/>
  <c r="G721" i="22"/>
  <c r="H721" i="22"/>
  <c r="I721" i="22"/>
  <c r="J721" i="22"/>
  <c r="K721" i="22"/>
  <c r="L721" i="22"/>
  <c r="M721" i="22"/>
  <c r="N721" i="22"/>
  <c r="F722" i="22"/>
  <c r="G722" i="22"/>
  <c r="H722" i="22"/>
  <c r="I722" i="22"/>
  <c r="J722" i="22"/>
  <c r="K722" i="22"/>
  <c r="L722" i="22"/>
  <c r="M722" i="22"/>
  <c r="N722" i="22"/>
  <c r="F723" i="22"/>
  <c r="G723" i="22"/>
  <c r="H723" i="22"/>
  <c r="I723" i="22"/>
  <c r="J723" i="22"/>
  <c r="K723" i="22"/>
  <c r="L723" i="22"/>
  <c r="M723" i="22"/>
  <c r="N723" i="22"/>
  <c r="F724" i="22"/>
  <c r="G724" i="22"/>
  <c r="H724" i="22"/>
  <c r="I724" i="22"/>
  <c r="J724" i="22"/>
  <c r="K724" i="22"/>
  <c r="L724" i="22"/>
  <c r="M724" i="22"/>
  <c r="N724" i="22"/>
  <c r="F725" i="22"/>
  <c r="G725" i="22"/>
  <c r="H725" i="22"/>
  <c r="I725" i="22"/>
  <c r="J725" i="22"/>
  <c r="K725" i="22"/>
  <c r="L725" i="22"/>
  <c r="M725" i="22"/>
  <c r="N725" i="22"/>
  <c r="F726" i="22"/>
  <c r="G726" i="22"/>
  <c r="H726" i="22"/>
  <c r="I726" i="22"/>
  <c r="J726" i="22"/>
  <c r="K726" i="22"/>
  <c r="L726" i="22"/>
  <c r="M726" i="22"/>
  <c r="N726" i="22"/>
  <c r="F727" i="22"/>
  <c r="G727" i="22"/>
  <c r="H727" i="22"/>
  <c r="I727" i="22"/>
  <c r="J727" i="22"/>
  <c r="K727" i="22"/>
  <c r="L727" i="22"/>
  <c r="M727" i="22"/>
  <c r="N727" i="22"/>
  <c r="F728" i="22"/>
  <c r="G728" i="22"/>
  <c r="H728" i="22"/>
  <c r="I728" i="22"/>
  <c r="J728" i="22"/>
  <c r="K728" i="22"/>
  <c r="L728" i="22"/>
  <c r="M728" i="22"/>
  <c r="N728" i="22"/>
  <c r="F729" i="22"/>
  <c r="G729" i="22"/>
  <c r="H729" i="22"/>
  <c r="I729" i="22"/>
  <c r="J729" i="22"/>
  <c r="K729" i="22"/>
  <c r="L729" i="22"/>
  <c r="M729" i="22"/>
  <c r="N729" i="22"/>
  <c r="F730" i="22"/>
  <c r="G730" i="22"/>
  <c r="H730" i="22"/>
  <c r="I730" i="22"/>
  <c r="J730" i="22"/>
  <c r="K730" i="22"/>
  <c r="L730" i="22"/>
  <c r="M730" i="22"/>
  <c r="N730" i="22"/>
  <c r="F731" i="22"/>
  <c r="G731" i="22"/>
  <c r="H731" i="22"/>
  <c r="I731" i="22"/>
  <c r="J731" i="22"/>
  <c r="K731" i="22"/>
  <c r="L731" i="22"/>
  <c r="M731" i="22"/>
  <c r="N731" i="22"/>
  <c r="F732" i="22"/>
  <c r="G732" i="22"/>
  <c r="H732" i="22"/>
  <c r="I732" i="22"/>
  <c r="J732" i="22"/>
  <c r="K732" i="22"/>
  <c r="L732" i="22"/>
  <c r="M732" i="22"/>
  <c r="N732" i="22"/>
  <c r="F733" i="22"/>
  <c r="G733" i="22"/>
  <c r="H733" i="22"/>
  <c r="I733" i="22"/>
  <c r="J733" i="22"/>
  <c r="K733" i="22"/>
  <c r="L733" i="22"/>
  <c r="M733" i="22"/>
  <c r="N733" i="22"/>
  <c r="F734" i="22"/>
  <c r="G734" i="22"/>
  <c r="H734" i="22"/>
  <c r="I734" i="22"/>
  <c r="J734" i="22"/>
  <c r="K734" i="22"/>
  <c r="L734" i="22"/>
  <c r="M734" i="22"/>
  <c r="N734" i="22"/>
  <c r="F735" i="22"/>
  <c r="G735" i="22"/>
  <c r="H735" i="22"/>
  <c r="I735" i="22"/>
  <c r="J735" i="22"/>
  <c r="K735" i="22"/>
  <c r="L735" i="22"/>
  <c r="M735" i="22"/>
  <c r="N735" i="22"/>
  <c r="F736" i="22"/>
  <c r="G736" i="22"/>
  <c r="H736" i="22"/>
  <c r="I736" i="22"/>
  <c r="J736" i="22"/>
  <c r="K736" i="22"/>
  <c r="L736" i="22"/>
  <c r="M736" i="22"/>
  <c r="N736" i="22"/>
  <c r="F737" i="22"/>
  <c r="G737" i="22"/>
  <c r="H737" i="22"/>
  <c r="I737" i="22"/>
  <c r="J737" i="22"/>
  <c r="K737" i="22"/>
  <c r="L737" i="22"/>
  <c r="M737" i="22"/>
  <c r="N737" i="22"/>
  <c r="F738" i="22"/>
  <c r="G738" i="22"/>
  <c r="H738" i="22"/>
  <c r="I738" i="22"/>
  <c r="J738" i="22"/>
  <c r="K738" i="22"/>
  <c r="L738" i="22"/>
  <c r="M738" i="22"/>
  <c r="N738" i="22"/>
  <c r="F739" i="22"/>
  <c r="G739" i="22"/>
  <c r="H739" i="22"/>
  <c r="I739" i="22"/>
  <c r="J739" i="22"/>
  <c r="K739" i="22"/>
  <c r="L739" i="22"/>
  <c r="M739" i="22"/>
  <c r="N739" i="22"/>
  <c r="F740" i="22"/>
  <c r="G740" i="22"/>
  <c r="H740" i="22"/>
  <c r="I740" i="22"/>
  <c r="J740" i="22"/>
  <c r="K740" i="22"/>
  <c r="L740" i="22"/>
  <c r="M740" i="22"/>
  <c r="N740" i="22"/>
  <c r="F741" i="22"/>
  <c r="G741" i="22"/>
  <c r="H741" i="22"/>
  <c r="I741" i="22"/>
  <c r="J741" i="22"/>
  <c r="K741" i="22"/>
  <c r="L741" i="22"/>
  <c r="M741" i="22"/>
  <c r="N741" i="22"/>
  <c r="F742" i="22"/>
  <c r="G742" i="22"/>
  <c r="H742" i="22"/>
  <c r="I742" i="22"/>
  <c r="J742" i="22"/>
  <c r="K742" i="22"/>
  <c r="L742" i="22"/>
  <c r="M742" i="22"/>
  <c r="N742" i="22"/>
  <c r="F743" i="22"/>
  <c r="G743" i="22"/>
  <c r="H743" i="22"/>
  <c r="I743" i="22"/>
  <c r="J743" i="22"/>
  <c r="K743" i="22"/>
  <c r="L743" i="22"/>
  <c r="M743" i="22"/>
  <c r="N743" i="22"/>
  <c r="F744" i="22"/>
  <c r="G744" i="22"/>
  <c r="H744" i="22"/>
  <c r="I744" i="22"/>
  <c r="J744" i="22"/>
  <c r="K744" i="22"/>
  <c r="L744" i="22"/>
  <c r="M744" i="22"/>
  <c r="N744" i="22"/>
  <c r="F745" i="22"/>
  <c r="G745" i="22"/>
  <c r="H745" i="22"/>
  <c r="I745" i="22"/>
  <c r="J745" i="22"/>
  <c r="K745" i="22"/>
  <c r="L745" i="22"/>
  <c r="M745" i="22"/>
  <c r="N745" i="22"/>
  <c r="F746" i="22"/>
  <c r="G746" i="22"/>
  <c r="H746" i="22"/>
  <c r="I746" i="22"/>
  <c r="J746" i="22"/>
  <c r="K746" i="22"/>
  <c r="L746" i="22"/>
  <c r="M746" i="22"/>
  <c r="N746" i="22"/>
  <c r="F747" i="22"/>
  <c r="G747" i="22"/>
  <c r="H747" i="22"/>
  <c r="I747" i="22"/>
  <c r="J747" i="22"/>
  <c r="K747" i="22"/>
  <c r="L747" i="22"/>
  <c r="M747" i="22"/>
  <c r="N747" i="22"/>
  <c r="F748" i="22"/>
  <c r="G748" i="22"/>
  <c r="H748" i="22"/>
  <c r="I748" i="22"/>
  <c r="J748" i="22"/>
  <c r="K748" i="22"/>
  <c r="L748" i="22"/>
  <c r="M748" i="22"/>
  <c r="N748" i="22"/>
  <c r="F749" i="22"/>
  <c r="G749" i="22"/>
  <c r="H749" i="22"/>
  <c r="I749" i="22"/>
  <c r="J749" i="22"/>
  <c r="K749" i="22"/>
  <c r="L749" i="22"/>
  <c r="M749" i="22"/>
  <c r="N749" i="22"/>
  <c r="F750" i="22"/>
  <c r="G750" i="22"/>
  <c r="H750" i="22"/>
  <c r="I750" i="22"/>
  <c r="J750" i="22"/>
  <c r="K750" i="22"/>
  <c r="L750" i="22"/>
  <c r="M750" i="22"/>
  <c r="N750" i="22"/>
  <c r="F751" i="22"/>
  <c r="G751" i="22"/>
  <c r="H751" i="22"/>
  <c r="I751" i="22"/>
  <c r="J751" i="22"/>
  <c r="K751" i="22"/>
  <c r="L751" i="22"/>
  <c r="M751" i="22"/>
  <c r="N751" i="22"/>
  <c r="F752" i="22"/>
  <c r="G752" i="22"/>
  <c r="H752" i="22"/>
  <c r="I752" i="22"/>
  <c r="J752" i="22"/>
  <c r="K752" i="22"/>
  <c r="L752" i="22"/>
  <c r="M752" i="22"/>
  <c r="N752" i="22"/>
  <c r="F753" i="22"/>
  <c r="G753" i="22"/>
  <c r="H753" i="22"/>
  <c r="I753" i="22"/>
  <c r="J753" i="22"/>
  <c r="K753" i="22"/>
  <c r="L753" i="22"/>
  <c r="M753" i="22"/>
  <c r="N753" i="22"/>
  <c r="F754" i="22"/>
  <c r="G754" i="22"/>
  <c r="H754" i="22"/>
  <c r="I754" i="22"/>
  <c r="J754" i="22"/>
  <c r="K754" i="22"/>
  <c r="L754" i="22"/>
  <c r="M754" i="22"/>
  <c r="N754" i="22"/>
  <c r="F755" i="22"/>
  <c r="G755" i="22"/>
  <c r="H755" i="22"/>
  <c r="I755" i="22"/>
  <c r="J755" i="22"/>
  <c r="K755" i="22"/>
  <c r="L755" i="22"/>
  <c r="M755" i="22"/>
  <c r="N755" i="22"/>
  <c r="F756" i="22"/>
  <c r="G756" i="22"/>
  <c r="H756" i="22"/>
  <c r="I756" i="22"/>
  <c r="J756" i="22"/>
  <c r="K756" i="22"/>
  <c r="L756" i="22"/>
  <c r="M756" i="22"/>
  <c r="N756" i="22"/>
  <c r="F757" i="22"/>
  <c r="G757" i="22"/>
  <c r="H757" i="22"/>
  <c r="I757" i="22"/>
  <c r="J757" i="22"/>
  <c r="K757" i="22"/>
  <c r="L757" i="22"/>
  <c r="M757" i="22"/>
  <c r="N757" i="22"/>
  <c r="F758" i="22"/>
  <c r="G758" i="22"/>
  <c r="H758" i="22"/>
  <c r="I758" i="22"/>
  <c r="J758" i="22"/>
  <c r="K758" i="22"/>
  <c r="L758" i="22"/>
  <c r="M758" i="22"/>
  <c r="N758" i="22"/>
  <c r="F759" i="22"/>
  <c r="G759" i="22"/>
  <c r="H759" i="22"/>
  <c r="I759" i="22"/>
  <c r="J759" i="22"/>
  <c r="K759" i="22"/>
  <c r="L759" i="22"/>
  <c r="M759" i="22"/>
  <c r="N759" i="22"/>
  <c r="F760" i="22"/>
  <c r="G760" i="22"/>
  <c r="H760" i="22"/>
  <c r="I760" i="22"/>
  <c r="J760" i="22"/>
  <c r="K760" i="22"/>
  <c r="L760" i="22"/>
  <c r="M760" i="22"/>
  <c r="N760" i="22"/>
  <c r="F761" i="22"/>
  <c r="G761" i="22"/>
  <c r="H761" i="22"/>
  <c r="I761" i="22"/>
  <c r="J761" i="22"/>
  <c r="K761" i="22"/>
  <c r="L761" i="22"/>
  <c r="M761" i="22"/>
  <c r="N761" i="22"/>
  <c r="F762" i="22"/>
  <c r="G762" i="22"/>
  <c r="H762" i="22"/>
  <c r="I762" i="22"/>
  <c r="J762" i="22"/>
  <c r="K762" i="22"/>
  <c r="L762" i="22"/>
  <c r="M762" i="22"/>
  <c r="N762" i="22"/>
  <c r="F763" i="22"/>
  <c r="G763" i="22"/>
  <c r="H763" i="22"/>
  <c r="I763" i="22"/>
  <c r="J763" i="22"/>
  <c r="K763" i="22"/>
  <c r="L763" i="22"/>
  <c r="M763" i="22"/>
  <c r="N763" i="22"/>
  <c r="F764" i="22"/>
  <c r="G764" i="22"/>
  <c r="H764" i="22"/>
  <c r="I764" i="22"/>
  <c r="J764" i="22"/>
  <c r="K764" i="22"/>
  <c r="L764" i="22"/>
  <c r="M764" i="22"/>
  <c r="N764" i="22"/>
  <c r="F765" i="22"/>
  <c r="G765" i="22"/>
  <c r="H765" i="22"/>
  <c r="I765" i="22"/>
  <c r="J765" i="22"/>
  <c r="K765" i="22"/>
  <c r="L765" i="22"/>
  <c r="M765" i="22"/>
  <c r="N765" i="22"/>
  <c r="F766" i="22"/>
  <c r="G766" i="22"/>
  <c r="H766" i="22"/>
  <c r="I766" i="22"/>
  <c r="J766" i="22"/>
  <c r="K766" i="22"/>
  <c r="L766" i="22"/>
  <c r="M766" i="22"/>
  <c r="N766" i="22"/>
  <c r="F767" i="22"/>
  <c r="G767" i="22"/>
  <c r="H767" i="22"/>
  <c r="I767" i="22"/>
  <c r="J767" i="22"/>
  <c r="K767" i="22"/>
  <c r="L767" i="22"/>
  <c r="M767" i="22"/>
  <c r="N767" i="22"/>
  <c r="F768" i="22"/>
  <c r="G768" i="22"/>
  <c r="H768" i="22"/>
  <c r="I768" i="22"/>
  <c r="J768" i="22"/>
  <c r="K768" i="22"/>
  <c r="L768" i="22"/>
  <c r="M768" i="22"/>
  <c r="N768" i="22"/>
  <c r="F769" i="22"/>
  <c r="G769" i="22"/>
  <c r="H769" i="22"/>
  <c r="I769" i="22"/>
  <c r="J769" i="22"/>
  <c r="K769" i="22"/>
  <c r="L769" i="22"/>
  <c r="M769" i="22"/>
  <c r="N769" i="22"/>
  <c r="F770" i="22"/>
  <c r="G770" i="22"/>
  <c r="H770" i="22"/>
  <c r="I770" i="22"/>
  <c r="J770" i="22"/>
  <c r="K770" i="22"/>
  <c r="L770" i="22"/>
  <c r="M770" i="22"/>
  <c r="N770" i="22"/>
  <c r="F771" i="22"/>
  <c r="G771" i="22"/>
  <c r="H771" i="22"/>
  <c r="I771" i="22"/>
  <c r="J771" i="22"/>
  <c r="K771" i="22"/>
  <c r="L771" i="22"/>
  <c r="M771" i="22"/>
  <c r="N771" i="22"/>
  <c r="F772" i="22"/>
  <c r="G772" i="22"/>
  <c r="H772" i="22"/>
  <c r="I772" i="22"/>
  <c r="J772" i="22"/>
  <c r="K772" i="22"/>
  <c r="L772" i="22"/>
  <c r="M772" i="22"/>
  <c r="N772" i="22"/>
  <c r="F773" i="22"/>
  <c r="G773" i="22"/>
  <c r="H773" i="22"/>
  <c r="I773" i="22"/>
  <c r="J773" i="22"/>
  <c r="K773" i="22"/>
  <c r="L773" i="22"/>
  <c r="M773" i="22"/>
  <c r="N773" i="22"/>
  <c r="F774" i="22"/>
  <c r="G774" i="22"/>
  <c r="H774" i="22"/>
  <c r="I774" i="22"/>
  <c r="J774" i="22"/>
  <c r="K774" i="22"/>
  <c r="L774" i="22"/>
  <c r="M774" i="22"/>
  <c r="N774" i="22"/>
  <c r="F775" i="22"/>
  <c r="G775" i="22"/>
  <c r="H775" i="22"/>
  <c r="I775" i="22"/>
  <c r="J775" i="22"/>
  <c r="K775" i="22"/>
  <c r="L775" i="22"/>
  <c r="M775" i="22"/>
  <c r="N775" i="22"/>
  <c r="F776" i="22"/>
  <c r="G776" i="22"/>
  <c r="H776" i="22"/>
  <c r="I776" i="22"/>
  <c r="J776" i="22"/>
  <c r="K776" i="22"/>
  <c r="L776" i="22"/>
  <c r="M776" i="22"/>
  <c r="N776" i="22"/>
  <c r="F777" i="22"/>
  <c r="G777" i="22"/>
  <c r="H777" i="22"/>
  <c r="I777" i="22"/>
  <c r="J777" i="22"/>
  <c r="K777" i="22"/>
  <c r="L777" i="22"/>
  <c r="M777" i="22"/>
  <c r="N777" i="22"/>
  <c r="F778" i="22"/>
  <c r="G778" i="22"/>
  <c r="H778" i="22"/>
  <c r="I778" i="22"/>
  <c r="J778" i="22"/>
  <c r="K778" i="22"/>
  <c r="L778" i="22"/>
  <c r="M778" i="22"/>
  <c r="N778" i="22"/>
  <c r="F779" i="22"/>
  <c r="G779" i="22"/>
  <c r="H779" i="22"/>
  <c r="I779" i="22"/>
  <c r="J779" i="22"/>
  <c r="K779" i="22"/>
  <c r="L779" i="22"/>
  <c r="M779" i="22"/>
  <c r="N779" i="22"/>
  <c r="F780" i="22"/>
  <c r="G780" i="22"/>
  <c r="H780" i="22"/>
  <c r="I780" i="22"/>
  <c r="J780" i="22"/>
  <c r="K780" i="22"/>
  <c r="L780" i="22"/>
  <c r="M780" i="22"/>
  <c r="N780" i="22"/>
  <c r="F781" i="22"/>
  <c r="G781" i="22"/>
  <c r="H781" i="22"/>
  <c r="I781" i="22"/>
  <c r="J781" i="22"/>
  <c r="K781" i="22"/>
  <c r="L781" i="22"/>
  <c r="M781" i="22"/>
  <c r="N781" i="22"/>
  <c r="F782" i="22"/>
  <c r="G782" i="22"/>
  <c r="H782" i="22"/>
  <c r="I782" i="22"/>
  <c r="J782" i="22"/>
  <c r="K782" i="22"/>
  <c r="L782" i="22"/>
  <c r="M782" i="22"/>
  <c r="N782" i="22"/>
  <c r="F783" i="22"/>
  <c r="G783" i="22"/>
  <c r="H783" i="22"/>
  <c r="I783" i="22"/>
  <c r="J783" i="22"/>
  <c r="K783" i="22"/>
  <c r="L783" i="22"/>
  <c r="M783" i="22"/>
  <c r="N783" i="22"/>
  <c r="F784" i="22"/>
  <c r="G784" i="22"/>
  <c r="H784" i="22"/>
  <c r="I784" i="22"/>
  <c r="J784" i="22"/>
  <c r="K784" i="22"/>
  <c r="L784" i="22"/>
  <c r="M784" i="22"/>
  <c r="N784" i="22"/>
  <c r="F785" i="22"/>
  <c r="G785" i="22"/>
  <c r="H785" i="22"/>
  <c r="I785" i="22"/>
  <c r="J785" i="22"/>
  <c r="K785" i="22"/>
  <c r="L785" i="22"/>
  <c r="M785" i="22"/>
  <c r="N785" i="22"/>
  <c r="F786" i="22"/>
  <c r="G786" i="22"/>
  <c r="H786" i="22"/>
  <c r="I786" i="22"/>
  <c r="J786" i="22"/>
  <c r="K786" i="22"/>
  <c r="L786" i="22"/>
  <c r="M786" i="22"/>
  <c r="N786" i="22"/>
  <c r="F787" i="22"/>
  <c r="G787" i="22"/>
  <c r="H787" i="22"/>
  <c r="I787" i="22"/>
  <c r="J787" i="22"/>
  <c r="K787" i="22"/>
  <c r="L787" i="22"/>
  <c r="M787" i="22"/>
  <c r="N787" i="22"/>
  <c r="F788" i="22"/>
  <c r="G788" i="22"/>
  <c r="H788" i="22"/>
  <c r="I788" i="22"/>
  <c r="J788" i="22"/>
  <c r="K788" i="22"/>
  <c r="L788" i="22"/>
  <c r="M788" i="22"/>
  <c r="N788" i="22"/>
  <c r="F789" i="22"/>
  <c r="G789" i="22"/>
  <c r="H789" i="22"/>
  <c r="I789" i="22"/>
  <c r="J789" i="22"/>
  <c r="K789" i="22"/>
  <c r="L789" i="22"/>
  <c r="M789" i="22"/>
  <c r="N789" i="22"/>
  <c r="F790" i="22"/>
  <c r="G790" i="22"/>
  <c r="H790" i="22"/>
  <c r="I790" i="22"/>
  <c r="J790" i="22"/>
  <c r="K790" i="22"/>
  <c r="L790" i="22"/>
  <c r="M790" i="22"/>
  <c r="N790" i="22"/>
  <c r="F791" i="22"/>
  <c r="G791" i="22"/>
  <c r="H791" i="22"/>
  <c r="I791" i="22"/>
  <c r="J791" i="22"/>
  <c r="K791" i="22"/>
  <c r="L791" i="22"/>
  <c r="M791" i="22"/>
  <c r="N791" i="22"/>
  <c r="F792" i="22"/>
  <c r="G792" i="22"/>
  <c r="H792" i="22"/>
  <c r="I792" i="22"/>
  <c r="J792" i="22"/>
  <c r="K792" i="22"/>
  <c r="L792" i="22"/>
  <c r="M792" i="22"/>
  <c r="N792" i="22"/>
  <c r="F793" i="22"/>
  <c r="G793" i="22"/>
  <c r="H793" i="22"/>
  <c r="I793" i="22"/>
  <c r="J793" i="22"/>
  <c r="K793" i="22"/>
  <c r="L793" i="22"/>
  <c r="M793" i="22"/>
  <c r="N793" i="22"/>
  <c r="F794" i="22"/>
  <c r="G794" i="22"/>
  <c r="H794" i="22"/>
  <c r="I794" i="22"/>
  <c r="J794" i="22"/>
  <c r="K794" i="22"/>
  <c r="L794" i="22"/>
  <c r="M794" i="22"/>
  <c r="N794" i="22"/>
  <c r="F795" i="22"/>
  <c r="G795" i="22"/>
  <c r="H795" i="22"/>
  <c r="I795" i="22"/>
  <c r="J795" i="22"/>
  <c r="K795" i="22"/>
  <c r="L795" i="22"/>
  <c r="M795" i="22"/>
  <c r="N795" i="22"/>
  <c r="F796" i="22"/>
  <c r="G796" i="22"/>
  <c r="H796" i="22"/>
  <c r="I796" i="22"/>
  <c r="J796" i="22"/>
  <c r="K796" i="22"/>
  <c r="L796" i="22"/>
  <c r="M796" i="22"/>
  <c r="N796" i="22"/>
  <c r="F797" i="22"/>
  <c r="G797" i="22"/>
  <c r="H797" i="22"/>
  <c r="I797" i="22"/>
  <c r="J797" i="22"/>
  <c r="K797" i="22"/>
  <c r="L797" i="22"/>
  <c r="M797" i="22"/>
  <c r="N797" i="22"/>
  <c r="F798" i="22"/>
  <c r="G798" i="22"/>
  <c r="H798" i="22"/>
  <c r="I798" i="22"/>
  <c r="J798" i="22"/>
  <c r="K798" i="22"/>
  <c r="L798" i="22"/>
  <c r="M798" i="22"/>
  <c r="N798" i="22"/>
  <c r="F799" i="22"/>
  <c r="G799" i="22"/>
  <c r="H799" i="22"/>
  <c r="I799" i="22"/>
  <c r="J799" i="22"/>
  <c r="K799" i="22"/>
  <c r="L799" i="22"/>
  <c r="M799" i="22"/>
  <c r="N799" i="22"/>
  <c r="F800" i="22"/>
  <c r="G800" i="22"/>
  <c r="H800" i="22"/>
  <c r="I800" i="22"/>
  <c r="J800" i="22"/>
  <c r="K800" i="22"/>
  <c r="L800" i="22"/>
  <c r="M800" i="22"/>
  <c r="N800" i="22"/>
  <c r="F801" i="22"/>
  <c r="G801" i="22"/>
  <c r="H801" i="22"/>
  <c r="I801" i="22"/>
  <c r="J801" i="22"/>
  <c r="K801" i="22"/>
  <c r="L801" i="22"/>
  <c r="M801" i="22"/>
  <c r="N801" i="22"/>
  <c r="F802" i="22"/>
  <c r="G802" i="22"/>
  <c r="H802" i="22"/>
  <c r="I802" i="22"/>
  <c r="J802" i="22"/>
  <c r="K802" i="22"/>
  <c r="L802" i="22"/>
  <c r="M802" i="22"/>
  <c r="N802" i="22"/>
  <c r="F803" i="22"/>
  <c r="G803" i="22"/>
  <c r="H803" i="22"/>
  <c r="I803" i="22"/>
  <c r="J803" i="22"/>
  <c r="K803" i="22"/>
  <c r="L803" i="22"/>
  <c r="M803" i="22"/>
  <c r="N803" i="22"/>
  <c r="F804" i="22"/>
  <c r="G804" i="22"/>
  <c r="H804" i="22"/>
  <c r="I804" i="22"/>
  <c r="J804" i="22"/>
  <c r="K804" i="22"/>
  <c r="L804" i="22"/>
  <c r="M804" i="22"/>
  <c r="N804" i="22"/>
  <c r="F805" i="22"/>
  <c r="G805" i="22"/>
  <c r="H805" i="22"/>
  <c r="I805" i="22"/>
  <c r="J805" i="22"/>
  <c r="K805" i="22"/>
  <c r="L805" i="22"/>
  <c r="M805" i="22"/>
  <c r="N805" i="22"/>
  <c r="F806" i="22"/>
  <c r="G806" i="22"/>
  <c r="H806" i="22"/>
  <c r="I806" i="22"/>
  <c r="J806" i="22"/>
  <c r="K806" i="22"/>
  <c r="L806" i="22"/>
  <c r="M806" i="22"/>
  <c r="N806" i="22"/>
  <c r="F807" i="22"/>
  <c r="G807" i="22"/>
  <c r="H807" i="22"/>
  <c r="I807" i="22"/>
  <c r="J807" i="22"/>
  <c r="K807" i="22"/>
  <c r="L807" i="22"/>
  <c r="M807" i="22"/>
  <c r="N807" i="22"/>
  <c r="F808" i="22"/>
  <c r="G808" i="22"/>
  <c r="H808" i="22"/>
  <c r="I808" i="22"/>
  <c r="J808" i="22"/>
  <c r="K808" i="22"/>
  <c r="L808" i="22"/>
  <c r="M808" i="22"/>
  <c r="N808" i="22"/>
  <c r="F809" i="22"/>
  <c r="G809" i="22"/>
  <c r="H809" i="22"/>
  <c r="I809" i="22"/>
  <c r="J809" i="22"/>
  <c r="K809" i="22"/>
  <c r="L809" i="22"/>
  <c r="M809" i="22"/>
  <c r="N809" i="22"/>
  <c r="F810" i="22"/>
  <c r="G810" i="22"/>
  <c r="H810" i="22"/>
  <c r="I810" i="22"/>
  <c r="J810" i="22"/>
  <c r="K810" i="22"/>
  <c r="L810" i="22"/>
  <c r="M810" i="22"/>
  <c r="N810" i="22"/>
  <c r="F811" i="22"/>
  <c r="G811" i="22"/>
  <c r="H811" i="22"/>
  <c r="I811" i="22"/>
  <c r="J811" i="22"/>
  <c r="K811" i="22"/>
  <c r="L811" i="22"/>
  <c r="M811" i="22"/>
  <c r="N811" i="22"/>
  <c r="F812" i="22"/>
  <c r="G812" i="22"/>
  <c r="H812" i="22"/>
  <c r="I812" i="22"/>
  <c r="J812" i="22"/>
  <c r="K812" i="22"/>
  <c r="L812" i="22"/>
  <c r="M812" i="22"/>
  <c r="N812" i="22"/>
  <c r="F813" i="22"/>
  <c r="G813" i="22"/>
  <c r="H813" i="22"/>
  <c r="I813" i="22"/>
  <c r="J813" i="22"/>
  <c r="K813" i="22"/>
  <c r="L813" i="22"/>
  <c r="M813" i="22"/>
  <c r="N813" i="22"/>
  <c r="F814" i="22"/>
  <c r="G814" i="22"/>
  <c r="H814" i="22"/>
  <c r="I814" i="22"/>
  <c r="J814" i="22"/>
  <c r="K814" i="22"/>
  <c r="L814" i="22"/>
  <c r="M814" i="22"/>
  <c r="N814" i="22"/>
  <c r="F815" i="22"/>
  <c r="G815" i="22"/>
  <c r="H815" i="22"/>
  <c r="I815" i="22"/>
  <c r="J815" i="22"/>
  <c r="K815" i="22"/>
  <c r="L815" i="22"/>
  <c r="M815" i="22"/>
  <c r="N815" i="22"/>
  <c r="F816" i="22"/>
  <c r="G816" i="22"/>
  <c r="H816" i="22"/>
  <c r="I816" i="22"/>
  <c r="J816" i="22"/>
  <c r="K816" i="22"/>
  <c r="L816" i="22"/>
  <c r="M816" i="22"/>
  <c r="N816" i="22"/>
  <c r="F817" i="22"/>
  <c r="G817" i="22"/>
  <c r="H817" i="22"/>
  <c r="I817" i="22"/>
  <c r="J817" i="22"/>
  <c r="K817" i="22"/>
  <c r="L817" i="22"/>
  <c r="M817" i="22"/>
  <c r="N817" i="22"/>
  <c r="F818" i="22"/>
  <c r="G818" i="22"/>
  <c r="H818" i="22"/>
  <c r="I818" i="22"/>
  <c r="J818" i="22"/>
  <c r="K818" i="22"/>
  <c r="L818" i="22"/>
  <c r="M818" i="22"/>
  <c r="N818" i="22"/>
  <c r="F819" i="22"/>
  <c r="G819" i="22"/>
  <c r="H819" i="22"/>
  <c r="I819" i="22"/>
  <c r="J819" i="22"/>
  <c r="K819" i="22"/>
  <c r="L819" i="22"/>
  <c r="M819" i="22"/>
  <c r="N819" i="22"/>
  <c r="F820" i="22"/>
  <c r="G820" i="22"/>
  <c r="H820" i="22"/>
  <c r="I820" i="22"/>
  <c r="J820" i="22"/>
  <c r="K820" i="22"/>
  <c r="L820" i="22"/>
  <c r="M820" i="22"/>
  <c r="N820" i="22"/>
  <c r="F821" i="22"/>
  <c r="G821" i="22"/>
  <c r="H821" i="22"/>
  <c r="I821" i="22"/>
  <c r="J821" i="22"/>
  <c r="K821" i="22"/>
  <c r="L821" i="22"/>
  <c r="M821" i="22"/>
  <c r="N821" i="22"/>
  <c r="F822" i="22"/>
  <c r="G822" i="22"/>
  <c r="H822" i="22"/>
  <c r="I822" i="22"/>
  <c r="J822" i="22"/>
  <c r="K822" i="22"/>
  <c r="L822" i="22"/>
  <c r="M822" i="22"/>
  <c r="N822" i="22"/>
  <c r="F823" i="22"/>
  <c r="G823" i="22"/>
  <c r="H823" i="22"/>
  <c r="I823" i="22"/>
  <c r="J823" i="22"/>
  <c r="K823" i="22"/>
  <c r="L823" i="22"/>
  <c r="M823" i="22"/>
  <c r="N823" i="22"/>
  <c r="F824" i="22"/>
  <c r="G824" i="22"/>
  <c r="H824" i="22"/>
  <c r="I824" i="22"/>
  <c r="J824" i="22"/>
  <c r="K824" i="22"/>
  <c r="L824" i="22"/>
  <c r="M824" i="22"/>
  <c r="N824" i="22"/>
  <c r="F825" i="22"/>
  <c r="G825" i="22"/>
  <c r="H825" i="22"/>
  <c r="I825" i="22"/>
  <c r="J825" i="22"/>
  <c r="K825" i="22"/>
  <c r="L825" i="22"/>
  <c r="M825" i="22"/>
  <c r="N825" i="22"/>
  <c r="F826" i="22"/>
  <c r="G826" i="22"/>
  <c r="H826" i="22"/>
  <c r="I826" i="22"/>
  <c r="J826" i="22"/>
  <c r="K826" i="22"/>
  <c r="L826" i="22"/>
  <c r="M826" i="22"/>
  <c r="N826" i="22"/>
  <c r="F827" i="22"/>
  <c r="G827" i="22"/>
  <c r="H827" i="22"/>
  <c r="I827" i="22"/>
  <c r="J827" i="22"/>
  <c r="K827" i="22"/>
  <c r="L827" i="22"/>
  <c r="M827" i="22"/>
  <c r="N827" i="22"/>
  <c r="F828" i="22"/>
  <c r="G828" i="22"/>
  <c r="H828" i="22"/>
  <c r="I828" i="22"/>
  <c r="J828" i="22"/>
  <c r="K828" i="22"/>
  <c r="L828" i="22"/>
  <c r="M828" i="22"/>
  <c r="N828" i="22"/>
  <c r="F829" i="22"/>
  <c r="G829" i="22"/>
  <c r="H829" i="22"/>
  <c r="I829" i="22"/>
  <c r="J829" i="22"/>
  <c r="K829" i="22"/>
  <c r="L829" i="22"/>
  <c r="M829" i="22"/>
  <c r="N829" i="22"/>
  <c r="F830" i="22"/>
  <c r="G830" i="22"/>
  <c r="H830" i="22"/>
  <c r="I830" i="22"/>
  <c r="J830" i="22"/>
  <c r="K830" i="22"/>
  <c r="L830" i="22"/>
  <c r="M830" i="22"/>
  <c r="N830" i="22"/>
  <c r="F831" i="22"/>
  <c r="G831" i="22"/>
  <c r="H831" i="22"/>
  <c r="I831" i="22"/>
  <c r="J831" i="22"/>
  <c r="K831" i="22"/>
  <c r="L831" i="22"/>
  <c r="M831" i="22"/>
  <c r="N831" i="22"/>
  <c r="F832" i="22"/>
  <c r="G832" i="22"/>
  <c r="H832" i="22"/>
  <c r="I832" i="22"/>
  <c r="J832" i="22"/>
  <c r="K832" i="22"/>
  <c r="L832" i="22"/>
  <c r="M832" i="22"/>
  <c r="N832" i="22"/>
  <c r="F833" i="22"/>
  <c r="G833" i="22"/>
  <c r="H833" i="22"/>
  <c r="I833" i="22"/>
  <c r="J833" i="22"/>
  <c r="K833" i="22"/>
  <c r="L833" i="22"/>
  <c r="M833" i="22"/>
  <c r="N833" i="22"/>
  <c r="F834" i="22"/>
  <c r="G834" i="22"/>
  <c r="H834" i="22"/>
  <c r="I834" i="22"/>
  <c r="J834" i="22"/>
  <c r="K834" i="22"/>
  <c r="L834" i="22"/>
  <c r="M834" i="22"/>
  <c r="N834" i="22"/>
  <c r="F835" i="22"/>
  <c r="G835" i="22"/>
  <c r="H835" i="22"/>
  <c r="I835" i="22"/>
  <c r="J835" i="22"/>
  <c r="K835" i="22"/>
  <c r="L835" i="22"/>
  <c r="M835" i="22"/>
  <c r="N835" i="22"/>
  <c r="F836" i="22"/>
  <c r="G836" i="22"/>
  <c r="H836" i="22"/>
  <c r="I836" i="22"/>
  <c r="J836" i="22"/>
  <c r="K836" i="22"/>
  <c r="L836" i="22"/>
  <c r="M836" i="22"/>
  <c r="N836" i="22"/>
  <c r="F837" i="22"/>
  <c r="G837" i="22"/>
  <c r="H837" i="22"/>
  <c r="I837" i="22"/>
  <c r="J837" i="22"/>
  <c r="K837" i="22"/>
  <c r="L837" i="22"/>
  <c r="M837" i="22"/>
  <c r="N837" i="22"/>
  <c r="F838" i="22"/>
  <c r="G838" i="22"/>
  <c r="H838" i="22"/>
  <c r="I838" i="22"/>
  <c r="J838" i="22"/>
  <c r="K838" i="22"/>
  <c r="L838" i="22"/>
  <c r="M838" i="22"/>
  <c r="N838" i="22"/>
  <c r="F839" i="22"/>
  <c r="G839" i="22"/>
  <c r="H839" i="22"/>
  <c r="I839" i="22"/>
  <c r="J839" i="22"/>
  <c r="K839" i="22"/>
  <c r="L839" i="22"/>
  <c r="M839" i="22"/>
  <c r="N839" i="22"/>
  <c r="F840" i="22"/>
  <c r="G840" i="22"/>
  <c r="H840" i="22"/>
  <c r="I840" i="22"/>
  <c r="J840" i="22"/>
  <c r="K840" i="22"/>
  <c r="L840" i="22"/>
  <c r="M840" i="22"/>
  <c r="N840" i="22"/>
  <c r="F841" i="22"/>
  <c r="G841" i="22"/>
  <c r="H841" i="22"/>
  <c r="I841" i="22"/>
  <c r="J841" i="22"/>
  <c r="K841" i="22"/>
  <c r="L841" i="22"/>
  <c r="M841" i="22"/>
  <c r="N841" i="22"/>
  <c r="F842" i="22"/>
  <c r="G842" i="22"/>
  <c r="H842" i="22"/>
  <c r="I842" i="22"/>
  <c r="J842" i="22"/>
  <c r="K842" i="22"/>
  <c r="L842" i="22"/>
  <c r="M842" i="22"/>
  <c r="N842" i="22"/>
  <c r="F843" i="22"/>
  <c r="G843" i="22"/>
  <c r="H843" i="22"/>
  <c r="I843" i="22"/>
  <c r="J843" i="22"/>
  <c r="K843" i="22"/>
  <c r="L843" i="22"/>
  <c r="M843" i="22"/>
  <c r="N843" i="22"/>
  <c r="F844" i="22"/>
  <c r="G844" i="22"/>
  <c r="H844" i="22"/>
  <c r="I844" i="22"/>
  <c r="J844" i="22"/>
  <c r="K844" i="22"/>
  <c r="L844" i="22"/>
  <c r="M844" i="22"/>
  <c r="N844" i="22"/>
  <c r="F845" i="22"/>
  <c r="G845" i="22"/>
  <c r="H845" i="22"/>
  <c r="I845" i="22"/>
  <c r="J845" i="22"/>
  <c r="K845" i="22"/>
  <c r="L845" i="22"/>
  <c r="M845" i="22"/>
  <c r="N845" i="22"/>
  <c r="F846" i="22"/>
  <c r="G846" i="22"/>
  <c r="H846" i="22"/>
  <c r="I846" i="22"/>
  <c r="J846" i="22"/>
  <c r="K846" i="22"/>
  <c r="L846" i="22"/>
  <c r="M846" i="22"/>
  <c r="N846" i="22"/>
  <c r="F847" i="22"/>
  <c r="G847" i="22"/>
  <c r="H847" i="22"/>
  <c r="I847" i="22"/>
  <c r="J847" i="22"/>
  <c r="K847" i="22"/>
  <c r="L847" i="22"/>
  <c r="M847" i="22"/>
  <c r="N847" i="22"/>
  <c r="F848" i="22"/>
  <c r="G848" i="22"/>
  <c r="H848" i="22"/>
  <c r="I848" i="22"/>
  <c r="J848" i="22"/>
  <c r="K848" i="22"/>
  <c r="L848" i="22"/>
  <c r="M848" i="22"/>
  <c r="N848" i="22"/>
  <c r="F849" i="22"/>
  <c r="G849" i="22"/>
  <c r="H849" i="22"/>
  <c r="I849" i="22"/>
  <c r="J849" i="22"/>
  <c r="K849" i="22"/>
  <c r="L849" i="22"/>
  <c r="M849" i="22"/>
  <c r="N849" i="22"/>
  <c r="F850" i="22"/>
  <c r="G850" i="22"/>
  <c r="H850" i="22"/>
  <c r="I850" i="22"/>
  <c r="J850" i="22"/>
  <c r="K850" i="22"/>
  <c r="L850" i="22"/>
  <c r="M850" i="22"/>
  <c r="N850" i="22"/>
  <c r="F851" i="22"/>
  <c r="G851" i="22"/>
  <c r="H851" i="22"/>
  <c r="I851" i="22"/>
  <c r="J851" i="22"/>
  <c r="K851" i="22"/>
  <c r="L851" i="22"/>
  <c r="M851" i="22"/>
  <c r="N851" i="22"/>
  <c r="F852" i="22"/>
  <c r="G852" i="22"/>
  <c r="H852" i="22"/>
  <c r="I852" i="22"/>
  <c r="J852" i="22"/>
  <c r="K852" i="22"/>
  <c r="L852" i="22"/>
  <c r="M852" i="22"/>
  <c r="N852" i="22"/>
  <c r="F853" i="22"/>
  <c r="G853" i="22"/>
  <c r="H853" i="22"/>
  <c r="I853" i="22"/>
  <c r="J853" i="22"/>
  <c r="K853" i="22"/>
  <c r="L853" i="22"/>
  <c r="M853" i="22"/>
  <c r="N853" i="22"/>
  <c r="F854" i="22"/>
  <c r="G854" i="22"/>
  <c r="H854" i="22"/>
  <c r="I854" i="22"/>
  <c r="J854" i="22"/>
  <c r="K854" i="22"/>
  <c r="L854" i="22"/>
  <c r="M854" i="22"/>
  <c r="N854" i="22"/>
  <c r="F855" i="22"/>
  <c r="G855" i="22"/>
  <c r="H855" i="22"/>
  <c r="I855" i="22"/>
  <c r="J855" i="22"/>
  <c r="K855" i="22"/>
  <c r="L855" i="22"/>
  <c r="M855" i="22"/>
  <c r="N855" i="22"/>
  <c r="F856" i="22"/>
  <c r="G856" i="22"/>
  <c r="H856" i="22"/>
  <c r="I856" i="22"/>
  <c r="J856" i="22"/>
  <c r="K856" i="22"/>
  <c r="L856" i="22"/>
  <c r="M856" i="22"/>
  <c r="N856" i="22"/>
  <c r="F857" i="22"/>
  <c r="G857" i="22"/>
  <c r="H857" i="22"/>
  <c r="I857" i="22"/>
  <c r="J857" i="22"/>
  <c r="K857" i="22"/>
  <c r="L857" i="22"/>
  <c r="M857" i="22"/>
  <c r="N857" i="22"/>
  <c r="F858" i="22"/>
  <c r="G858" i="22"/>
  <c r="H858" i="22"/>
  <c r="I858" i="22"/>
  <c r="J858" i="22"/>
  <c r="K858" i="22"/>
  <c r="L858" i="22"/>
  <c r="M858" i="22"/>
  <c r="N858" i="22"/>
  <c r="F859" i="22"/>
  <c r="G859" i="22"/>
  <c r="H859" i="22"/>
  <c r="I859" i="22"/>
  <c r="J859" i="22"/>
  <c r="K859" i="22"/>
  <c r="L859" i="22"/>
  <c r="M859" i="22"/>
  <c r="N859" i="22"/>
  <c r="F860" i="22"/>
  <c r="G860" i="22"/>
  <c r="H860" i="22"/>
  <c r="I860" i="22"/>
  <c r="J860" i="22"/>
  <c r="K860" i="22"/>
  <c r="L860" i="22"/>
  <c r="M860" i="22"/>
  <c r="N860" i="22"/>
  <c r="F861" i="22"/>
  <c r="G861" i="22"/>
  <c r="H861" i="22"/>
  <c r="I861" i="22"/>
  <c r="J861" i="22"/>
  <c r="K861" i="22"/>
  <c r="L861" i="22"/>
  <c r="M861" i="22"/>
  <c r="N861" i="22"/>
  <c r="F862" i="22"/>
  <c r="G862" i="22"/>
  <c r="H862" i="22"/>
  <c r="I862" i="22"/>
  <c r="J862" i="22"/>
  <c r="K862" i="22"/>
  <c r="L862" i="22"/>
  <c r="M862" i="22"/>
  <c r="N862" i="22"/>
  <c r="F863" i="22"/>
  <c r="G863" i="22"/>
  <c r="H863" i="22"/>
  <c r="I863" i="22"/>
  <c r="J863" i="22"/>
  <c r="K863" i="22"/>
  <c r="L863" i="22"/>
  <c r="M863" i="22"/>
  <c r="N863" i="22"/>
  <c r="F864" i="22"/>
  <c r="G864" i="22"/>
  <c r="H864" i="22"/>
  <c r="I864" i="22"/>
  <c r="J864" i="22"/>
  <c r="K864" i="22"/>
  <c r="L864" i="22"/>
  <c r="M864" i="22"/>
  <c r="N864" i="22"/>
  <c r="F865" i="22"/>
  <c r="G865" i="22"/>
  <c r="H865" i="22"/>
  <c r="I865" i="22"/>
  <c r="J865" i="22"/>
  <c r="K865" i="22"/>
  <c r="L865" i="22"/>
  <c r="M865" i="22"/>
  <c r="N865" i="22"/>
  <c r="F866" i="22"/>
  <c r="G866" i="22"/>
  <c r="H866" i="22"/>
  <c r="I866" i="22"/>
  <c r="J866" i="22"/>
  <c r="K866" i="22"/>
  <c r="L866" i="22"/>
  <c r="M866" i="22"/>
  <c r="N866" i="22"/>
  <c r="F867" i="22"/>
  <c r="G867" i="22"/>
  <c r="H867" i="22"/>
  <c r="I867" i="22"/>
  <c r="J867" i="22"/>
  <c r="K867" i="22"/>
  <c r="L867" i="22"/>
  <c r="M867" i="22"/>
  <c r="N867" i="22"/>
  <c r="F868" i="22"/>
  <c r="G868" i="22"/>
  <c r="H868" i="22"/>
  <c r="I868" i="22"/>
  <c r="J868" i="22"/>
  <c r="K868" i="22"/>
  <c r="L868" i="22"/>
  <c r="M868" i="22"/>
  <c r="N868" i="22"/>
  <c r="F869" i="22"/>
  <c r="G869" i="22"/>
  <c r="H869" i="22"/>
  <c r="I869" i="22"/>
  <c r="J869" i="22"/>
  <c r="K869" i="22"/>
  <c r="L869" i="22"/>
  <c r="M869" i="22"/>
  <c r="N869" i="22"/>
  <c r="F870" i="22"/>
  <c r="G870" i="22"/>
  <c r="H870" i="22"/>
  <c r="I870" i="22"/>
  <c r="J870" i="22"/>
  <c r="K870" i="22"/>
  <c r="L870" i="22"/>
  <c r="M870" i="22"/>
  <c r="N870" i="22"/>
  <c r="F871" i="22"/>
  <c r="G871" i="22"/>
  <c r="H871" i="22"/>
  <c r="I871" i="22"/>
  <c r="J871" i="22"/>
  <c r="K871" i="22"/>
  <c r="L871" i="22"/>
  <c r="M871" i="22"/>
  <c r="N871" i="22"/>
  <c r="F872" i="22"/>
  <c r="G872" i="22"/>
  <c r="H872" i="22"/>
  <c r="I872" i="22"/>
  <c r="J872" i="22"/>
  <c r="K872" i="22"/>
  <c r="L872" i="22"/>
  <c r="M872" i="22"/>
  <c r="N872" i="22"/>
  <c r="F873" i="22"/>
  <c r="G873" i="22"/>
  <c r="H873" i="22"/>
  <c r="I873" i="22"/>
  <c r="J873" i="22"/>
  <c r="K873" i="22"/>
  <c r="L873" i="22"/>
  <c r="M873" i="22"/>
  <c r="N873" i="22"/>
  <c r="F874" i="22"/>
  <c r="G874" i="22"/>
  <c r="H874" i="22"/>
  <c r="I874" i="22"/>
  <c r="J874" i="22"/>
  <c r="K874" i="22"/>
  <c r="L874" i="22"/>
  <c r="M874" i="22"/>
  <c r="N874" i="22"/>
  <c r="F875" i="22"/>
  <c r="G875" i="22"/>
  <c r="H875" i="22"/>
  <c r="I875" i="22"/>
  <c r="J875" i="22"/>
  <c r="K875" i="22"/>
  <c r="L875" i="22"/>
  <c r="M875" i="22"/>
  <c r="N875" i="22"/>
  <c r="F876" i="22"/>
  <c r="G876" i="22"/>
  <c r="H876" i="22"/>
  <c r="I876" i="22"/>
  <c r="J876" i="22"/>
  <c r="K876" i="22"/>
  <c r="L876" i="22"/>
  <c r="M876" i="22"/>
  <c r="N876" i="22"/>
  <c r="F877" i="22"/>
  <c r="G877" i="22"/>
  <c r="H877" i="22"/>
  <c r="I877" i="22"/>
  <c r="J877" i="22"/>
  <c r="K877" i="22"/>
  <c r="L877" i="22"/>
  <c r="M877" i="22"/>
  <c r="N877" i="22"/>
  <c r="F878" i="22"/>
  <c r="G878" i="22"/>
  <c r="H878" i="22"/>
  <c r="I878" i="22"/>
  <c r="J878" i="22"/>
  <c r="K878" i="22"/>
  <c r="L878" i="22"/>
  <c r="M878" i="22"/>
  <c r="N878" i="22"/>
  <c r="F879" i="22"/>
  <c r="G879" i="22"/>
  <c r="H879" i="22"/>
  <c r="I879" i="22"/>
  <c r="J879" i="22"/>
  <c r="K879" i="22"/>
  <c r="L879" i="22"/>
  <c r="M879" i="22"/>
  <c r="N879" i="22"/>
  <c r="F880" i="22"/>
  <c r="G880" i="22"/>
  <c r="H880" i="22"/>
  <c r="I880" i="22"/>
  <c r="J880" i="22"/>
  <c r="K880" i="22"/>
  <c r="L880" i="22"/>
  <c r="M880" i="22"/>
  <c r="N880" i="22"/>
  <c r="F881" i="22"/>
  <c r="G881" i="22"/>
  <c r="H881" i="22"/>
  <c r="I881" i="22"/>
  <c r="J881" i="22"/>
  <c r="K881" i="22"/>
  <c r="L881" i="22"/>
  <c r="M881" i="22"/>
  <c r="N881" i="22"/>
  <c r="F882" i="22"/>
  <c r="G882" i="22"/>
  <c r="H882" i="22"/>
  <c r="I882" i="22"/>
  <c r="J882" i="22"/>
  <c r="K882" i="22"/>
  <c r="L882" i="22"/>
  <c r="M882" i="22"/>
  <c r="N882" i="22"/>
  <c r="F883" i="22"/>
  <c r="G883" i="22"/>
  <c r="H883" i="22"/>
  <c r="I883" i="22"/>
  <c r="J883" i="22"/>
  <c r="K883" i="22"/>
  <c r="L883" i="22"/>
  <c r="M883" i="22"/>
  <c r="N883" i="22"/>
  <c r="F884" i="22"/>
  <c r="G884" i="22"/>
  <c r="H884" i="22"/>
  <c r="I884" i="22"/>
  <c r="J884" i="22"/>
  <c r="K884" i="22"/>
  <c r="L884" i="22"/>
  <c r="M884" i="22"/>
  <c r="N884" i="22"/>
  <c r="F885" i="22"/>
  <c r="G885" i="22"/>
  <c r="H885" i="22"/>
  <c r="I885" i="22"/>
  <c r="J885" i="22"/>
  <c r="K885" i="22"/>
  <c r="L885" i="22"/>
  <c r="M885" i="22"/>
  <c r="N885" i="22"/>
  <c r="F886" i="22"/>
  <c r="G886" i="22"/>
  <c r="H886" i="22"/>
  <c r="I886" i="22"/>
  <c r="J886" i="22"/>
  <c r="K886" i="22"/>
  <c r="L886" i="22"/>
  <c r="M886" i="22"/>
  <c r="N886" i="22"/>
  <c r="F887" i="22"/>
  <c r="G887" i="22"/>
  <c r="H887" i="22"/>
  <c r="I887" i="22"/>
  <c r="J887" i="22"/>
  <c r="K887" i="22"/>
  <c r="L887" i="22"/>
  <c r="M887" i="22"/>
  <c r="N887" i="22"/>
  <c r="F888" i="22"/>
  <c r="G888" i="22"/>
  <c r="H888" i="22"/>
  <c r="I888" i="22"/>
  <c r="J888" i="22"/>
  <c r="K888" i="22"/>
  <c r="L888" i="22"/>
  <c r="M888" i="22"/>
  <c r="N888" i="22"/>
  <c r="F889" i="22"/>
  <c r="G889" i="22"/>
  <c r="H889" i="22"/>
  <c r="I889" i="22"/>
  <c r="J889" i="22"/>
  <c r="K889" i="22"/>
  <c r="L889" i="22"/>
  <c r="M889" i="22"/>
  <c r="N889" i="22"/>
  <c r="F890" i="22"/>
  <c r="G890" i="22"/>
  <c r="H890" i="22"/>
  <c r="I890" i="22"/>
  <c r="J890" i="22"/>
  <c r="K890" i="22"/>
  <c r="L890" i="22"/>
  <c r="M890" i="22"/>
  <c r="N890" i="22"/>
  <c r="F891" i="22"/>
  <c r="G891" i="22"/>
  <c r="H891" i="22"/>
  <c r="I891" i="22"/>
  <c r="J891" i="22"/>
  <c r="K891" i="22"/>
  <c r="L891" i="22"/>
  <c r="M891" i="22"/>
  <c r="N891" i="22"/>
  <c r="F892" i="22"/>
  <c r="G892" i="22"/>
  <c r="H892" i="22"/>
  <c r="I892" i="22"/>
  <c r="J892" i="22"/>
  <c r="K892" i="22"/>
  <c r="L892" i="22"/>
  <c r="M892" i="22"/>
  <c r="N892" i="22"/>
  <c r="F893" i="22"/>
  <c r="G893" i="22"/>
  <c r="H893" i="22"/>
  <c r="I893" i="22"/>
  <c r="J893" i="22"/>
  <c r="K893" i="22"/>
  <c r="L893" i="22"/>
  <c r="M893" i="22"/>
  <c r="N893" i="22"/>
  <c r="F894" i="22"/>
  <c r="G894" i="22"/>
  <c r="H894" i="22"/>
  <c r="I894" i="22"/>
  <c r="J894" i="22"/>
  <c r="K894" i="22"/>
  <c r="L894" i="22"/>
  <c r="M894" i="22"/>
  <c r="N894" i="22"/>
  <c r="F895" i="22"/>
  <c r="G895" i="22"/>
  <c r="H895" i="22"/>
  <c r="I895" i="22"/>
  <c r="J895" i="22"/>
  <c r="K895" i="22"/>
  <c r="L895" i="22"/>
  <c r="M895" i="22"/>
  <c r="N895" i="22"/>
  <c r="F896" i="22"/>
  <c r="G896" i="22"/>
  <c r="H896" i="22"/>
  <c r="I896" i="22"/>
  <c r="J896" i="22"/>
  <c r="K896" i="22"/>
  <c r="L896" i="22"/>
  <c r="M896" i="22"/>
  <c r="N896" i="22"/>
  <c r="F897" i="22"/>
  <c r="G897" i="22"/>
  <c r="H897" i="22"/>
  <c r="I897" i="22"/>
  <c r="J897" i="22"/>
  <c r="K897" i="22"/>
  <c r="L897" i="22"/>
  <c r="M897" i="22"/>
  <c r="N897" i="22"/>
  <c r="F898" i="22"/>
  <c r="G898" i="22"/>
  <c r="H898" i="22"/>
  <c r="I898" i="22"/>
  <c r="J898" i="22"/>
  <c r="K898" i="22"/>
  <c r="L898" i="22"/>
  <c r="M898" i="22"/>
  <c r="N898" i="22"/>
  <c r="F899" i="22"/>
  <c r="G899" i="22"/>
  <c r="H899" i="22"/>
  <c r="I899" i="22"/>
  <c r="J899" i="22"/>
  <c r="K899" i="22"/>
  <c r="L899" i="22"/>
  <c r="M899" i="22"/>
  <c r="N899" i="22"/>
  <c r="F900" i="22"/>
  <c r="G900" i="22"/>
  <c r="H900" i="22"/>
  <c r="I900" i="22"/>
  <c r="J900" i="22"/>
  <c r="K900" i="22"/>
  <c r="L900" i="22"/>
  <c r="M900" i="22"/>
  <c r="N900" i="22"/>
  <c r="F901" i="22"/>
  <c r="G901" i="22"/>
  <c r="H901" i="22"/>
  <c r="I901" i="22"/>
  <c r="J901" i="22"/>
  <c r="K901" i="22"/>
  <c r="L901" i="22"/>
  <c r="M901" i="22"/>
  <c r="N901" i="22"/>
  <c r="F902" i="22"/>
  <c r="G902" i="22"/>
  <c r="H902" i="22"/>
  <c r="I902" i="22"/>
  <c r="J902" i="22"/>
  <c r="K902" i="22"/>
  <c r="L902" i="22"/>
  <c r="M902" i="22"/>
  <c r="N902" i="22"/>
  <c r="F903" i="22"/>
  <c r="G903" i="22"/>
  <c r="H903" i="22"/>
  <c r="I903" i="22"/>
  <c r="J903" i="22"/>
  <c r="K903" i="22"/>
  <c r="L903" i="22"/>
  <c r="M903" i="22"/>
  <c r="N903" i="22"/>
  <c r="F904" i="22"/>
  <c r="G904" i="22"/>
  <c r="H904" i="22"/>
  <c r="I904" i="22"/>
  <c r="J904" i="22"/>
  <c r="K904" i="22"/>
  <c r="L904" i="22"/>
  <c r="M904" i="22"/>
  <c r="N904" i="22"/>
  <c r="F905" i="22"/>
  <c r="G905" i="22"/>
  <c r="H905" i="22"/>
  <c r="I905" i="22"/>
  <c r="J905" i="22"/>
  <c r="K905" i="22"/>
  <c r="L905" i="22"/>
  <c r="M905" i="22"/>
  <c r="N905" i="22"/>
  <c r="F906" i="22"/>
  <c r="G906" i="22"/>
  <c r="H906" i="22"/>
  <c r="I906" i="22"/>
  <c r="J906" i="22"/>
  <c r="K906" i="22"/>
  <c r="L906" i="22"/>
  <c r="M906" i="22"/>
  <c r="N906" i="22"/>
  <c r="F907" i="22"/>
  <c r="G907" i="22"/>
  <c r="H907" i="22"/>
  <c r="I907" i="22"/>
  <c r="J907" i="22"/>
  <c r="K907" i="22"/>
  <c r="L907" i="22"/>
  <c r="M907" i="22"/>
  <c r="N907" i="22"/>
  <c r="F908" i="22"/>
  <c r="G908" i="22"/>
  <c r="H908" i="22"/>
  <c r="I908" i="22"/>
  <c r="J908" i="22"/>
  <c r="K908" i="22"/>
  <c r="L908" i="22"/>
  <c r="M908" i="22"/>
  <c r="N908" i="22"/>
  <c r="F909" i="22"/>
  <c r="G909" i="22"/>
  <c r="H909" i="22"/>
  <c r="I909" i="22"/>
  <c r="J909" i="22"/>
  <c r="K909" i="22"/>
  <c r="L909" i="22"/>
  <c r="M909" i="22"/>
  <c r="N909" i="22"/>
  <c r="F910" i="22"/>
  <c r="G910" i="22"/>
  <c r="H910" i="22"/>
  <c r="I910" i="22"/>
  <c r="J910" i="22"/>
  <c r="K910" i="22"/>
  <c r="L910" i="22"/>
  <c r="M910" i="22"/>
  <c r="N910" i="22"/>
  <c r="F911" i="22"/>
  <c r="G911" i="22"/>
  <c r="H911" i="22"/>
  <c r="I911" i="22"/>
  <c r="J911" i="22"/>
  <c r="K911" i="22"/>
  <c r="L911" i="22"/>
  <c r="M911" i="22"/>
  <c r="N911" i="22"/>
  <c r="F912" i="22"/>
  <c r="G912" i="22"/>
  <c r="H912" i="22"/>
  <c r="I912" i="22"/>
  <c r="J912" i="22"/>
  <c r="K912" i="22"/>
  <c r="L912" i="22"/>
  <c r="M912" i="22"/>
  <c r="N912" i="22"/>
  <c r="F913" i="22"/>
  <c r="G913" i="22"/>
  <c r="H913" i="22"/>
  <c r="I913" i="22"/>
  <c r="J913" i="22"/>
  <c r="K913" i="22"/>
  <c r="L913" i="22"/>
  <c r="M913" i="22"/>
  <c r="N913" i="22"/>
  <c r="F914" i="22"/>
  <c r="G914" i="22"/>
  <c r="H914" i="22"/>
  <c r="I914" i="22"/>
  <c r="J914" i="22"/>
  <c r="K914" i="22"/>
  <c r="L914" i="22"/>
  <c r="M914" i="22"/>
  <c r="N914" i="22"/>
  <c r="F915" i="22"/>
  <c r="G915" i="22"/>
  <c r="H915" i="22"/>
  <c r="I915" i="22"/>
  <c r="J915" i="22"/>
  <c r="K915" i="22"/>
  <c r="L915" i="22"/>
  <c r="M915" i="22"/>
  <c r="N915" i="22"/>
  <c r="F916" i="22"/>
  <c r="G916" i="22"/>
  <c r="H916" i="22"/>
  <c r="I916" i="22"/>
  <c r="J916" i="22"/>
  <c r="K916" i="22"/>
  <c r="L916" i="22"/>
  <c r="M916" i="22"/>
  <c r="N916" i="22"/>
  <c r="F917" i="22"/>
  <c r="G917" i="22"/>
  <c r="H917" i="22"/>
  <c r="I917" i="22"/>
  <c r="J917" i="22"/>
  <c r="K917" i="22"/>
  <c r="L917" i="22"/>
  <c r="M917" i="22"/>
  <c r="N917" i="22"/>
  <c r="F918" i="22"/>
  <c r="G918" i="22"/>
  <c r="H918" i="22"/>
  <c r="I918" i="22"/>
  <c r="J918" i="22"/>
  <c r="K918" i="22"/>
  <c r="L918" i="22"/>
  <c r="M918" i="22"/>
  <c r="N918" i="22"/>
  <c r="F919" i="22"/>
  <c r="G919" i="22"/>
  <c r="H919" i="22"/>
  <c r="I919" i="22"/>
  <c r="J919" i="22"/>
  <c r="K919" i="22"/>
  <c r="L919" i="22"/>
  <c r="M919" i="22"/>
  <c r="N919" i="22"/>
  <c r="F920" i="22"/>
  <c r="G920" i="22"/>
  <c r="H920" i="22"/>
  <c r="I920" i="22"/>
  <c r="J920" i="22"/>
  <c r="K920" i="22"/>
  <c r="L920" i="22"/>
  <c r="M920" i="22"/>
  <c r="N920" i="22"/>
  <c r="F921" i="22"/>
  <c r="G921" i="22"/>
  <c r="H921" i="22"/>
  <c r="I921" i="22"/>
  <c r="J921" i="22"/>
  <c r="K921" i="22"/>
  <c r="L921" i="22"/>
  <c r="M921" i="22"/>
  <c r="N921" i="22"/>
  <c r="F922" i="22"/>
  <c r="G922" i="22"/>
  <c r="H922" i="22"/>
  <c r="I922" i="22"/>
  <c r="J922" i="22"/>
  <c r="K922" i="22"/>
  <c r="L922" i="22"/>
  <c r="M922" i="22"/>
  <c r="N922" i="22"/>
  <c r="F923" i="22"/>
  <c r="G923" i="22"/>
  <c r="H923" i="22"/>
  <c r="I923" i="22"/>
  <c r="J923" i="22"/>
  <c r="K923" i="22"/>
  <c r="L923" i="22"/>
  <c r="M923" i="22"/>
  <c r="N923" i="22"/>
  <c r="F924" i="22"/>
  <c r="G924" i="22"/>
  <c r="H924" i="22"/>
  <c r="I924" i="22"/>
  <c r="J924" i="22"/>
  <c r="K924" i="22"/>
  <c r="L924" i="22"/>
  <c r="M924" i="22"/>
  <c r="N924" i="22"/>
  <c r="F925" i="22"/>
  <c r="G925" i="22"/>
  <c r="H925" i="22"/>
  <c r="I925" i="22"/>
  <c r="J925" i="22"/>
  <c r="K925" i="22"/>
  <c r="L925" i="22"/>
  <c r="M925" i="22"/>
  <c r="N925" i="22"/>
  <c r="F926" i="22"/>
  <c r="G926" i="22"/>
  <c r="H926" i="22"/>
  <c r="I926" i="22"/>
  <c r="J926" i="22"/>
  <c r="K926" i="22"/>
  <c r="L926" i="22"/>
  <c r="M926" i="22"/>
  <c r="N926" i="22"/>
  <c r="F927" i="22"/>
  <c r="G927" i="22"/>
  <c r="H927" i="22"/>
  <c r="I927" i="22"/>
  <c r="J927" i="22"/>
  <c r="K927" i="22"/>
  <c r="L927" i="22"/>
  <c r="M927" i="22"/>
  <c r="N927" i="22"/>
  <c r="F928" i="22"/>
  <c r="G928" i="22"/>
  <c r="H928" i="22"/>
  <c r="I928" i="22"/>
  <c r="J928" i="22"/>
  <c r="K928" i="22"/>
  <c r="L928" i="22"/>
  <c r="M928" i="22"/>
  <c r="N928" i="22"/>
  <c r="F929" i="22"/>
  <c r="G929" i="22"/>
  <c r="H929" i="22"/>
  <c r="I929" i="22"/>
  <c r="J929" i="22"/>
  <c r="K929" i="22"/>
  <c r="L929" i="22"/>
  <c r="M929" i="22"/>
  <c r="N929" i="22"/>
  <c r="F930" i="22"/>
  <c r="G930" i="22"/>
  <c r="H930" i="22"/>
  <c r="I930" i="22"/>
  <c r="J930" i="22"/>
  <c r="K930" i="22"/>
  <c r="L930" i="22"/>
  <c r="M930" i="22"/>
  <c r="N930" i="22"/>
  <c r="F931" i="22"/>
  <c r="G931" i="22"/>
  <c r="H931" i="22"/>
  <c r="I931" i="22"/>
  <c r="J931" i="22"/>
  <c r="K931" i="22"/>
  <c r="L931" i="22"/>
  <c r="M931" i="22"/>
  <c r="N931" i="22"/>
  <c r="F932" i="22"/>
  <c r="G932" i="22"/>
  <c r="H932" i="22"/>
  <c r="I932" i="22"/>
  <c r="J932" i="22"/>
  <c r="K932" i="22"/>
  <c r="L932" i="22"/>
  <c r="M932" i="22"/>
  <c r="N932" i="22"/>
  <c r="F933" i="22"/>
  <c r="G933" i="22"/>
  <c r="H933" i="22"/>
  <c r="I933" i="22"/>
  <c r="J933" i="22"/>
  <c r="K933" i="22"/>
  <c r="L933" i="22"/>
  <c r="M933" i="22"/>
  <c r="N933" i="22"/>
  <c r="F934" i="22"/>
  <c r="G934" i="22"/>
  <c r="H934" i="22"/>
  <c r="I934" i="22"/>
  <c r="J934" i="22"/>
  <c r="K934" i="22"/>
  <c r="L934" i="22"/>
  <c r="M934" i="22"/>
  <c r="N934" i="22"/>
  <c r="F935" i="22"/>
  <c r="G935" i="22"/>
  <c r="H935" i="22"/>
  <c r="I935" i="22"/>
  <c r="J935" i="22"/>
  <c r="K935" i="22"/>
  <c r="L935" i="22"/>
  <c r="M935" i="22"/>
  <c r="N935" i="22"/>
  <c r="F936" i="22"/>
  <c r="G936" i="22"/>
  <c r="H936" i="22"/>
  <c r="I936" i="22"/>
  <c r="J936" i="22"/>
  <c r="K936" i="22"/>
  <c r="L936" i="22"/>
  <c r="M936" i="22"/>
  <c r="N936" i="22"/>
  <c r="F937" i="22"/>
  <c r="G937" i="22"/>
  <c r="H937" i="22"/>
  <c r="I937" i="22"/>
  <c r="J937" i="22"/>
  <c r="K937" i="22"/>
  <c r="L937" i="22"/>
  <c r="M937" i="22"/>
  <c r="N937" i="22"/>
  <c r="F938" i="22"/>
  <c r="G938" i="22"/>
  <c r="H938" i="22"/>
  <c r="I938" i="22"/>
  <c r="J938" i="22"/>
  <c r="K938" i="22"/>
  <c r="L938" i="22"/>
  <c r="M938" i="22"/>
  <c r="N938" i="22"/>
  <c r="F939" i="22"/>
  <c r="G939" i="22"/>
  <c r="H939" i="22"/>
  <c r="I939" i="22"/>
  <c r="J939" i="22"/>
  <c r="K939" i="22"/>
  <c r="L939" i="22"/>
  <c r="M939" i="22"/>
  <c r="N939" i="22"/>
  <c r="F940" i="22"/>
  <c r="G940" i="22"/>
  <c r="H940" i="22"/>
  <c r="I940" i="22"/>
  <c r="J940" i="22"/>
  <c r="K940" i="22"/>
  <c r="L940" i="22"/>
  <c r="M940" i="22"/>
  <c r="N940" i="22"/>
  <c r="F941" i="22"/>
  <c r="G941" i="22"/>
  <c r="H941" i="22"/>
  <c r="I941" i="22"/>
  <c r="J941" i="22"/>
  <c r="K941" i="22"/>
  <c r="L941" i="22"/>
  <c r="M941" i="22"/>
  <c r="N941" i="22"/>
  <c r="F942" i="22"/>
  <c r="G942" i="22"/>
  <c r="H942" i="22"/>
  <c r="I942" i="22"/>
  <c r="J942" i="22"/>
  <c r="K942" i="22"/>
  <c r="L942" i="22"/>
  <c r="M942" i="22"/>
  <c r="N942" i="22"/>
  <c r="F943" i="22"/>
  <c r="G943" i="22"/>
  <c r="H943" i="22"/>
  <c r="I943" i="22"/>
  <c r="J943" i="22"/>
  <c r="K943" i="22"/>
  <c r="L943" i="22"/>
  <c r="M943" i="22"/>
  <c r="N943" i="22"/>
  <c r="F944" i="22"/>
  <c r="G944" i="22"/>
  <c r="H944" i="22"/>
  <c r="I944" i="22"/>
  <c r="J944" i="22"/>
  <c r="K944" i="22"/>
  <c r="L944" i="22"/>
  <c r="M944" i="22"/>
  <c r="N944" i="22"/>
  <c r="F945" i="22"/>
  <c r="G945" i="22"/>
  <c r="H945" i="22"/>
  <c r="I945" i="22"/>
  <c r="J945" i="22"/>
  <c r="K945" i="22"/>
  <c r="L945" i="22"/>
  <c r="M945" i="22"/>
  <c r="N945" i="22"/>
  <c r="F946" i="22"/>
  <c r="G946" i="22"/>
  <c r="H946" i="22"/>
  <c r="I946" i="22"/>
  <c r="J946" i="22"/>
  <c r="K946" i="22"/>
  <c r="L946" i="22"/>
  <c r="M946" i="22"/>
  <c r="N946" i="22"/>
  <c r="F947" i="22"/>
  <c r="G947" i="22"/>
  <c r="H947" i="22"/>
  <c r="I947" i="22"/>
  <c r="J947" i="22"/>
  <c r="K947" i="22"/>
  <c r="L947" i="22"/>
  <c r="M947" i="22"/>
  <c r="N947" i="22"/>
  <c r="F948" i="22"/>
  <c r="G948" i="22"/>
  <c r="H948" i="22"/>
  <c r="I948" i="22"/>
  <c r="J948" i="22"/>
  <c r="K948" i="22"/>
  <c r="L948" i="22"/>
  <c r="M948" i="22"/>
  <c r="N948" i="22"/>
  <c r="F949" i="22"/>
  <c r="G949" i="22"/>
  <c r="H949" i="22"/>
  <c r="I949" i="22"/>
  <c r="J949" i="22"/>
  <c r="K949" i="22"/>
  <c r="L949" i="22"/>
  <c r="M949" i="22"/>
  <c r="N949" i="22"/>
  <c r="F950" i="22"/>
  <c r="G950" i="22"/>
  <c r="H950" i="22"/>
  <c r="I950" i="22"/>
  <c r="J950" i="22"/>
  <c r="K950" i="22"/>
  <c r="L950" i="22"/>
  <c r="M950" i="22"/>
  <c r="N950" i="22"/>
  <c r="F951" i="22"/>
  <c r="G951" i="22"/>
  <c r="H951" i="22"/>
  <c r="I951" i="22"/>
  <c r="J951" i="22"/>
  <c r="K951" i="22"/>
  <c r="L951" i="22"/>
  <c r="M951" i="22"/>
  <c r="N951" i="22"/>
  <c r="F952" i="22"/>
  <c r="G952" i="22"/>
  <c r="H952" i="22"/>
  <c r="I952" i="22"/>
  <c r="J952" i="22"/>
  <c r="K952" i="22"/>
  <c r="L952" i="22"/>
  <c r="M952" i="22"/>
  <c r="N952" i="22"/>
  <c r="F953" i="22"/>
  <c r="G953" i="22"/>
  <c r="H953" i="22"/>
  <c r="I953" i="22"/>
  <c r="J953" i="22"/>
  <c r="K953" i="22"/>
  <c r="L953" i="22"/>
  <c r="M953" i="22"/>
  <c r="N953" i="22"/>
  <c r="F954" i="22"/>
  <c r="G954" i="22"/>
  <c r="H954" i="22"/>
  <c r="I954" i="22"/>
  <c r="J954" i="22"/>
  <c r="K954" i="22"/>
  <c r="L954" i="22"/>
  <c r="M954" i="22"/>
  <c r="N954" i="22"/>
  <c r="F955" i="22"/>
  <c r="G955" i="22"/>
  <c r="H955" i="22"/>
  <c r="I955" i="22"/>
  <c r="J955" i="22"/>
  <c r="K955" i="22"/>
  <c r="L955" i="22"/>
  <c r="M955" i="22"/>
  <c r="N955" i="22"/>
  <c r="F956" i="22"/>
  <c r="G956" i="22"/>
  <c r="H956" i="22"/>
  <c r="I956" i="22"/>
  <c r="J956" i="22"/>
  <c r="K956" i="22"/>
  <c r="L956" i="22"/>
  <c r="M956" i="22"/>
  <c r="N956" i="22"/>
  <c r="F957" i="22"/>
  <c r="G957" i="22"/>
  <c r="H957" i="22"/>
  <c r="I957" i="22"/>
  <c r="J957" i="22"/>
  <c r="K957" i="22"/>
  <c r="L957" i="22"/>
  <c r="M957" i="22"/>
  <c r="N957" i="22"/>
  <c r="F958" i="22"/>
  <c r="G958" i="22"/>
  <c r="H958" i="22"/>
  <c r="I958" i="22"/>
  <c r="J958" i="22"/>
  <c r="K958" i="22"/>
  <c r="L958" i="22"/>
  <c r="M958" i="22"/>
  <c r="N958" i="22"/>
  <c r="F959" i="22"/>
  <c r="G959" i="22"/>
  <c r="H959" i="22"/>
  <c r="I959" i="22"/>
  <c r="J959" i="22"/>
  <c r="K959" i="22"/>
  <c r="L959" i="22"/>
  <c r="M959" i="22"/>
  <c r="N959" i="22"/>
  <c r="F960" i="22"/>
  <c r="G960" i="22"/>
  <c r="H960" i="22"/>
  <c r="I960" i="22"/>
  <c r="J960" i="22"/>
  <c r="K960" i="22"/>
  <c r="L960" i="22"/>
  <c r="M960" i="22"/>
  <c r="N960" i="22"/>
  <c r="F961" i="22"/>
  <c r="G961" i="22"/>
  <c r="H961" i="22"/>
  <c r="I961" i="22"/>
  <c r="J961" i="22"/>
  <c r="K961" i="22"/>
  <c r="L961" i="22"/>
  <c r="M961" i="22"/>
  <c r="N961" i="22"/>
  <c r="F962" i="22"/>
  <c r="G962" i="22"/>
  <c r="H962" i="22"/>
  <c r="I962" i="22"/>
  <c r="J962" i="22"/>
  <c r="K962" i="22"/>
  <c r="L962" i="22"/>
  <c r="M962" i="22"/>
  <c r="N962" i="22"/>
  <c r="F963" i="22"/>
  <c r="G963" i="22"/>
  <c r="H963" i="22"/>
  <c r="I963" i="22"/>
  <c r="J963" i="22"/>
  <c r="K963" i="22"/>
  <c r="L963" i="22"/>
  <c r="M963" i="22"/>
  <c r="N963" i="22"/>
  <c r="F964" i="22"/>
  <c r="G964" i="22"/>
  <c r="H964" i="22"/>
  <c r="I964" i="22"/>
  <c r="J964" i="22"/>
  <c r="K964" i="22"/>
  <c r="L964" i="22"/>
  <c r="M964" i="22"/>
  <c r="N964" i="22"/>
  <c r="F965" i="22"/>
  <c r="G965" i="22"/>
  <c r="H965" i="22"/>
  <c r="I965" i="22"/>
  <c r="J965" i="22"/>
  <c r="K965" i="22"/>
  <c r="L965" i="22"/>
  <c r="M965" i="22"/>
  <c r="N965" i="22"/>
  <c r="F966" i="22"/>
  <c r="G966" i="22"/>
  <c r="H966" i="22"/>
  <c r="I966" i="22"/>
  <c r="J966" i="22"/>
  <c r="K966" i="22"/>
  <c r="L966" i="22"/>
  <c r="M966" i="22"/>
  <c r="N966" i="22"/>
  <c r="F967" i="22"/>
  <c r="G967" i="22"/>
  <c r="H967" i="22"/>
  <c r="I967" i="22"/>
  <c r="J967" i="22"/>
  <c r="K967" i="22"/>
  <c r="L967" i="22"/>
  <c r="M967" i="22"/>
  <c r="N967" i="22"/>
  <c r="F968" i="22"/>
  <c r="G968" i="22"/>
  <c r="H968" i="22"/>
  <c r="I968" i="22"/>
  <c r="J968" i="22"/>
  <c r="K968" i="22"/>
  <c r="L968" i="22"/>
  <c r="M968" i="22"/>
  <c r="N968" i="22"/>
  <c r="F969" i="22"/>
  <c r="G969" i="22"/>
  <c r="H969" i="22"/>
  <c r="I969" i="22"/>
  <c r="J969" i="22"/>
  <c r="K969" i="22"/>
  <c r="L969" i="22"/>
  <c r="M969" i="22"/>
  <c r="N969" i="22"/>
  <c r="F970" i="22"/>
  <c r="G970" i="22"/>
  <c r="H970" i="22"/>
  <c r="I970" i="22"/>
  <c r="J970" i="22"/>
  <c r="K970" i="22"/>
  <c r="L970" i="22"/>
  <c r="M970" i="22"/>
  <c r="N970" i="22"/>
  <c r="F971" i="22"/>
  <c r="G971" i="22"/>
  <c r="H971" i="22"/>
  <c r="I971" i="22"/>
  <c r="J971" i="22"/>
  <c r="K971" i="22"/>
  <c r="L971" i="22"/>
  <c r="M971" i="22"/>
  <c r="N971" i="22"/>
  <c r="F972" i="22"/>
  <c r="G972" i="22"/>
  <c r="H972" i="22"/>
  <c r="I972" i="22"/>
  <c r="J972" i="22"/>
  <c r="K972" i="22"/>
  <c r="L972" i="22"/>
  <c r="M972" i="22"/>
  <c r="N972" i="22"/>
  <c r="F973" i="22"/>
  <c r="G973" i="22"/>
  <c r="H973" i="22"/>
  <c r="I973" i="22"/>
  <c r="J973" i="22"/>
  <c r="K973" i="22"/>
  <c r="L973" i="22"/>
  <c r="M973" i="22"/>
  <c r="N973" i="22"/>
  <c r="F974" i="22"/>
  <c r="G974" i="22"/>
  <c r="H974" i="22"/>
  <c r="I974" i="22"/>
  <c r="J974" i="22"/>
  <c r="K974" i="22"/>
  <c r="L974" i="22"/>
  <c r="M974" i="22"/>
  <c r="N974" i="22"/>
  <c r="F975" i="22"/>
  <c r="G975" i="22"/>
  <c r="H975" i="22"/>
  <c r="I975" i="22"/>
  <c r="J975" i="22"/>
  <c r="K975" i="22"/>
  <c r="L975" i="22"/>
  <c r="M975" i="22"/>
  <c r="N975" i="22"/>
  <c r="F976" i="22"/>
  <c r="G976" i="22"/>
  <c r="H976" i="22"/>
  <c r="I976" i="22"/>
  <c r="J976" i="22"/>
  <c r="K976" i="22"/>
  <c r="L976" i="22"/>
  <c r="M976" i="22"/>
  <c r="N976" i="22"/>
  <c r="F977" i="22"/>
  <c r="G977" i="22"/>
  <c r="H977" i="22"/>
  <c r="I977" i="22"/>
  <c r="J977" i="22"/>
  <c r="K977" i="22"/>
  <c r="L977" i="22"/>
  <c r="M977" i="22"/>
  <c r="N977" i="22"/>
  <c r="F978" i="22"/>
  <c r="G978" i="22"/>
  <c r="H978" i="22"/>
  <c r="I978" i="22"/>
  <c r="J978" i="22"/>
  <c r="K978" i="22"/>
  <c r="L978" i="22"/>
  <c r="M978" i="22"/>
  <c r="N978" i="22"/>
  <c r="F979" i="22"/>
  <c r="G979" i="22"/>
  <c r="H979" i="22"/>
  <c r="I979" i="22"/>
  <c r="J979" i="22"/>
  <c r="K979" i="22"/>
  <c r="L979" i="22"/>
  <c r="M979" i="22"/>
  <c r="N979" i="22"/>
  <c r="F980" i="22"/>
  <c r="G980" i="22"/>
  <c r="H980" i="22"/>
  <c r="I980" i="22"/>
  <c r="J980" i="22"/>
  <c r="K980" i="22"/>
  <c r="L980" i="22"/>
  <c r="M980" i="22"/>
  <c r="N980" i="22"/>
  <c r="F981" i="22"/>
  <c r="G981" i="22"/>
  <c r="H981" i="22"/>
  <c r="I981" i="22"/>
  <c r="J981" i="22"/>
  <c r="K981" i="22"/>
  <c r="L981" i="22"/>
  <c r="M981" i="22"/>
  <c r="N981" i="22"/>
  <c r="F982" i="22"/>
  <c r="G982" i="22"/>
  <c r="H982" i="22"/>
  <c r="I982" i="22"/>
  <c r="J982" i="22"/>
  <c r="K982" i="22"/>
  <c r="L982" i="22"/>
  <c r="M982" i="22"/>
  <c r="N982" i="22"/>
  <c r="F983" i="22"/>
  <c r="G983" i="22"/>
  <c r="H983" i="22"/>
  <c r="I983" i="22"/>
  <c r="J983" i="22"/>
  <c r="K983" i="22"/>
  <c r="L983" i="22"/>
  <c r="M983" i="22"/>
  <c r="N983" i="22"/>
  <c r="F984" i="22"/>
  <c r="G984" i="22"/>
  <c r="H984" i="22"/>
  <c r="I984" i="22"/>
  <c r="J984" i="22"/>
  <c r="K984" i="22"/>
  <c r="L984" i="22"/>
  <c r="M984" i="22"/>
  <c r="N984" i="22"/>
  <c r="F985" i="22"/>
  <c r="G985" i="22"/>
  <c r="H985" i="22"/>
  <c r="I985" i="22"/>
  <c r="J985" i="22"/>
  <c r="K985" i="22"/>
  <c r="L985" i="22"/>
  <c r="M985" i="22"/>
  <c r="N985" i="22"/>
  <c r="F986" i="22"/>
  <c r="G986" i="22"/>
  <c r="H986" i="22"/>
  <c r="I986" i="22"/>
  <c r="J986" i="22"/>
  <c r="K986" i="22"/>
  <c r="L986" i="22"/>
  <c r="M986" i="22"/>
  <c r="N986" i="22"/>
  <c r="F987" i="22"/>
  <c r="G987" i="22"/>
  <c r="H987" i="22"/>
  <c r="I987" i="22"/>
  <c r="J987" i="22"/>
  <c r="K987" i="22"/>
  <c r="L987" i="22"/>
  <c r="M987" i="22"/>
  <c r="N987" i="22"/>
  <c r="F988" i="22"/>
  <c r="G988" i="22"/>
  <c r="H988" i="22"/>
  <c r="I988" i="22"/>
  <c r="J988" i="22"/>
  <c r="K988" i="22"/>
  <c r="L988" i="22"/>
  <c r="M988" i="22"/>
  <c r="N988" i="22"/>
  <c r="F989" i="22"/>
  <c r="G989" i="22"/>
  <c r="H989" i="22"/>
  <c r="I989" i="22"/>
  <c r="J989" i="22"/>
  <c r="K989" i="22"/>
  <c r="L989" i="22"/>
  <c r="M989" i="22"/>
  <c r="N989" i="22"/>
  <c r="F990" i="22"/>
  <c r="G990" i="22"/>
  <c r="H990" i="22"/>
  <c r="I990" i="22"/>
  <c r="J990" i="22"/>
  <c r="K990" i="22"/>
  <c r="L990" i="22"/>
  <c r="M990" i="22"/>
  <c r="N990" i="22"/>
  <c r="F991" i="22"/>
  <c r="G991" i="22"/>
  <c r="H991" i="22"/>
  <c r="I991" i="22"/>
  <c r="J991" i="22"/>
  <c r="K991" i="22"/>
  <c r="L991" i="22"/>
  <c r="M991" i="22"/>
  <c r="N991" i="22"/>
  <c r="F992" i="22"/>
  <c r="G992" i="22"/>
  <c r="H992" i="22"/>
  <c r="I992" i="22"/>
  <c r="J992" i="22"/>
  <c r="K992" i="22"/>
  <c r="L992" i="22"/>
  <c r="M992" i="22"/>
  <c r="N992" i="22"/>
  <c r="F993" i="22"/>
  <c r="G993" i="22"/>
  <c r="H993" i="22"/>
  <c r="I993" i="22"/>
  <c r="J993" i="22"/>
  <c r="K993" i="22"/>
  <c r="L993" i="22"/>
  <c r="M993" i="22"/>
  <c r="N993" i="22"/>
  <c r="F994" i="22"/>
  <c r="G994" i="22"/>
  <c r="H994" i="22"/>
  <c r="I994" i="22"/>
  <c r="J994" i="22"/>
  <c r="K994" i="22"/>
  <c r="L994" i="22"/>
  <c r="M994" i="22"/>
  <c r="N994" i="22"/>
  <c r="F995" i="22"/>
  <c r="G995" i="22"/>
  <c r="H995" i="22"/>
  <c r="I995" i="22"/>
  <c r="J995" i="22"/>
  <c r="K995" i="22"/>
  <c r="L995" i="22"/>
  <c r="M995" i="22"/>
  <c r="N995" i="22"/>
  <c r="F996" i="22"/>
  <c r="G996" i="22"/>
  <c r="H996" i="22"/>
  <c r="I996" i="22"/>
  <c r="J996" i="22"/>
  <c r="K996" i="22"/>
  <c r="L996" i="22"/>
  <c r="M996" i="22"/>
  <c r="N996" i="22"/>
  <c r="F997" i="22"/>
  <c r="G997" i="22"/>
  <c r="H997" i="22"/>
  <c r="I997" i="22"/>
  <c r="J997" i="22"/>
  <c r="K997" i="22"/>
  <c r="L997" i="22"/>
  <c r="M997" i="22"/>
  <c r="N997" i="22"/>
  <c r="F998" i="22"/>
  <c r="G998" i="22"/>
  <c r="H998" i="22"/>
  <c r="I998" i="22"/>
  <c r="J998" i="22"/>
  <c r="K998" i="22"/>
  <c r="L998" i="22"/>
  <c r="M998" i="22"/>
  <c r="N998" i="22"/>
  <c r="F999" i="22"/>
  <c r="G999" i="22"/>
  <c r="H999" i="22"/>
  <c r="I999" i="22"/>
  <c r="J999" i="22"/>
  <c r="K999" i="22"/>
  <c r="L999" i="22"/>
  <c r="M999" i="22"/>
  <c r="N999" i="22"/>
  <c r="F1000" i="22"/>
  <c r="G1000" i="22"/>
  <c r="H1000" i="22"/>
  <c r="I1000" i="22"/>
  <c r="J1000" i="22"/>
  <c r="K1000" i="22"/>
  <c r="L1000" i="22"/>
  <c r="M1000" i="22"/>
  <c r="N1000" i="22"/>
  <c r="F1001" i="22"/>
  <c r="G1001" i="22"/>
  <c r="H1001" i="22"/>
  <c r="I1001" i="22"/>
  <c r="J1001" i="22"/>
  <c r="K1001" i="22"/>
  <c r="L1001" i="22"/>
  <c r="M1001" i="22"/>
  <c r="N1001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C2" i="22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402" i="22"/>
  <c r="C403" i="22"/>
  <c r="C404" i="22"/>
  <c r="C405" i="22"/>
  <c r="C406" i="22"/>
  <c r="C407" i="22"/>
  <c r="C408" i="22"/>
  <c r="C409" i="22"/>
  <c r="C410" i="22"/>
  <c r="C411" i="22"/>
  <c r="C412" i="22"/>
  <c r="C413" i="22"/>
  <c r="C414" i="22"/>
  <c r="C415" i="22"/>
  <c r="C416" i="22"/>
  <c r="C417" i="22"/>
  <c r="C418" i="22"/>
  <c r="C419" i="22"/>
  <c r="C420" i="22"/>
  <c r="C421" i="22"/>
  <c r="C422" i="22"/>
  <c r="C423" i="22"/>
  <c r="C424" i="22"/>
  <c r="C425" i="22"/>
  <c r="C426" i="22"/>
  <c r="C427" i="22"/>
  <c r="C428" i="22"/>
  <c r="C429" i="22"/>
  <c r="C430" i="22"/>
  <c r="C431" i="22"/>
  <c r="C432" i="22"/>
  <c r="C433" i="22"/>
  <c r="C434" i="22"/>
  <c r="C435" i="22"/>
  <c r="C436" i="22"/>
  <c r="C437" i="22"/>
  <c r="C438" i="22"/>
  <c r="C439" i="22"/>
  <c r="C440" i="22"/>
  <c r="C441" i="22"/>
  <c r="C442" i="22"/>
  <c r="C443" i="22"/>
  <c r="C444" i="22"/>
  <c r="C445" i="22"/>
  <c r="C446" i="22"/>
  <c r="C447" i="22"/>
  <c r="C448" i="22"/>
  <c r="C449" i="22"/>
  <c r="C450" i="22"/>
  <c r="C451" i="22"/>
  <c r="C452" i="22"/>
  <c r="C453" i="22"/>
  <c r="C454" i="22"/>
  <c r="C455" i="22"/>
  <c r="C456" i="22"/>
  <c r="C457" i="22"/>
  <c r="C458" i="22"/>
  <c r="C459" i="22"/>
  <c r="C460" i="22"/>
  <c r="C461" i="22"/>
  <c r="C462" i="22"/>
  <c r="C463" i="22"/>
  <c r="C464" i="22"/>
  <c r="C465" i="22"/>
  <c r="C466" i="22"/>
  <c r="C467" i="22"/>
  <c r="C468" i="22"/>
  <c r="C469" i="22"/>
  <c r="C470" i="22"/>
  <c r="C471" i="22"/>
  <c r="C472" i="22"/>
  <c r="C473" i="22"/>
  <c r="C474" i="22"/>
  <c r="C475" i="22"/>
  <c r="C476" i="22"/>
  <c r="C477" i="22"/>
  <c r="C478" i="22"/>
  <c r="C479" i="22"/>
  <c r="C480" i="22"/>
  <c r="C481" i="22"/>
  <c r="C482" i="22"/>
  <c r="C483" i="22"/>
  <c r="C484" i="22"/>
  <c r="C485" i="22"/>
  <c r="C486" i="22"/>
  <c r="C487" i="22"/>
  <c r="C488" i="22"/>
  <c r="C489" i="22"/>
  <c r="C490" i="22"/>
  <c r="C491" i="22"/>
  <c r="C492" i="22"/>
  <c r="C493" i="22"/>
  <c r="C494" i="22"/>
  <c r="C495" i="22"/>
  <c r="C496" i="22"/>
  <c r="C497" i="22"/>
  <c r="C498" i="22"/>
  <c r="C499" i="22"/>
  <c r="C500" i="22"/>
  <c r="C501" i="22"/>
  <c r="C502" i="22"/>
  <c r="C503" i="22"/>
  <c r="C504" i="22"/>
  <c r="C505" i="22"/>
  <c r="C506" i="22"/>
  <c r="C507" i="22"/>
  <c r="C508" i="22"/>
  <c r="C509" i="22"/>
  <c r="C510" i="22"/>
  <c r="C511" i="22"/>
  <c r="C512" i="22"/>
  <c r="C513" i="22"/>
  <c r="C514" i="22"/>
  <c r="C515" i="22"/>
  <c r="C516" i="22"/>
  <c r="C517" i="22"/>
  <c r="C518" i="22"/>
  <c r="C519" i="22"/>
  <c r="C520" i="22"/>
  <c r="C521" i="22"/>
  <c r="C522" i="22"/>
  <c r="C523" i="22"/>
  <c r="C524" i="22"/>
  <c r="C525" i="22"/>
  <c r="C526" i="22"/>
  <c r="C527" i="22"/>
  <c r="C528" i="22"/>
  <c r="C529" i="22"/>
  <c r="C530" i="22"/>
  <c r="C531" i="22"/>
  <c r="C532" i="22"/>
  <c r="C533" i="22"/>
  <c r="C534" i="22"/>
  <c r="C535" i="22"/>
  <c r="C536" i="22"/>
  <c r="C537" i="22"/>
  <c r="C538" i="22"/>
  <c r="C539" i="22"/>
  <c r="C540" i="22"/>
  <c r="C541" i="22"/>
  <c r="C542" i="22"/>
  <c r="C543" i="22"/>
  <c r="C544" i="22"/>
  <c r="C545" i="22"/>
  <c r="C546" i="22"/>
  <c r="C547" i="22"/>
  <c r="C548" i="22"/>
  <c r="C549" i="22"/>
  <c r="C550" i="22"/>
  <c r="C551" i="22"/>
  <c r="C552" i="22"/>
  <c r="C553" i="22"/>
  <c r="C554" i="22"/>
  <c r="C555" i="22"/>
  <c r="C556" i="22"/>
  <c r="C557" i="22"/>
  <c r="C558" i="22"/>
  <c r="C559" i="22"/>
  <c r="C560" i="22"/>
  <c r="C561" i="22"/>
  <c r="C562" i="22"/>
  <c r="C563" i="22"/>
  <c r="C564" i="22"/>
  <c r="C565" i="22"/>
  <c r="C566" i="22"/>
  <c r="C567" i="22"/>
  <c r="C568" i="22"/>
  <c r="C569" i="22"/>
  <c r="C570" i="22"/>
  <c r="C571" i="22"/>
  <c r="C572" i="22"/>
  <c r="C573" i="22"/>
  <c r="C574" i="22"/>
  <c r="C575" i="22"/>
  <c r="C576" i="22"/>
  <c r="C577" i="22"/>
  <c r="C578" i="22"/>
  <c r="C579" i="22"/>
  <c r="C580" i="22"/>
  <c r="C581" i="22"/>
  <c r="C582" i="22"/>
  <c r="C583" i="22"/>
  <c r="C584" i="22"/>
  <c r="C585" i="22"/>
  <c r="C586" i="22"/>
  <c r="C587" i="22"/>
  <c r="C588" i="22"/>
  <c r="C589" i="22"/>
  <c r="C590" i="22"/>
  <c r="C591" i="22"/>
  <c r="C592" i="22"/>
  <c r="C593" i="22"/>
  <c r="C594" i="22"/>
  <c r="C595" i="22"/>
  <c r="C596" i="22"/>
  <c r="C597" i="22"/>
  <c r="C598" i="22"/>
  <c r="C599" i="22"/>
  <c r="C600" i="22"/>
  <c r="C601" i="22"/>
  <c r="C602" i="22"/>
  <c r="C603" i="22"/>
  <c r="C604" i="22"/>
  <c r="C605" i="22"/>
  <c r="C606" i="22"/>
  <c r="C607" i="22"/>
  <c r="C608" i="22"/>
  <c r="C609" i="22"/>
  <c r="C610" i="22"/>
  <c r="C611" i="22"/>
  <c r="C612" i="22"/>
  <c r="C613" i="22"/>
  <c r="C614" i="22"/>
  <c r="C615" i="22"/>
  <c r="C616" i="22"/>
  <c r="C617" i="22"/>
  <c r="C618" i="22"/>
  <c r="C619" i="22"/>
  <c r="C620" i="22"/>
  <c r="C621" i="22"/>
  <c r="C622" i="22"/>
  <c r="C623" i="22"/>
  <c r="C624" i="22"/>
  <c r="C625" i="22"/>
  <c r="C626" i="22"/>
  <c r="C627" i="22"/>
  <c r="C628" i="22"/>
  <c r="C629" i="22"/>
  <c r="C630" i="22"/>
  <c r="C631" i="22"/>
  <c r="C632" i="22"/>
  <c r="C633" i="22"/>
  <c r="C634" i="22"/>
  <c r="C635" i="22"/>
  <c r="C636" i="22"/>
  <c r="C637" i="22"/>
  <c r="C638" i="22"/>
  <c r="C639" i="22"/>
  <c r="C640" i="22"/>
  <c r="C641" i="22"/>
  <c r="C642" i="22"/>
  <c r="C643" i="22"/>
  <c r="C644" i="22"/>
  <c r="C645" i="22"/>
  <c r="C646" i="22"/>
  <c r="C647" i="22"/>
  <c r="C648" i="22"/>
  <c r="C649" i="22"/>
  <c r="C650" i="22"/>
  <c r="C651" i="22"/>
  <c r="C652" i="22"/>
  <c r="C653" i="22"/>
  <c r="C654" i="22"/>
  <c r="C655" i="22"/>
  <c r="C656" i="22"/>
  <c r="C657" i="22"/>
  <c r="C658" i="22"/>
  <c r="C659" i="22"/>
  <c r="C660" i="22"/>
  <c r="C661" i="22"/>
  <c r="C662" i="22"/>
  <c r="C663" i="22"/>
  <c r="C664" i="22"/>
  <c r="C665" i="22"/>
  <c r="C666" i="22"/>
  <c r="C667" i="22"/>
  <c r="C668" i="22"/>
  <c r="C669" i="22"/>
  <c r="C670" i="22"/>
  <c r="C671" i="22"/>
  <c r="C672" i="22"/>
  <c r="C673" i="22"/>
  <c r="C674" i="22"/>
  <c r="C675" i="22"/>
  <c r="C676" i="22"/>
  <c r="C677" i="22"/>
  <c r="C678" i="22"/>
  <c r="C679" i="22"/>
  <c r="C680" i="22"/>
  <c r="C681" i="22"/>
  <c r="C682" i="22"/>
  <c r="C683" i="22"/>
  <c r="C684" i="22"/>
  <c r="C685" i="22"/>
  <c r="C686" i="22"/>
  <c r="C687" i="22"/>
  <c r="C688" i="22"/>
  <c r="C689" i="22"/>
  <c r="C690" i="22"/>
  <c r="C691" i="22"/>
  <c r="C692" i="22"/>
  <c r="C693" i="22"/>
  <c r="C694" i="22"/>
  <c r="C695" i="22"/>
  <c r="C696" i="22"/>
  <c r="C697" i="22"/>
  <c r="C698" i="22"/>
  <c r="C699" i="22"/>
  <c r="C700" i="22"/>
  <c r="C701" i="22"/>
  <c r="C702" i="22"/>
  <c r="C703" i="22"/>
  <c r="C704" i="22"/>
  <c r="C705" i="22"/>
  <c r="C706" i="22"/>
  <c r="C707" i="22"/>
  <c r="C708" i="22"/>
  <c r="C709" i="22"/>
  <c r="C710" i="22"/>
  <c r="C711" i="22"/>
  <c r="C712" i="22"/>
  <c r="C713" i="22"/>
  <c r="C714" i="22"/>
  <c r="C715" i="22"/>
  <c r="C716" i="22"/>
  <c r="C717" i="22"/>
  <c r="C718" i="22"/>
  <c r="C719" i="22"/>
  <c r="C720" i="22"/>
  <c r="C721" i="22"/>
  <c r="C722" i="22"/>
  <c r="C723" i="22"/>
  <c r="C724" i="22"/>
  <c r="C725" i="22"/>
  <c r="C726" i="22"/>
  <c r="C727" i="22"/>
  <c r="C728" i="22"/>
  <c r="C729" i="22"/>
  <c r="C730" i="22"/>
  <c r="C731" i="22"/>
  <c r="C732" i="22"/>
  <c r="C733" i="22"/>
  <c r="C734" i="22"/>
  <c r="C735" i="22"/>
  <c r="C736" i="22"/>
  <c r="C737" i="22"/>
  <c r="C738" i="22"/>
  <c r="C739" i="22"/>
  <c r="C740" i="22"/>
  <c r="C741" i="22"/>
  <c r="C742" i="22"/>
  <c r="C743" i="22"/>
  <c r="C744" i="22"/>
  <c r="C745" i="22"/>
  <c r="C746" i="22"/>
  <c r="C747" i="22"/>
  <c r="C748" i="22"/>
  <c r="C749" i="22"/>
  <c r="C750" i="22"/>
  <c r="C751" i="22"/>
  <c r="C752" i="22"/>
  <c r="C753" i="22"/>
  <c r="C754" i="22"/>
  <c r="C755" i="22"/>
  <c r="C756" i="22"/>
  <c r="C757" i="22"/>
  <c r="C758" i="22"/>
  <c r="C759" i="22"/>
  <c r="C760" i="22"/>
  <c r="C761" i="22"/>
  <c r="C762" i="22"/>
  <c r="C763" i="22"/>
  <c r="C764" i="22"/>
  <c r="C765" i="22"/>
  <c r="C766" i="22"/>
  <c r="C767" i="22"/>
  <c r="C768" i="22"/>
  <c r="C769" i="22"/>
  <c r="C770" i="22"/>
  <c r="C771" i="22"/>
  <c r="C772" i="22"/>
  <c r="C773" i="22"/>
  <c r="C774" i="22"/>
  <c r="C775" i="22"/>
  <c r="C776" i="22"/>
  <c r="C777" i="22"/>
  <c r="C778" i="22"/>
  <c r="C779" i="22"/>
  <c r="C780" i="22"/>
  <c r="C781" i="22"/>
  <c r="C782" i="22"/>
  <c r="C783" i="22"/>
  <c r="C784" i="22"/>
  <c r="C785" i="22"/>
  <c r="C786" i="22"/>
  <c r="C787" i="22"/>
  <c r="C788" i="22"/>
  <c r="C789" i="22"/>
  <c r="C790" i="22"/>
  <c r="C791" i="22"/>
  <c r="C792" i="22"/>
  <c r="C793" i="22"/>
  <c r="C794" i="22"/>
  <c r="C795" i="22"/>
  <c r="C796" i="22"/>
  <c r="C797" i="22"/>
  <c r="C798" i="22"/>
  <c r="C799" i="22"/>
  <c r="C800" i="22"/>
  <c r="C801" i="22"/>
  <c r="C802" i="22"/>
  <c r="C803" i="22"/>
  <c r="C804" i="22"/>
  <c r="C805" i="22"/>
  <c r="C806" i="22"/>
  <c r="C807" i="22"/>
  <c r="C808" i="22"/>
  <c r="C809" i="22"/>
  <c r="C810" i="22"/>
  <c r="C811" i="22"/>
  <c r="C812" i="22"/>
  <c r="C813" i="22"/>
  <c r="C814" i="22"/>
  <c r="C815" i="22"/>
  <c r="C816" i="22"/>
  <c r="C817" i="22"/>
  <c r="C818" i="22"/>
  <c r="C819" i="22"/>
  <c r="C820" i="22"/>
  <c r="C821" i="22"/>
  <c r="C822" i="22"/>
  <c r="C823" i="22"/>
  <c r="C824" i="22"/>
  <c r="C825" i="22"/>
  <c r="C826" i="22"/>
  <c r="C827" i="22"/>
  <c r="C828" i="22"/>
  <c r="C829" i="22"/>
  <c r="C830" i="22"/>
  <c r="C831" i="22"/>
  <c r="C832" i="22"/>
  <c r="C833" i="22"/>
  <c r="C834" i="22"/>
  <c r="C835" i="22"/>
  <c r="C836" i="22"/>
  <c r="C837" i="22"/>
  <c r="C838" i="22"/>
  <c r="C839" i="22"/>
  <c r="C840" i="22"/>
  <c r="C841" i="22"/>
  <c r="C842" i="22"/>
  <c r="C843" i="22"/>
  <c r="C844" i="22"/>
  <c r="C845" i="22"/>
  <c r="C846" i="22"/>
  <c r="C847" i="22"/>
  <c r="C848" i="22"/>
  <c r="C849" i="22"/>
  <c r="C850" i="22"/>
  <c r="C851" i="22"/>
  <c r="C852" i="22"/>
  <c r="C853" i="22"/>
  <c r="C854" i="22"/>
  <c r="C855" i="22"/>
  <c r="C856" i="22"/>
  <c r="C857" i="22"/>
  <c r="C858" i="22"/>
  <c r="C859" i="22"/>
  <c r="C860" i="22"/>
  <c r="C861" i="22"/>
  <c r="C862" i="22"/>
  <c r="C863" i="22"/>
  <c r="C864" i="22"/>
  <c r="C865" i="22"/>
  <c r="C866" i="22"/>
  <c r="C867" i="22"/>
  <c r="C868" i="22"/>
  <c r="C869" i="22"/>
  <c r="C870" i="22"/>
  <c r="C871" i="22"/>
  <c r="C872" i="22"/>
  <c r="C873" i="22"/>
  <c r="C874" i="22"/>
  <c r="C875" i="22"/>
  <c r="C876" i="22"/>
  <c r="C877" i="22"/>
  <c r="C878" i="22"/>
  <c r="C879" i="22"/>
  <c r="C880" i="22"/>
  <c r="C881" i="22"/>
  <c r="C882" i="22"/>
  <c r="C883" i="22"/>
  <c r="C884" i="22"/>
  <c r="C885" i="22"/>
  <c r="C886" i="22"/>
  <c r="C887" i="22"/>
  <c r="C888" i="22"/>
  <c r="C889" i="22"/>
  <c r="C890" i="22"/>
  <c r="C891" i="22"/>
  <c r="C892" i="22"/>
  <c r="C893" i="22"/>
  <c r="C894" i="22"/>
  <c r="C895" i="22"/>
  <c r="C896" i="22"/>
  <c r="C897" i="22"/>
  <c r="C898" i="22"/>
  <c r="C899" i="22"/>
  <c r="C900" i="22"/>
  <c r="C901" i="22"/>
  <c r="C902" i="22"/>
  <c r="C903" i="22"/>
  <c r="C904" i="22"/>
  <c r="C905" i="22"/>
  <c r="C906" i="22"/>
  <c r="C907" i="22"/>
  <c r="C908" i="22"/>
  <c r="C909" i="22"/>
  <c r="C910" i="22"/>
  <c r="C911" i="22"/>
  <c r="C912" i="22"/>
  <c r="C913" i="22"/>
  <c r="C914" i="22"/>
  <c r="C915" i="22"/>
  <c r="C916" i="22"/>
  <c r="C917" i="22"/>
  <c r="C918" i="22"/>
  <c r="C919" i="22"/>
  <c r="C920" i="22"/>
  <c r="C921" i="22"/>
  <c r="C922" i="22"/>
  <c r="C923" i="22"/>
  <c r="C924" i="22"/>
  <c r="C925" i="22"/>
  <c r="C926" i="22"/>
  <c r="C927" i="22"/>
  <c r="C928" i="22"/>
  <c r="C929" i="22"/>
  <c r="C930" i="22"/>
  <c r="C931" i="22"/>
  <c r="C932" i="22"/>
  <c r="C933" i="22"/>
  <c r="C934" i="22"/>
  <c r="C935" i="22"/>
  <c r="C936" i="22"/>
  <c r="C937" i="22"/>
  <c r="C938" i="22"/>
  <c r="C939" i="22"/>
  <c r="C940" i="22"/>
  <c r="C941" i="22"/>
  <c r="C942" i="22"/>
  <c r="C943" i="22"/>
  <c r="C944" i="22"/>
  <c r="C945" i="22"/>
  <c r="C946" i="22"/>
  <c r="C947" i="22"/>
  <c r="C948" i="22"/>
  <c r="C949" i="22"/>
  <c r="C950" i="22"/>
  <c r="C951" i="22"/>
  <c r="C952" i="22"/>
  <c r="C953" i="22"/>
  <c r="C954" i="22"/>
  <c r="C955" i="22"/>
  <c r="C956" i="22"/>
  <c r="C957" i="22"/>
  <c r="C958" i="22"/>
  <c r="C959" i="22"/>
  <c r="C960" i="22"/>
  <c r="C961" i="22"/>
  <c r="C962" i="22"/>
  <c r="C963" i="22"/>
  <c r="C964" i="22"/>
  <c r="C965" i="22"/>
  <c r="C966" i="22"/>
  <c r="C967" i="22"/>
  <c r="C968" i="22"/>
  <c r="C969" i="22"/>
  <c r="C970" i="22"/>
  <c r="C971" i="22"/>
  <c r="C972" i="22"/>
  <c r="C973" i="22"/>
  <c r="C974" i="22"/>
  <c r="C975" i="22"/>
  <c r="C976" i="22"/>
  <c r="C977" i="22"/>
  <c r="C978" i="22"/>
  <c r="C979" i="22"/>
  <c r="C980" i="22"/>
  <c r="C981" i="22"/>
  <c r="C982" i="22"/>
  <c r="C983" i="22"/>
  <c r="C984" i="22"/>
  <c r="C985" i="22"/>
  <c r="C986" i="22"/>
  <c r="C987" i="22"/>
  <c r="C988" i="22"/>
  <c r="C989" i="22"/>
  <c r="C990" i="22"/>
  <c r="C991" i="22"/>
  <c r="C992" i="22"/>
  <c r="C993" i="22"/>
  <c r="C994" i="22"/>
  <c r="C995" i="22"/>
  <c r="C996" i="22"/>
  <c r="C997" i="22"/>
  <c r="C998" i="22"/>
  <c r="C999" i="22"/>
  <c r="C1000" i="22"/>
  <c r="C1001" i="22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603" i="22"/>
  <c r="B604" i="22"/>
  <c r="B605" i="22"/>
  <c r="B606" i="22"/>
  <c r="B607" i="22"/>
  <c r="B608" i="22"/>
  <c r="B609" i="22"/>
  <c r="B610" i="22"/>
  <c r="B611" i="22"/>
  <c r="B612" i="22"/>
  <c r="B613" i="22"/>
  <c r="B614" i="22"/>
  <c r="B615" i="22"/>
  <c r="B616" i="22"/>
  <c r="B617" i="22"/>
  <c r="B618" i="22"/>
  <c r="B619" i="22"/>
  <c r="B620" i="22"/>
  <c r="B621" i="22"/>
  <c r="B622" i="22"/>
  <c r="B623" i="22"/>
  <c r="B624" i="22"/>
  <c r="B625" i="22"/>
  <c r="B626" i="22"/>
  <c r="B627" i="22"/>
  <c r="B628" i="22"/>
  <c r="B629" i="22"/>
  <c r="B630" i="22"/>
  <c r="B631" i="22"/>
  <c r="B632" i="22"/>
  <c r="B633" i="22"/>
  <c r="B634" i="22"/>
  <c r="B635" i="22"/>
  <c r="B636" i="22"/>
  <c r="B637" i="22"/>
  <c r="B638" i="22"/>
  <c r="B639" i="22"/>
  <c r="B640" i="22"/>
  <c r="B641" i="22"/>
  <c r="B642" i="22"/>
  <c r="B643" i="22"/>
  <c r="B644" i="22"/>
  <c r="B645" i="22"/>
  <c r="B646" i="22"/>
  <c r="B647" i="22"/>
  <c r="B648" i="22"/>
  <c r="B649" i="22"/>
  <c r="B650" i="22"/>
  <c r="B651" i="22"/>
  <c r="B652" i="22"/>
  <c r="B653" i="22"/>
  <c r="B654" i="22"/>
  <c r="B655" i="22"/>
  <c r="B656" i="22"/>
  <c r="B657" i="22"/>
  <c r="B658" i="22"/>
  <c r="B659" i="22"/>
  <c r="B660" i="22"/>
  <c r="B661" i="22"/>
  <c r="B662" i="22"/>
  <c r="B663" i="22"/>
  <c r="B664" i="22"/>
  <c r="B665" i="22"/>
  <c r="B666" i="22"/>
  <c r="B667" i="22"/>
  <c r="B668" i="22"/>
  <c r="B669" i="22"/>
  <c r="B670" i="22"/>
  <c r="B671" i="22"/>
  <c r="B672" i="22"/>
  <c r="B673" i="22"/>
  <c r="B67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5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752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799" i="22"/>
  <c r="B800" i="22"/>
  <c r="B801" i="22"/>
  <c r="B802" i="22"/>
  <c r="B803" i="22"/>
  <c r="B804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26" i="22"/>
  <c r="B927" i="22"/>
  <c r="B928" i="22"/>
  <c r="B929" i="22"/>
  <c r="B930" i="22"/>
  <c r="B931" i="22"/>
  <c r="B932" i="22"/>
  <c r="B933" i="22"/>
  <c r="B934" i="22"/>
  <c r="B935" i="22"/>
  <c r="B936" i="22"/>
  <c r="B937" i="22"/>
  <c r="B938" i="22"/>
  <c r="B939" i="22"/>
  <c r="B940" i="22"/>
  <c r="B941" i="22"/>
  <c r="B942" i="22"/>
  <c r="B943" i="22"/>
  <c r="B944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2" i="22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982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2" i="18"/>
  <c r="S3" i="22"/>
  <c r="R3" i="22"/>
  <c r="A3" i="22"/>
  <c r="A4" i="22" s="1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F2" i="18"/>
  <c r="G2" i="18"/>
  <c r="H2" i="18"/>
  <c r="I2" i="18"/>
  <c r="J2" i="18"/>
  <c r="K2" i="18"/>
  <c r="L2" i="18"/>
  <c r="M2" i="18"/>
  <c r="N2" i="18"/>
  <c r="F3" i="18"/>
  <c r="G3" i="18"/>
  <c r="H3" i="18"/>
  <c r="I3" i="18"/>
  <c r="J3" i="18"/>
  <c r="K3" i="18"/>
  <c r="L3" i="18"/>
  <c r="M3" i="18"/>
  <c r="N3" i="18"/>
  <c r="G4" i="18"/>
  <c r="H4" i="18"/>
  <c r="I4" i="18"/>
  <c r="J4" i="18"/>
  <c r="K4" i="18"/>
  <c r="L4" i="18"/>
  <c r="M4" i="18"/>
  <c r="N4" i="18"/>
  <c r="F5" i="18"/>
  <c r="G5" i="18"/>
  <c r="H5" i="18"/>
  <c r="I5" i="18"/>
  <c r="J5" i="18"/>
  <c r="K5" i="18"/>
  <c r="L5" i="18"/>
  <c r="M5" i="18"/>
  <c r="N5" i="18"/>
  <c r="F6" i="18"/>
  <c r="G6" i="18"/>
  <c r="H6" i="18"/>
  <c r="I6" i="18"/>
  <c r="J6" i="18"/>
  <c r="K6" i="18"/>
  <c r="L6" i="18"/>
  <c r="M6" i="18"/>
  <c r="N6" i="18"/>
  <c r="F7" i="18"/>
  <c r="G7" i="18"/>
  <c r="H7" i="18"/>
  <c r="I7" i="18"/>
  <c r="J7" i="18"/>
  <c r="K7" i="18"/>
  <c r="L7" i="18"/>
  <c r="M7" i="18"/>
  <c r="N7" i="18"/>
  <c r="F8" i="18"/>
  <c r="G8" i="18"/>
  <c r="H8" i="18"/>
  <c r="I8" i="18"/>
  <c r="J8" i="18"/>
  <c r="K8" i="18"/>
  <c r="L8" i="18"/>
  <c r="M8" i="18"/>
  <c r="N8" i="18"/>
  <c r="F9" i="18"/>
  <c r="G9" i="18"/>
  <c r="H9" i="18"/>
  <c r="I9" i="18"/>
  <c r="J9" i="18"/>
  <c r="K9" i="18"/>
  <c r="L9" i="18"/>
  <c r="M9" i="18"/>
  <c r="N9" i="18"/>
  <c r="F10" i="18"/>
  <c r="G10" i="18"/>
  <c r="H10" i="18"/>
  <c r="I10" i="18"/>
  <c r="J10" i="18"/>
  <c r="K10" i="18"/>
  <c r="L10" i="18"/>
  <c r="M10" i="18"/>
  <c r="N10" i="18"/>
  <c r="F11" i="18"/>
  <c r="G11" i="18"/>
  <c r="H11" i="18"/>
  <c r="I11" i="18"/>
  <c r="J11" i="18"/>
  <c r="K11" i="18"/>
  <c r="L11" i="18"/>
  <c r="M11" i="18"/>
  <c r="N11" i="18"/>
  <c r="F12" i="18"/>
  <c r="G12" i="18"/>
  <c r="H12" i="18"/>
  <c r="I12" i="18"/>
  <c r="J12" i="18"/>
  <c r="K12" i="18"/>
  <c r="L12" i="18"/>
  <c r="M12" i="18"/>
  <c r="N12" i="18"/>
  <c r="F13" i="18"/>
  <c r="G13" i="18"/>
  <c r="H13" i="18"/>
  <c r="I13" i="18"/>
  <c r="J13" i="18"/>
  <c r="K13" i="18"/>
  <c r="L13" i="18"/>
  <c r="M13" i="18"/>
  <c r="N13" i="18"/>
  <c r="F14" i="18"/>
  <c r="G14" i="18"/>
  <c r="H14" i="18"/>
  <c r="I14" i="18"/>
  <c r="J14" i="18"/>
  <c r="K14" i="18"/>
  <c r="L14" i="18"/>
  <c r="M14" i="18"/>
  <c r="N14" i="18"/>
  <c r="F15" i="18"/>
  <c r="G15" i="18"/>
  <c r="H15" i="18"/>
  <c r="I15" i="18"/>
  <c r="J15" i="18"/>
  <c r="K15" i="18"/>
  <c r="L15" i="18"/>
  <c r="M15" i="18"/>
  <c r="N15" i="18"/>
  <c r="F16" i="18"/>
  <c r="G16" i="18"/>
  <c r="H16" i="18"/>
  <c r="I16" i="18"/>
  <c r="J16" i="18"/>
  <c r="K16" i="18"/>
  <c r="L16" i="18"/>
  <c r="M16" i="18"/>
  <c r="N16" i="18"/>
  <c r="F17" i="18"/>
  <c r="G17" i="18"/>
  <c r="H17" i="18"/>
  <c r="I17" i="18"/>
  <c r="J17" i="18"/>
  <c r="K17" i="18"/>
  <c r="L17" i="18"/>
  <c r="M17" i="18"/>
  <c r="N17" i="18"/>
  <c r="F18" i="18"/>
  <c r="G18" i="18"/>
  <c r="H18" i="18"/>
  <c r="I18" i="18"/>
  <c r="J18" i="18"/>
  <c r="K18" i="18"/>
  <c r="L18" i="18"/>
  <c r="M18" i="18"/>
  <c r="N18" i="18"/>
  <c r="F19" i="18"/>
  <c r="G19" i="18"/>
  <c r="H19" i="18"/>
  <c r="I19" i="18"/>
  <c r="J19" i="18"/>
  <c r="K19" i="18"/>
  <c r="L19" i="18"/>
  <c r="M19" i="18"/>
  <c r="N19" i="18"/>
  <c r="F20" i="18"/>
  <c r="G20" i="18"/>
  <c r="H20" i="18"/>
  <c r="I20" i="18"/>
  <c r="J20" i="18"/>
  <c r="K20" i="18"/>
  <c r="L20" i="18"/>
  <c r="M20" i="18"/>
  <c r="N20" i="18"/>
  <c r="F21" i="18"/>
  <c r="G21" i="18"/>
  <c r="H21" i="18"/>
  <c r="I21" i="18"/>
  <c r="J21" i="18"/>
  <c r="K21" i="18"/>
  <c r="L21" i="18"/>
  <c r="M21" i="18"/>
  <c r="N21" i="18"/>
  <c r="F22" i="18"/>
  <c r="G22" i="18"/>
  <c r="H22" i="18"/>
  <c r="I22" i="18"/>
  <c r="J22" i="18"/>
  <c r="K22" i="18"/>
  <c r="L22" i="18"/>
  <c r="M22" i="18"/>
  <c r="N22" i="18"/>
  <c r="F23" i="18"/>
  <c r="G23" i="18"/>
  <c r="H23" i="18"/>
  <c r="I23" i="18"/>
  <c r="J23" i="18"/>
  <c r="K23" i="18"/>
  <c r="L23" i="18"/>
  <c r="M23" i="18"/>
  <c r="N23" i="18"/>
  <c r="F24" i="18"/>
  <c r="G24" i="18"/>
  <c r="H24" i="18"/>
  <c r="I24" i="18"/>
  <c r="J24" i="18"/>
  <c r="K24" i="18"/>
  <c r="L24" i="18"/>
  <c r="M24" i="18"/>
  <c r="N24" i="18"/>
  <c r="F25" i="18"/>
  <c r="G25" i="18"/>
  <c r="H25" i="18"/>
  <c r="I25" i="18"/>
  <c r="J25" i="18"/>
  <c r="K25" i="18"/>
  <c r="L25" i="18"/>
  <c r="M25" i="18"/>
  <c r="N25" i="18"/>
  <c r="F26" i="18"/>
  <c r="G26" i="18"/>
  <c r="H26" i="18"/>
  <c r="I26" i="18"/>
  <c r="J26" i="18"/>
  <c r="K26" i="18"/>
  <c r="L26" i="18"/>
  <c r="M26" i="18"/>
  <c r="N26" i="18"/>
  <c r="F27" i="18"/>
  <c r="G27" i="18"/>
  <c r="H27" i="18"/>
  <c r="I27" i="18"/>
  <c r="J27" i="18"/>
  <c r="K27" i="18"/>
  <c r="L27" i="18"/>
  <c r="M27" i="18"/>
  <c r="N27" i="18"/>
  <c r="F28" i="18"/>
  <c r="G28" i="18"/>
  <c r="H28" i="18"/>
  <c r="I28" i="18"/>
  <c r="J28" i="18"/>
  <c r="K28" i="18"/>
  <c r="L28" i="18"/>
  <c r="M28" i="18"/>
  <c r="N28" i="18"/>
  <c r="F29" i="18"/>
  <c r="G29" i="18"/>
  <c r="H29" i="18"/>
  <c r="I29" i="18"/>
  <c r="J29" i="18"/>
  <c r="K29" i="18"/>
  <c r="L29" i="18"/>
  <c r="M29" i="18"/>
  <c r="N29" i="18"/>
  <c r="F30" i="18"/>
  <c r="G30" i="18"/>
  <c r="H30" i="18"/>
  <c r="I30" i="18"/>
  <c r="J30" i="18"/>
  <c r="K30" i="18"/>
  <c r="L30" i="18"/>
  <c r="M30" i="18"/>
  <c r="N30" i="18"/>
  <c r="F31" i="18"/>
  <c r="G31" i="18"/>
  <c r="H31" i="18"/>
  <c r="I31" i="18"/>
  <c r="J31" i="18"/>
  <c r="K31" i="18"/>
  <c r="L31" i="18"/>
  <c r="M31" i="18"/>
  <c r="N31" i="18"/>
  <c r="F32" i="18"/>
  <c r="G32" i="18"/>
  <c r="H32" i="18"/>
  <c r="I32" i="18"/>
  <c r="J32" i="18"/>
  <c r="K32" i="18"/>
  <c r="L32" i="18"/>
  <c r="M32" i="18"/>
  <c r="N32" i="18"/>
  <c r="F33" i="18"/>
  <c r="G33" i="18"/>
  <c r="H33" i="18"/>
  <c r="I33" i="18"/>
  <c r="J33" i="18"/>
  <c r="K33" i="18"/>
  <c r="L33" i="18"/>
  <c r="M33" i="18"/>
  <c r="N33" i="18"/>
  <c r="F34" i="18"/>
  <c r="G34" i="18"/>
  <c r="H34" i="18"/>
  <c r="I34" i="18"/>
  <c r="J34" i="18"/>
  <c r="K34" i="18"/>
  <c r="L34" i="18"/>
  <c r="M34" i="18"/>
  <c r="N34" i="18"/>
  <c r="F35" i="18"/>
  <c r="G35" i="18"/>
  <c r="H35" i="18"/>
  <c r="I35" i="18"/>
  <c r="J35" i="18"/>
  <c r="K35" i="18"/>
  <c r="L35" i="18"/>
  <c r="M35" i="18"/>
  <c r="N35" i="18"/>
  <c r="F36" i="18"/>
  <c r="G36" i="18"/>
  <c r="H36" i="18"/>
  <c r="I36" i="18"/>
  <c r="J36" i="18"/>
  <c r="K36" i="18"/>
  <c r="L36" i="18"/>
  <c r="M36" i="18"/>
  <c r="N36" i="18"/>
  <c r="F37" i="18"/>
  <c r="G37" i="18"/>
  <c r="H37" i="18"/>
  <c r="I37" i="18"/>
  <c r="J37" i="18"/>
  <c r="K37" i="18"/>
  <c r="L37" i="18"/>
  <c r="M37" i="18"/>
  <c r="N37" i="18"/>
  <c r="F38" i="18"/>
  <c r="G38" i="18"/>
  <c r="H38" i="18"/>
  <c r="I38" i="18"/>
  <c r="J38" i="18"/>
  <c r="K38" i="18"/>
  <c r="L38" i="18"/>
  <c r="M38" i="18"/>
  <c r="N38" i="18"/>
  <c r="F39" i="18"/>
  <c r="G39" i="18"/>
  <c r="H39" i="18"/>
  <c r="I39" i="18"/>
  <c r="J39" i="18"/>
  <c r="K39" i="18"/>
  <c r="L39" i="18"/>
  <c r="M39" i="18"/>
  <c r="N39" i="18"/>
  <c r="F40" i="18"/>
  <c r="G40" i="18"/>
  <c r="H40" i="18"/>
  <c r="I40" i="18"/>
  <c r="J40" i="18"/>
  <c r="K40" i="18"/>
  <c r="L40" i="18"/>
  <c r="M40" i="18"/>
  <c r="N40" i="18"/>
  <c r="F41" i="18"/>
  <c r="G41" i="18"/>
  <c r="H41" i="18"/>
  <c r="I41" i="18"/>
  <c r="J41" i="18"/>
  <c r="K41" i="18"/>
  <c r="L41" i="18"/>
  <c r="M41" i="18"/>
  <c r="N41" i="18"/>
  <c r="F42" i="18"/>
  <c r="G42" i="18"/>
  <c r="H42" i="18"/>
  <c r="I42" i="18"/>
  <c r="J42" i="18"/>
  <c r="K42" i="18"/>
  <c r="L42" i="18"/>
  <c r="M42" i="18"/>
  <c r="N42" i="18"/>
  <c r="F43" i="18"/>
  <c r="G43" i="18"/>
  <c r="H43" i="18"/>
  <c r="I43" i="18"/>
  <c r="J43" i="18"/>
  <c r="K43" i="18"/>
  <c r="L43" i="18"/>
  <c r="M43" i="18"/>
  <c r="N43" i="18"/>
  <c r="F44" i="18"/>
  <c r="G44" i="18"/>
  <c r="H44" i="18"/>
  <c r="I44" i="18"/>
  <c r="J44" i="18"/>
  <c r="K44" i="18"/>
  <c r="L44" i="18"/>
  <c r="M44" i="18"/>
  <c r="N44" i="18"/>
  <c r="F45" i="18"/>
  <c r="G45" i="18"/>
  <c r="H45" i="18"/>
  <c r="I45" i="18"/>
  <c r="J45" i="18"/>
  <c r="K45" i="18"/>
  <c r="L45" i="18"/>
  <c r="M45" i="18"/>
  <c r="N45" i="18"/>
  <c r="F46" i="18"/>
  <c r="G46" i="18"/>
  <c r="H46" i="18"/>
  <c r="I46" i="18"/>
  <c r="J46" i="18"/>
  <c r="K46" i="18"/>
  <c r="L46" i="18"/>
  <c r="M46" i="18"/>
  <c r="N46" i="18"/>
  <c r="F47" i="18"/>
  <c r="G47" i="18"/>
  <c r="H47" i="18"/>
  <c r="I47" i="18"/>
  <c r="J47" i="18"/>
  <c r="K47" i="18"/>
  <c r="L47" i="18"/>
  <c r="M47" i="18"/>
  <c r="N47" i="18"/>
  <c r="F48" i="18"/>
  <c r="G48" i="18"/>
  <c r="H48" i="18"/>
  <c r="I48" i="18"/>
  <c r="J48" i="18"/>
  <c r="K48" i="18"/>
  <c r="L48" i="18"/>
  <c r="M48" i="18"/>
  <c r="N48" i="18"/>
  <c r="F49" i="18"/>
  <c r="G49" i="18"/>
  <c r="H49" i="18"/>
  <c r="I49" i="18"/>
  <c r="J49" i="18"/>
  <c r="K49" i="18"/>
  <c r="L49" i="18"/>
  <c r="M49" i="18"/>
  <c r="N49" i="18"/>
  <c r="F50" i="18"/>
  <c r="G50" i="18"/>
  <c r="H50" i="18"/>
  <c r="I50" i="18"/>
  <c r="J50" i="18"/>
  <c r="K50" i="18"/>
  <c r="L50" i="18"/>
  <c r="M50" i="18"/>
  <c r="N50" i="18"/>
  <c r="F51" i="18"/>
  <c r="G51" i="18"/>
  <c r="H51" i="18"/>
  <c r="I51" i="18"/>
  <c r="J51" i="18"/>
  <c r="K51" i="18"/>
  <c r="L51" i="18"/>
  <c r="M51" i="18"/>
  <c r="N51" i="18"/>
  <c r="F52" i="18"/>
  <c r="G52" i="18"/>
  <c r="H52" i="18"/>
  <c r="I52" i="18"/>
  <c r="J52" i="18"/>
  <c r="K52" i="18"/>
  <c r="L52" i="18"/>
  <c r="M52" i="18"/>
  <c r="N52" i="18"/>
  <c r="F53" i="18"/>
  <c r="G53" i="18"/>
  <c r="H53" i="18"/>
  <c r="I53" i="18"/>
  <c r="J53" i="18"/>
  <c r="K53" i="18"/>
  <c r="L53" i="18"/>
  <c r="M53" i="18"/>
  <c r="N53" i="18"/>
  <c r="F54" i="18"/>
  <c r="G54" i="18"/>
  <c r="H54" i="18"/>
  <c r="I54" i="18"/>
  <c r="J54" i="18"/>
  <c r="K54" i="18"/>
  <c r="L54" i="18"/>
  <c r="M54" i="18"/>
  <c r="N54" i="18"/>
  <c r="F55" i="18"/>
  <c r="G55" i="18"/>
  <c r="H55" i="18"/>
  <c r="I55" i="18"/>
  <c r="J55" i="18"/>
  <c r="K55" i="18"/>
  <c r="L55" i="18"/>
  <c r="M55" i="18"/>
  <c r="N55" i="18"/>
  <c r="F56" i="18"/>
  <c r="G56" i="18"/>
  <c r="H56" i="18"/>
  <c r="I56" i="18"/>
  <c r="J56" i="18"/>
  <c r="K56" i="18"/>
  <c r="L56" i="18"/>
  <c r="M56" i="18"/>
  <c r="N56" i="18"/>
  <c r="F57" i="18"/>
  <c r="G57" i="18"/>
  <c r="H57" i="18"/>
  <c r="I57" i="18"/>
  <c r="J57" i="18"/>
  <c r="K57" i="18"/>
  <c r="L57" i="18"/>
  <c r="M57" i="18"/>
  <c r="N57" i="18"/>
  <c r="F58" i="18"/>
  <c r="G58" i="18"/>
  <c r="H58" i="18"/>
  <c r="I58" i="18"/>
  <c r="J58" i="18"/>
  <c r="K58" i="18"/>
  <c r="L58" i="18"/>
  <c r="M58" i="18"/>
  <c r="N58" i="18"/>
  <c r="F59" i="18"/>
  <c r="G59" i="18"/>
  <c r="H59" i="18"/>
  <c r="I59" i="18"/>
  <c r="J59" i="18"/>
  <c r="K59" i="18"/>
  <c r="L59" i="18"/>
  <c r="M59" i="18"/>
  <c r="N59" i="18"/>
  <c r="F60" i="18"/>
  <c r="G60" i="18"/>
  <c r="H60" i="18"/>
  <c r="I60" i="18"/>
  <c r="J60" i="18"/>
  <c r="K60" i="18"/>
  <c r="L60" i="18"/>
  <c r="M60" i="18"/>
  <c r="N60" i="18"/>
  <c r="F61" i="18"/>
  <c r="G61" i="18"/>
  <c r="H61" i="18"/>
  <c r="I61" i="18"/>
  <c r="J61" i="18"/>
  <c r="K61" i="18"/>
  <c r="L61" i="18"/>
  <c r="M61" i="18"/>
  <c r="N61" i="18"/>
  <c r="F62" i="18"/>
  <c r="G62" i="18"/>
  <c r="H62" i="18"/>
  <c r="I62" i="18"/>
  <c r="J62" i="18"/>
  <c r="K62" i="18"/>
  <c r="L62" i="18"/>
  <c r="M62" i="18"/>
  <c r="N62" i="18"/>
  <c r="F63" i="18"/>
  <c r="G63" i="18"/>
  <c r="H63" i="18"/>
  <c r="I63" i="18"/>
  <c r="J63" i="18"/>
  <c r="K63" i="18"/>
  <c r="L63" i="18"/>
  <c r="M63" i="18"/>
  <c r="N63" i="18"/>
  <c r="F64" i="18"/>
  <c r="G64" i="18"/>
  <c r="H64" i="18"/>
  <c r="I64" i="18"/>
  <c r="J64" i="18"/>
  <c r="K64" i="18"/>
  <c r="L64" i="18"/>
  <c r="M64" i="18"/>
  <c r="N64" i="18"/>
  <c r="F65" i="18"/>
  <c r="G65" i="18"/>
  <c r="H65" i="18"/>
  <c r="I65" i="18"/>
  <c r="J65" i="18"/>
  <c r="K65" i="18"/>
  <c r="L65" i="18"/>
  <c r="M65" i="18"/>
  <c r="N65" i="18"/>
  <c r="F66" i="18"/>
  <c r="G66" i="18"/>
  <c r="H66" i="18"/>
  <c r="I66" i="18"/>
  <c r="J66" i="18"/>
  <c r="K66" i="18"/>
  <c r="L66" i="18"/>
  <c r="M66" i="18"/>
  <c r="N66" i="18"/>
  <c r="F67" i="18"/>
  <c r="G67" i="18"/>
  <c r="H67" i="18"/>
  <c r="I67" i="18"/>
  <c r="J67" i="18"/>
  <c r="K67" i="18"/>
  <c r="L67" i="18"/>
  <c r="M67" i="18"/>
  <c r="N67" i="18"/>
  <c r="F68" i="18"/>
  <c r="G68" i="18"/>
  <c r="H68" i="18"/>
  <c r="I68" i="18"/>
  <c r="J68" i="18"/>
  <c r="K68" i="18"/>
  <c r="L68" i="18"/>
  <c r="M68" i="18"/>
  <c r="N68" i="18"/>
  <c r="F69" i="18"/>
  <c r="G69" i="18"/>
  <c r="H69" i="18"/>
  <c r="I69" i="18"/>
  <c r="J69" i="18"/>
  <c r="K69" i="18"/>
  <c r="L69" i="18"/>
  <c r="M69" i="18"/>
  <c r="N69" i="18"/>
  <c r="F70" i="18"/>
  <c r="G70" i="18"/>
  <c r="H70" i="18"/>
  <c r="I70" i="18"/>
  <c r="J70" i="18"/>
  <c r="K70" i="18"/>
  <c r="L70" i="18"/>
  <c r="M70" i="18"/>
  <c r="N70" i="18"/>
  <c r="F71" i="18"/>
  <c r="G71" i="18"/>
  <c r="H71" i="18"/>
  <c r="I71" i="18"/>
  <c r="J71" i="18"/>
  <c r="K71" i="18"/>
  <c r="L71" i="18"/>
  <c r="M71" i="18"/>
  <c r="N71" i="18"/>
  <c r="F72" i="18"/>
  <c r="G72" i="18"/>
  <c r="H72" i="18"/>
  <c r="I72" i="18"/>
  <c r="J72" i="18"/>
  <c r="K72" i="18"/>
  <c r="L72" i="18"/>
  <c r="M72" i="18"/>
  <c r="N72" i="18"/>
  <c r="F73" i="18"/>
  <c r="G73" i="18"/>
  <c r="H73" i="18"/>
  <c r="I73" i="18"/>
  <c r="J73" i="18"/>
  <c r="K73" i="18"/>
  <c r="L73" i="18"/>
  <c r="M73" i="18"/>
  <c r="N73" i="18"/>
  <c r="F74" i="18"/>
  <c r="G74" i="18"/>
  <c r="H74" i="18"/>
  <c r="I74" i="18"/>
  <c r="J74" i="18"/>
  <c r="K74" i="18"/>
  <c r="L74" i="18"/>
  <c r="M74" i="18"/>
  <c r="N74" i="18"/>
  <c r="F75" i="18"/>
  <c r="G75" i="18"/>
  <c r="H75" i="18"/>
  <c r="I75" i="18"/>
  <c r="J75" i="18"/>
  <c r="K75" i="18"/>
  <c r="L75" i="18"/>
  <c r="M75" i="18"/>
  <c r="N75" i="18"/>
  <c r="F76" i="18"/>
  <c r="G76" i="18"/>
  <c r="H76" i="18"/>
  <c r="I76" i="18"/>
  <c r="J76" i="18"/>
  <c r="K76" i="18"/>
  <c r="L76" i="18"/>
  <c r="M76" i="18"/>
  <c r="N76" i="18"/>
  <c r="F77" i="18"/>
  <c r="G77" i="18"/>
  <c r="H77" i="18"/>
  <c r="I77" i="18"/>
  <c r="J77" i="18"/>
  <c r="K77" i="18"/>
  <c r="L77" i="18"/>
  <c r="M77" i="18"/>
  <c r="N77" i="18"/>
  <c r="F78" i="18"/>
  <c r="G78" i="18"/>
  <c r="H78" i="18"/>
  <c r="I78" i="18"/>
  <c r="J78" i="18"/>
  <c r="K78" i="18"/>
  <c r="L78" i="18"/>
  <c r="M78" i="18"/>
  <c r="N78" i="18"/>
  <c r="F79" i="18"/>
  <c r="G79" i="18"/>
  <c r="H79" i="18"/>
  <c r="I79" i="18"/>
  <c r="J79" i="18"/>
  <c r="K79" i="18"/>
  <c r="L79" i="18"/>
  <c r="M79" i="18"/>
  <c r="N79" i="18"/>
  <c r="F80" i="18"/>
  <c r="G80" i="18"/>
  <c r="H80" i="18"/>
  <c r="I80" i="18"/>
  <c r="J80" i="18"/>
  <c r="K80" i="18"/>
  <c r="L80" i="18"/>
  <c r="M80" i="18"/>
  <c r="N80" i="18"/>
  <c r="F81" i="18"/>
  <c r="G81" i="18"/>
  <c r="H81" i="18"/>
  <c r="I81" i="18"/>
  <c r="J81" i="18"/>
  <c r="K81" i="18"/>
  <c r="L81" i="18"/>
  <c r="M81" i="18"/>
  <c r="N81" i="18"/>
  <c r="F82" i="18"/>
  <c r="G82" i="18"/>
  <c r="H82" i="18"/>
  <c r="I82" i="18"/>
  <c r="J82" i="18"/>
  <c r="K82" i="18"/>
  <c r="L82" i="18"/>
  <c r="M82" i="18"/>
  <c r="N82" i="18"/>
  <c r="F83" i="18"/>
  <c r="G83" i="18"/>
  <c r="H83" i="18"/>
  <c r="I83" i="18"/>
  <c r="J83" i="18"/>
  <c r="K83" i="18"/>
  <c r="L83" i="18"/>
  <c r="M83" i="18"/>
  <c r="N83" i="18"/>
  <c r="F84" i="18"/>
  <c r="G84" i="18"/>
  <c r="H84" i="18"/>
  <c r="I84" i="18"/>
  <c r="J84" i="18"/>
  <c r="K84" i="18"/>
  <c r="L84" i="18"/>
  <c r="M84" i="18"/>
  <c r="N84" i="18"/>
  <c r="F85" i="18"/>
  <c r="G85" i="18"/>
  <c r="H85" i="18"/>
  <c r="I85" i="18"/>
  <c r="J85" i="18"/>
  <c r="K85" i="18"/>
  <c r="L85" i="18"/>
  <c r="M85" i="18"/>
  <c r="N85" i="18"/>
  <c r="F86" i="18"/>
  <c r="G86" i="18"/>
  <c r="H86" i="18"/>
  <c r="I86" i="18"/>
  <c r="J86" i="18"/>
  <c r="K86" i="18"/>
  <c r="L86" i="18"/>
  <c r="M86" i="18"/>
  <c r="N86" i="18"/>
  <c r="F87" i="18"/>
  <c r="G87" i="18"/>
  <c r="H87" i="18"/>
  <c r="I87" i="18"/>
  <c r="J87" i="18"/>
  <c r="K87" i="18"/>
  <c r="L87" i="18"/>
  <c r="M87" i="18"/>
  <c r="N87" i="18"/>
  <c r="F88" i="18"/>
  <c r="G88" i="18"/>
  <c r="H88" i="18"/>
  <c r="I88" i="18"/>
  <c r="J88" i="18"/>
  <c r="K88" i="18"/>
  <c r="L88" i="18"/>
  <c r="M88" i="18"/>
  <c r="N88" i="18"/>
  <c r="F89" i="18"/>
  <c r="G89" i="18"/>
  <c r="H89" i="18"/>
  <c r="I89" i="18"/>
  <c r="J89" i="18"/>
  <c r="K89" i="18"/>
  <c r="L89" i="18"/>
  <c r="M89" i="18"/>
  <c r="N89" i="18"/>
  <c r="F90" i="18"/>
  <c r="G90" i="18"/>
  <c r="H90" i="18"/>
  <c r="I90" i="18"/>
  <c r="J90" i="18"/>
  <c r="K90" i="18"/>
  <c r="L90" i="18"/>
  <c r="M90" i="18"/>
  <c r="N90" i="18"/>
  <c r="F91" i="18"/>
  <c r="G91" i="18"/>
  <c r="H91" i="18"/>
  <c r="I91" i="18"/>
  <c r="J91" i="18"/>
  <c r="K91" i="18"/>
  <c r="L91" i="18"/>
  <c r="M91" i="18"/>
  <c r="N91" i="18"/>
  <c r="F92" i="18"/>
  <c r="G92" i="18"/>
  <c r="H92" i="18"/>
  <c r="I92" i="18"/>
  <c r="J92" i="18"/>
  <c r="K92" i="18"/>
  <c r="L92" i="18"/>
  <c r="M92" i="18"/>
  <c r="N92" i="18"/>
  <c r="F93" i="18"/>
  <c r="G93" i="18"/>
  <c r="H93" i="18"/>
  <c r="I93" i="18"/>
  <c r="J93" i="18"/>
  <c r="K93" i="18"/>
  <c r="L93" i="18"/>
  <c r="M93" i="18"/>
  <c r="N93" i="18"/>
  <c r="F94" i="18"/>
  <c r="G94" i="18"/>
  <c r="H94" i="18"/>
  <c r="I94" i="18"/>
  <c r="J94" i="18"/>
  <c r="K94" i="18"/>
  <c r="L94" i="18"/>
  <c r="M94" i="18"/>
  <c r="N94" i="18"/>
  <c r="F95" i="18"/>
  <c r="G95" i="18"/>
  <c r="H95" i="18"/>
  <c r="I95" i="18"/>
  <c r="J95" i="18"/>
  <c r="K95" i="18"/>
  <c r="L95" i="18"/>
  <c r="M95" i="18"/>
  <c r="N95" i="18"/>
  <c r="F96" i="18"/>
  <c r="G96" i="18"/>
  <c r="H96" i="18"/>
  <c r="I96" i="18"/>
  <c r="J96" i="18"/>
  <c r="K96" i="18"/>
  <c r="L96" i="18"/>
  <c r="M96" i="18"/>
  <c r="N96" i="18"/>
  <c r="F97" i="18"/>
  <c r="G97" i="18"/>
  <c r="H97" i="18"/>
  <c r="I97" i="18"/>
  <c r="J97" i="18"/>
  <c r="K97" i="18"/>
  <c r="L97" i="18"/>
  <c r="M97" i="18"/>
  <c r="N97" i="18"/>
  <c r="F98" i="18"/>
  <c r="G98" i="18"/>
  <c r="H98" i="18"/>
  <c r="I98" i="18"/>
  <c r="J98" i="18"/>
  <c r="K98" i="18"/>
  <c r="L98" i="18"/>
  <c r="M98" i="18"/>
  <c r="N98" i="18"/>
  <c r="F99" i="18"/>
  <c r="G99" i="18"/>
  <c r="H99" i="18"/>
  <c r="I99" i="18"/>
  <c r="J99" i="18"/>
  <c r="K99" i="18"/>
  <c r="L99" i="18"/>
  <c r="M99" i="18"/>
  <c r="N99" i="18"/>
  <c r="F100" i="18"/>
  <c r="G100" i="18"/>
  <c r="H100" i="18"/>
  <c r="I100" i="18"/>
  <c r="J100" i="18"/>
  <c r="K100" i="18"/>
  <c r="L100" i="18"/>
  <c r="M100" i="18"/>
  <c r="N100" i="18"/>
  <c r="F101" i="18"/>
  <c r="G101" i="18"/>
  <c r="H101" i="18"/>
  <c r="I101" i="18"/>
  <c r="J101" i="18"/>
  <c r="K101" i="18"/>
  <c r="L101" i="18"/>
  <c r="M101" i="18"/>
  <c r="N101" i="18"/>
  <c r="F102" i="18"/>
  <c r="G102" i="18"/>
  <c r="H102" i="18"/>
  <c r="I102" i="18"/>
  <c r="J102" i="18"/>
  <c r="K102" i="18"/>
  <c r="L102" i="18"/>
  <c r="M102" i="18"/>
  <c r="N102" i="18"/>
  <c r="F103" i="18"/>
  <c r="G103" i="18"/>
  <c r="H103" i="18"/>
  <c r="I103" i="18"/>
  <c r="J103" i="18"/>
  <c r="K103" i="18"/>
  <c r="L103" i="18"/>
  <c r="M103" i="18"/>
  <c r="N103" i="18"/>
  <c r="F104" i="18"/>
  <c r="G104" i="18"/>
  <c r="H104" i="18"/>
  <c r="I104" i="18"/>
  <c r="J104" i="18"/>
  <c r="K104" i="18"/>
  <c r="L104" i="18"/>
  <c r="M104" i="18"/>
  <c r="N104" i="18"/>
  <c r="F105" i="18"/>
  <c r="G105" i="18"/>
  <c r="H105" i="18"/>
  <c r="I105" i="18"/>
  <c r="J105" i="18"/>
  <c r="K105" i="18"/>
  <c r="L105" i="18"/>
  <c r="M105" i="18"/>
  <c r="N105" i="18"/>
  <c r="F106" i="18"/>
  <c r="G106" i="18"/>
  <c r="H106" i="18"/>
  <c r="I106" i="18"/>
  <c r="J106" i="18"/>
  <c r="K106" i="18"/>
  <c r="L106" i="18"/>
  <c r="M106" i="18"/>
  <c r="N106" i="18"/>
  <c r="F107" i="18"/>
  <c r="G107" i="18"/>
  <c r="H107" i="18"/>
  <c r="I107" i="18"/>
  <c r="J107" i="18"/>
  <c r="K107" i="18"/>
  <c r="L107" i="18"/>
  <c r="M107" i="18"/>
  <c r="N107" i="18"/>
  <c r="F108" i="18"/>
  <c r="G108" i="18"/>
  <c r="H108" i="18"/>
  <c r="I108" i="18"/>
  <c r="J108" i="18"/>
  <c r="K108" i="18"/>
  <c r="L108" i="18"/>
  <c r="M108" i="18"/>
  <c r="N108" i="18"/>
  <c r="F109" i="18"/>
  <c r="G109" i="18"/>
  <c r="H109" i="18"/>
  <c r="I109" i="18"/>
  <c r="J109" i="18"/>
  <c r="K109" i="18"/>
  <c r="L109" i="18"/>
  <c r="M109" i="18"/>
  <c r="N109" i="18"/>
  <c r="F110" i="18"/>
  <c r="G110" i="18"/>
  <c r="H110" i="18"/>
  <c r="I110" i="18"/>
  <c r="J110" i="18"/>
  <c r="K110" i="18"/>
  <c r="L110" i="18"/>
  <c r="M110" i="18"/>
  <c r="N110" i="18"/>
  <c r="F111" i="18"/>
  <c r="G111" i="18"/>
  <c r="H111" i="18"/>
  <c r="I111" i="18"/>
  <c r="J111" i="18"/>
  <c r="K111" i="18"/>
  <c r="L111" i="18"/>
  <c r="M111" i="18"/>
  <c r="N111" i="18"/>
  <c r="F112" i="18"/>
  <c r="G112" i="18"/>
  <c r="H112" i="18"/>
  <c r="I112" i="18"/>
  <c r="J112" i="18"/>
  <c r="K112" i="18"/>
  <c r="L112" i="18"/>
  <c r="M112" i="18"/>
  <c r="N112" i="18"/>
  <c r="F113" i="18"/>
  <c r="G113" i="18"/>
  <c r="H113" i="18"/>
  <c r="I113" i="18"/>
  <c r="J113" i="18"/>
  <c r="K113" i="18"/>
  <c r="L113" i="18"/>
  <c r="M113" i="18"/>
  <c r="N113" i="18"/>
  <c r="F114" i="18"/>
  <c r="G114" i="18"/>
  <c r="H114" i="18"/>
  <c r="I114" i="18"/>
  <c r="J114" i="18"/>
  <c r="K114" i="18"/>
  <c r="L114" i="18"/>
  <c r="M114" i="18"/>
  <c r="N114" i="18"/>
  <c r="F115" i="18"/>
  <c r="G115" i="18"/>
  <c r="H115" i="18"/>
  <c r="I115" i="18"/>
  <c r="J115" i="18"/>
  <c r="K115" i="18"/>
  <c r="L115" i="18"/>
  <c r="M115" i="18"/>
  <c r="N115" i="18"/>
  <c r="F116" i="18"/>
  <c r="G116" i="18"/>
  <c r="H116" i="18"/>
  <c r="I116" i="18"/>
  <c r="J116" i="18"/>
  <c r="K116" i="18"/>
  <c r="L116" i="18"/>
  <c r="M116" i="18"/>
  <c r="N116" i="18"/>
  <c r="F117" i="18"/>
  <c r="G117" i="18"/>
  <c r="H117" i="18"/>
  <c r="I117" i="18"/>
  <c r="J117" i="18"/>
  <c r="K117" i="18"/>
  <c r="L117" i="18"/>
  <c r="M117" i="18"/>
  <c r="N117" i="18"/>
  <c r="F118" i="18"/>
  <c r="G118" i="18"/>
  <c r="H118" i="18"/>
  <c r="I118" i="18"/>
  <c r="J118" i="18"/>
  <c r="K118" i="18"/>
  <c r="L118" i="18"/>
  <c r="M118" i="18"/>
  <c r="N118" i="18"/>
  <c r="F119" i="18"/>
  <c r="G119" i="18"/>
  <c r="H119" i="18"/>
  <c r="I119" i="18"/>
  <c r="J119" i="18"/>
  <c r="K119" i="18"/>
  <c r="L119" i="18"/>
  <c r="M119" i="18"/>
  <c r="N119" i="18"/>
  <c r="F120" i="18"/>
  <c r="G120" i="18"/>
  <c r="H120" i="18"/>
  <c r="I120" i="18"/>
  <c r="J120" i="18"/>
  <c r="K120" i="18"/>
  <c r="L120" i="18"/>
  <c r="M120" i="18"/>
  <c r="N120" i="18"/>
  <c r="F121" i="18"/>
  <c r="G121" i="18"/>
  <c r="H121" i="18"/>
  <c r="I121" i="18"/>
  <c r="J121" i="18"/>
  <c r="K121" i="18"/>
  <c r="L121" i="18"/>
  <c r="M121" i="18"/>
  <c r="N121" i="18"/>
  <c r="F122" i="18"/>
  <c r="G122" i="18"/>
  <c r="H122" i="18"/>
  <c r="I122" i="18"/>
  <c r="J122" i="18"/>
  <c r="K122" i="18"/>
  <c r="L122" i="18"/>
  <c r="M122" i="18"/>
  <c r="N122" i="18"/>
  <c r="F123" i="18"/>
  <c r="G123" i="18"/>
  <c r="H123" i="18"/>
  <c r="I123" i="18"/>
  <c r="J123" i="18"/>
  <c r="K123" i="18"/>
  <c r="L123" i="18"/>
  <c r="M123" i="18"/>
  <c r="N123" i="18"/>
  <c r="F124" i="18"/>
  <c r="G124" i="18"/>
  <c r="H124" i="18"/>
  <c r="I124" i="18"/>
  <c r="J124" i="18"/>
  <c r="K124" i="18"/>
  <c r="L124" i="18"/>
  <c r="M124" i="18"/>
  <c r="N124" i="18"/>
  <c r="F125" i="18"/>
  <c r="G125" i="18"/>
  <c r="H125" i="18"/>
  <c r="I125" i="18"/>
  <c r="J125" i="18"/>
  <c r="K125" i="18"/>
  <c r="L125" i="18"/>
  <c r="M125" i="18"/>
  <c r="N125" i="18"/>
  <c r="F126" i="18"/>
  <c r="G126" i="18"/>
  <c r="H126" i="18"/>
  <c r="I126" i="18"/>
  <c r="J126" i="18"/>
  <c r="K126" i="18"/>
  <c r="L126" i="18"/>
  <c r="M126" i="18"/>
  <c r="N126" i="18"/>
  <c r="F127" i="18"/>
  <c r="G127" i="18"/>
  <c r="H127" i="18"/>
  <c r="I127" i="18"/>
  <c r="J127" i="18"/>
  <c r="K127" i="18"/>
  <c r="L127" i="18"/>
  <c r="M127" i="18"/>
  <c r="N127" i="18"/>
  <c r="F128" i="18"/>
  <c r="G128" i="18"/>
  <c r="H128" i="18"/>
  <c r="I128" i="18"/>
  <c r="J128" i="18"/>
  <c r="K128" i="18"/>
  <c r="L128" i="18"/>
  <c r="M128" i="18"/>
  <c r="N128" i="18"/>
  <c r="F129" i="18"/>
  <c r="G129" i="18"/>
  <c r="H129" i="18"/>
  <c r="I129" i="18"/>
  <c r="J129" i="18"/>
  <c r="K129" i="18"/>
  <c r="L129" i="18"/>
  <c r="M129" i="18"/>
  <c r="N129" i="18"/>
  <c r="F130" i="18"/>
  <c r="G130" i="18"/>
  <c r="H130" i="18"/>
  <c r="I130" i="18"/>
  <c r="J130" i="18"/>
  <c r="K130" i="18"/>
  <c r="L130" i="18"/>
  <c r="M130" i="18"/>
  <c r="N130" i="18"/>
  <c r="F131" i="18"/>
  <c r="G131" i="18"/>
  <c r="H131" i="18"/>
  <c r="I131" i="18"/>
  <c r="J131" i="18"/>
  <c r="K131" i="18"/>
  <c r="L131" i="18"/>
  <c r="M131" i="18"/>
  <c r="N131" i="18"/>
  <c r="F132" i="18"/>
  <c r="G132" i="18"/>
  <c r="H132" i="18"/>
  <c r="I132" i="18"/>
  <c r="J132" i="18"/>
  <c r="K132" i="18"/>
  <c r="L132" i="18"/>
  <c r="M132" i="18"/>
  <c r="N132" i="18"/>
  <c r="F133" i="18"/>
  <c r="G133" i="18"/>
  <c r="H133" i="18"/>
  <c r="I133" i="18"/>
  <c r="J133" i="18"/>
  <c r="K133" i="18"/>
  <c r="L133" i="18"/>
  <c r="M133" i="18"/>
  <c r="N133" i="18"/>
  <c r="F134" i="18"/>
  <c r="G134" i="18"/>
  <c r="H134" i="18"/>
  <c r="I134" i="18"/>
  <c r="J134" i="18"/>
  <c r="K134" i="18"/>
  <c r="L134" i="18"/>
  <c r="M134" i="18"/>
  <c r="N134" i="18"/>
  <c r="F135" i="18"/>
  <c r="G135" i="18"/>
  <c r="H135" i="18"/>
  <c r="I135" i="18"/>
  <c r="J135" i="18"/>
  <c r="K135" i="18"/>
  <c r="L135" i="18"/>
  <c r="M135" i="18"/>
  <c r="N135" i="18"/>
  <c r="F136" i="18"/>
  <c r="G136" i="18"/>
  <c r="H136" i="18"/>
  <c r="I136" i="18"/>
  <c r="J136" i="18"/>
  <c r="K136" i="18"/>
  <c r="L136" i="18"/>
  <c r="M136" i="18"/>
  <c r="N136" i="18"/>
  <c r="F137" i="18"/>
  <c r="G137" i="18"/>
  <c r="H137" i="18"/>
  <c r="I137" i="18"/>
  <c r="J137" i="18"/>
  <c r="K137" i="18"/>
  <c r="L137" i="18"/>
  <c r="M137" i="18"/>
  <c r="N137" i="18"/>
  <c r="F138" i="18"/>
  <c r="G138" i="18"/>
  <c r="H138" i="18"/>
  <c r="I138" i="18"/>
  <c r="J138" i="18"/>
  <c r="K138" i="18"/>
  <c r="L138" i="18"/>
  <c r="M138" i="18"/>
  <c r="N138" i="18"/>
  <c r="F139" i="18"/>
  <c r="G139" i="18"/>
  <c r="H139" i="18"/>
  <c r="I139" i="18"/>
  <c r="J139" i="18"/>
  <c r="K139" i="18"/>
  <c r="L139" i="18"/>
  <c r="M139" i="18"/>
  <c r="N139" i="18"/>
  <c r="F140" i="18"/>
  <c r="G140" i="18"/>
  <c r="H140" i="18"/>
  <c r="I140" i="18"/>
  <c r="J140" i="18"/>
  <c r="K140" i="18"/>
  <c r="L140" i="18"/>
  <c r="M140" i="18"/>
  <c r="N140" i="18"/>
  <c r="F141" i="18"/>
  <c r="G141" i="18"/>
  <c r="H141" i="18"/>
  <c r="I141" i="18"/>
  <c r="J141" i="18"/>
  <c r="K141" i="18"/>
  <c r="L141" i="18"/>
  <c r="M141" i="18"/>
  <c r="N141" i="18"/>
  <c r="F142" i="18"/>
  <c r="G142" i="18"/>
  <c r="H142" i="18"/>
  <c r="I142" i="18"/>
  <c r="J142" i="18"/>
  <c r="K142" i="18"/>
  <c r="L142" i="18"/>
  <c r="M142" i="18"/>
  <c r="N142" i="18"/>
  <c r="F143" i="18"/>
  <c r="G143" i="18"/>
  <c r="H143" i="18"/>
  <c r="I143" i="18"/>
  <c r="J143" i="18"/>
  <c r="K143" i="18"/>
  <c r="L143" i="18"/>
  <c r="M143" i="18"/>
  <c r="N143" i="18"/>
  <c r="F144" i="18"/>
  <c r="G144" i="18"/>
  <c r="H144" i="18"/>
  <c r="I144" i="18"/>
  <c r="J144" i="18"/>
  <c r="K144" i="18"/>
  <c r="L144" i="18"/>
  <c r="M144" i="18"/>
  <c r="N144" i="18"/>
  <c r="F145" i="18"/>
  <c r="G145" i="18"/>
  <c r="H145" i="18"/>
  <c r="I145" i="18"/>
  <c r="J145" i="18"/>
  <c r="K145" i="18"/>
  <c r="L145" i="18"/>
  <c r="M145" i="18"/>
  <c r="N145" i="18"/>
  <c r="F146" i="18"/>
  <c r="G146" i="18"/>
  <c r="H146" i="18"/>
  <c r="I146" i="18"/>
  <c r="J146" i="18"/>
  <c r="K146" i="18"/>
  <c r="L146" i="18"/>
  <c r="M146" i="18"/>
  <c r="N146" i="18"/>
  <c r="F147" i="18"/>
  <c r="G147" i="18"/>
  <c r="H147" i="18"/>
  <c r="I147" i="18"/>
  <c r="J147" i="18"/>
  <c r="K147" i="18"/>
  <c r="L147" i="18"/>
  <c r="M147" i="18"/>
  <c r="N147" i="18"/>
  <c r="F148" i="18"/>
  <c r="G148" i="18"/>
  <c r="H148" i="18"/>
  <c r="I148" i="18"/>
  <c r="J148" i="18"/>
  <c r="K148" i="18"/>
  <c r="L148" i="18"/>
  <c r="M148" i="18"/>
  <c r="N148" i="18"/>
  <c r="F149" i="18"/>
  <c r="G149" i="18"/>
  <c r="H149" i="18"/>
  <c r="I149" i="18"/>
  <c r="J149" i="18"/>
  <c r="K149" i="18"/>
  <c r="L149" i="18"/>
  <c r="M149" i="18"/>
  <c r="N149" i="18"/>
  <c r="F150" i="18"/>
  <c r="G150" i="18"/>
  <c r="H150" i="18"/>
  <c r="I150" i="18"/>
  <c r="J150" i="18"/>
  <c r="K150" i="18"/>
  <c r="L150" i="18"/>
  <c r="M150" i="18"/>
  <c r="N150" i="18"/>
  <c r="F151" i="18"/>
  <c r="G151" i="18"/>
  <c r="H151" i="18"/>
  <c r="I151" i="18"/>
  <c r="J151" i="18"/>
  <c r="K151" i="18"/>
  <c r="L151" i="18"/>
  <c r="M151" i="18"/>
  <c r="N151" i="18"/>
  <c r="F152" i="18"/>
  <c r="G152" i="18"/>
  <c r="H152" i="18"/>
  <c r="I152" i="18"/>
  <c r="J152" i="18"/>
  <c r="K152" i="18"/>
  <c r="L152" i="18"/>
  <c r="M152" i="18"/>
  <c r="N152" i="18"/>
  <c r="F153" i="18"/>
  <c r="G153" i="18"/>
  <c r="H153" i="18"/>
  <c r="I153" i="18"/>
  <c r="J153" i="18"/>
  <c r="K153" i="18"/>
  <c r="L153" i="18"/>
  <c r="M153" i="18"/>
  <c r="N153" i="18"/>
  <c r="F154" i="18"/>
  <c r="G154" i="18"/>
  <c r="H154" i="18"/>
  <c r="I154" i="18"/>
  <c r="J154" i="18"/>
  <c r="K154" i="18"/>
  <c r="L154" i="18"/>
  <c r="M154" i="18"/>
  <c r="N154" i="18"/>
  <c r="F155" i="18"/>
  <c r="G155" i="18"/>
  <c r="H155" i="18"/>
  <c r="I155" i="18"/>
  <c r="J155" i="18"/>
  <c r="K155" i="18"/>
  <c r="L155" i="18"/>
  <c r="M155" i="18"/>
  <c r="N155" i="18"/>
  <c r="F156" i="18"/>
  <c r="G156" i="18"/>
  <c r="H156" i="18"/>
  <c r="I156" i="18"/>
  <c r="J156" i="18"/>
  <c r="K156" i="18"/>
  <c r="L156" i="18"/>
  <c r="M156" i="18"/>
  <c r="N156" i="18"/>
  <c r="F157" i="18"/>
  <c r="G157" i="18"/>
  <c r="H157" i="18"/>
  <c r="I157" i="18"/>
  <c r="J157" i="18"/>
  <c r="K157" i="18"/>
  <c r="L157" i="18"/>
  <c r="M157" i="18"/>
  <c r="N157" i="18"/>
  <c r="F158" i="18"/>
  <c r="G158" i="18"/>
  <c r="H158" i="18"/>
  <c r="I158" i="18"/>
  <c r="J158" i="18"/>
  <c r="K158" i="18"/>
  <c r="L158" i="18"/>
  <c r="M158" i="18"/>
  <c r="N158" i="18"/>
  <c r="F159" i="18"/>
  <c r="G159" i="18"/>
  <c r="H159" i="18"/>
  <c r="I159" i="18"/>
  <c r="J159" i="18"/>
  <c r="K159" i="18"/>
  <c r="L159" i="18"/>
  <c r="M159" i="18"/>
  <c r="N159" i="18"/>
  <c r="F160" i="18"/>
  <c r="G160" i="18"/>
  <c r="H160" i="18"/>
  <c r="I160" i="18"/>
  <c r="J160" i="18"/>
  <c r="K160" i="18"/>
  <c r="L160" i="18"/>
  <c r="M160" i="18"/>
  <c r="N160" i="18"/>
  <c r="F161" i="18"/>
  <c r="G161" i="18"/>
  <c r="H161" i="18"/>
  <c r="I161" i="18"/>
  <c r="J161" i="18"/>
  <c r="K161" i="18"/>
  <c r="L161" i="18"/>
  <c r="M161" i="18"/>
  <c r="N161" i="18"/>
  <c r="F162" i="18"/>
  <c r="G162" i="18"/>
  <c r="H162" i="18"/>
  <c r="I162" i="18"/>
  <c r="J162" i="18"/>
  <c r="K162" i="18"/>
  <c r="L162" i="18"/>
  <c r="M162" i="18"/>
  <c r="N162" i="18"/>
  <c r="F163" i="18"/>
  <c r="G163" i="18"/>
  <c r="H163" i="18"/>
  <c r="I163" i="18"/>
  <c r="J163" i="18"/>
  <c r="K163" i="18"/>
  <c r="L163" i="18"/>
  <c r="M163" i="18"/>
  <c r="N163" i="18"/>
  <c r="F164" i="18"/>
  <c r="G164" i="18"/>
  <c r="H164" i="18"/>
  <c r="I164" i="18"/>
  <c r="J164" i="18"/>
  <c r="K164" i="18"/>
  <c r="L164" i="18"/>
  <c r="M164" i="18"/>
  <c r="N164" i="18"/>
  <c r="F165" i="18"/>
  <c r="G165" i="18"/>
  <c r="H165" i="18"/>
  <c r="I165" i="18"/>
  <c r="J165" i="18"/>
  <c r="K165" i="18"/>
  <c r="L165" i="18"/>
  <c r="M165" i="18"/>
  <c r="N165" i="18"/>
  <c r="F166" i="18"/>
  <c r="G166" i="18"/>
  <c r="H166" i="18"/>
  <c r="I166" i="18"/>
  <c r="J166" i="18"/>
  <c r="K166" i="18"/>
  <c r="L166" i="18"/>
  <c r="M166" i="18"/>
  <c r="N166" i="18"/>
  <c r="F167" i="18"/>
  <c r="G167" i="18"/>
  <c r="H167" i="18"/>
  <c r="I167" i="18"/>
  <c r="J167" i="18"/>
  <c r="K167" i="18"/>
  <c r="L167" i="18"/>
  <c r="M167" i="18"/>
  <c r="N167" i="18"/>
  <c r="F168" i="18"/>
  <c r="G168" i="18"/>
  <c r="H168" i="18"/>
  <c r="I168" i="18"/>
  <c r="J168" i="18"/>
  <c r="K168" i="18"/>
  <c r="L168" i="18"/>
  <c r="M168" i="18"/>
  <c r="N168" i="18"/>
  <c r="F169" i="18"/>
  <c r="G169" i="18"/>
  <c r="H169" i="18"/>
  <c r="I169" i="18"/>
  <c r="J169" i="18"/>
  <c r="K169" i="18"/>
  <c r="L169" i="18"/>
  <c r="M169" i="18"/>
  <c r="N169" i="18"/>
  <c r="F170" i="18"/>
  <c r="G170" i="18"/>
  <c r="H170" i="18"/>
  <c r="I170" i="18"/>
  <c r="J170" i="18"/>
  <c r="K170" i="18"/>
  <c r="L170" i="18"/>
  <c r="M170" i="18"/>
  <c r="N170" i="18"/>
  <c r="F171" i="18"/>
  <c r="G171" i="18"/>
  <c r="H171" i="18"/>
  <c r="I171" i="18"/>
  <c r="J171" i="18"/>
  <c r="K171" i="18"/>
  <c r="L171" i="18"/>
  <c r="M171" i="18"/>
  <c r="N171" i="18"/>
  <c r="F172" i="18"/>
  <c r="G172" i="18"/>
  <c r="H172" i="18"/>
  <c r="I172" i="18"/>
  <c r="J172" i="18"/>
  <c r="K172" i="18"/>
  <c r="L172" i="18"/>
  <c r="M172" i="18"/>
  <c r="N172" i="18"/>
  <c r="F173" i="18"/>
  <c r="G173" i="18"/>
  <c r="H173" i="18"/>
  <c r="I173" i="18"/>
  <c r="J173" i="18"/>
  <c r="K173" i="18"/>
  <c r="L173" i="18"/>
  <c r="M173" i="18"/>
  <c r="N173" i="18"/>
  <c r="F174" i="18"/>
  <c r="G174" i="18"/>
  <c r="H174" i="18"/>
  <c r="I174" i="18"/>
  <c r="J174" i="18"/>
  <c r="K174" i="18"/>
  <c r="L174" i="18"/>
  <c r="M174" i="18"/>
  <c r="N174" i="18"/>
  <c r="F175" i="18"/>
  <c r="G175" i="18"/>
  <c r="H175" i="18"/>
  <c r="I175" i="18"/>
  <c r="J175" i="18"/>
  <c r="K175" i="18"/>
  <c r="L175" i="18"/>
  <c r="M175" i="18"/>
  <c r="N175" i="18"/>
  <c r="F176" i="18"/>
  <c r="G176" i="18"/>
  <c r="H176" i="18"/>
  <c r="I176" i="18"/>
  <c r="J176" i="18"/>
  <c r="K176" i="18"/>
  <c r="L176" i="18"/>
  <c r="M176" i="18"/>
  <c r="N176" i="18"/>
  <c r="F177" i="18"/>
  <c r="G177" i="18"/>
  <c r="H177" i="18"/>
  <c r="I177" i="18"/>
  <c r="J177" i="18"/>
  <c r="K177" i="18"/>
  <c r="L177" i="18"/>
  <c r="M177" i="18"/>
  <c r="N177" i="18"/>
  <c r="F178" i="18"/>
  <c r="G178" i="18"/>
  <c r="H178" i="18"/>
  <c r="I178" i="18"/>
  <c r="J178" i="18"/>
  <c r="K178" i="18"/>
  <c r="L178" i="18"/>
  <c r="M178" i="18"/>
  <c r="N178" i="18"/>
  <c r="F179" i="18"/>
  <c r="G179" i="18"/>
  <c r="H179" i="18"/>
  <c r="I179" i="18"/>
  <c r="J179" i="18"/>
  <c r="K179" i="18"/>
  <c r="L179" i="18"/>
  <c r="M179" i="18"/>
  <c r="N179" i="18"/>
  <c r="F180" i="18"/>
  <c r="G180" i="18"/>
  <c r="H180" i="18"/>
  <c r="I180" i="18"/>
  <c r="J180" i="18"/>
  <c r="K180" i="18"/>
  <c r="L180" i="18"/>
  <c r="M180" i="18"/>
  <c r="N180" i="18"/>
  <c r="F181" i="18"/>
  <c r="G181" i="18"/>
  <c r="H181" i="18"/>
  <c r="I181" i="18"/>
  <c r="J181" i="18"/>
  <c r="K181" i="18"/>
  <c r="L181" i="18"/>
  <c r="M181" i="18"/>
  <c r="N181" i="18"/>
  <c r="F182" i="18"/>
  <c r="G182" i="18"/>
  <c r="H182" i="18"/>
  <c r="I182" i="18"/>
  <c r="J182" i="18"/>
  <c r="K182" i="18"/>
  <c r="L182" i="18"/>
  <c r="M182" i="18"/>
  <c r="N182" i="18"/>
  <c r="F183" i="18"/>
  <c r="G183" i="18"/>
  <c r="H183" i="18"/>
  <c r="I183" i="18"/>
  <c r="J183" i="18"/>
  <c r="K183" i="18"/>
  <c r="L183" i="18"/>
  <c r="M183" i="18"/>
  <c r="N183" i="18"/>
  <c r="F184" i="18"/>
  <c r="G184" i="18"/>
  <c r="H184" i="18"/>
  <c r="I184" i="18"/>
  <c r="J184" i="18"/>
  <c r="K184" i="18"/>
  <c r="L184" i="18"/>
  <c r="M184" i="18"/>
  <c r="N184" i="18"/>
  <c r="F185" i="18"/>
  <c r="G185" i="18"/>
  <c r="H185" i="18"/>
  <c r="I185" i="18"/>
  <c r="J185" i="18"/>
  <c r="K185" i="18"/>
  <c r="L185" i="18"/>
  <c r="M185" i="18"/>
  <c r="N185" i="18"/>
  <c r="F186" i="18"/>
  <c r="G186" i="18"/>
  <c r="H186" i="18"/>
  <c r="I186" i="18"/>
  <c r="J186" i="18"/>
  <c r="K186" i="18"/>
  <c r="L186" i="18"/>
  <c r="M186" i="18"/>
  <c r="N186" i="18"/>
  <c r="F187" i="18"/>
  <c r="G187" i="18"/>
  <c r="H187" i="18"/>
  <c r="I187" i="18"/>
  <c r="J187" i="18"/>
  <c r="K187" i="18"/>
  <c r="L187" i="18"/>
  <c r="M187" i="18"/>
  <c r="N187" i="18"/>
  <c r="F188" i="18"/>
  <c r="G188" i="18"/>
  <c r="H188" i="18"/>
  <c r="I188" i="18"/>
  <c r="J188" i="18"/>
  <c r="K188" i="18"/>
  <c r="L188" i="18"/>
  <c r="M188" i="18"/>
  <c r="N188" i="18"/>
  <c r="F189" i="18"/>
  <c r="G189" i="18"/>
  <c r="H189" i="18"/>
  <c r="I189" i="18"/>
  <c r="J189" i="18"/>
  <c r="K189" i="18"/>
  <c r="L189" i="18"/>
  <c r="M189" i="18"/>
  <c r="N189" i="18"/>
  <c r="F190" i="18"/>
  <c r="G190" i="18"/>
  <c r="H190" i="18"/>
  <c r="I190" i="18"/>
  <c r="J190" i="18"/>
  <c r="K190" i="18"/>
  <c r="L190" i="18"/>
  <c r="M190" i="18"/>
  <c r="N190" i="18"/>
  <c r="F191" i="18"/>
  <c r="G191" i="18"/>
  <c r="H191" i="18"/>
  <c r="I191" i="18"/>
  <c r="J191" i="18"/>
  <c r="K191" i="18"/>
  <c r="L191" i="18"/>
  <c r="M191" i="18"/>
  <c r="N191" i="18"/>
  <c r="F192" i="18"/>
  <c r="G192" i="18"/>
  <c r="H192" i="18"/>
  <c r="I192" i="18"/>
  <c r="J192" i="18"/>
  <c r="K192" i="18"/>
  <c r="L192" i="18"/>
  <c r="M192" i="18"/>
  <c r="N192" i="18"/>
  <c r="F193" i="18"/>
  <c r="G193" i="18"/>
  <c r="H193" i="18"/>
  <c r="I193" i="18"/>
  <c r="J193" i="18"/>
  <c r="K193" i="18"/>
  <c r="L193" i="18"/>
  <c r="M193" i="18"/>
  <c r="N193" i="18"/>
  <c r="F194" i="18"/>
  <c r="G194" i="18"/>
  <c r="H194" i="18"/>
  <c r="I194" i="18"/>
  <c r="J194" i="18"/>
  <c r="K194" i="18"/>
  <c r="L194" i="18"/>
  <c r="M194" i="18"/>
  <c r="N194" i="18"/>
  <c r="F195" i="18"/>
  <c r="G195" i="18"/>
  <c r="H195" i="18"/>
  <c r="I195" i="18"/>
  <c r="J195" i="18"/>
  <c r="K195" i="18"/>
  <c r="L195" i="18"/>
  <c r="M195" i="18"/>
  <c r="N195" i="18"/>
  <c r="F196" i="18"/>
  <c r="G196" i="18"/>
  <c r="H196" i="18"/>
  <c r="I196" i="18"/>
  <c r="J196" i="18"/>
  <c r="K196" i="18"/>
  <c r="L196" i="18"/>
  <c r="M196" i="18"/>
  <c r="N196" i="18"/>
  <c r="F197" i="18"/>
  <c r="G197" i="18"/>
  <c r="H197" i="18"/>
  <c r="I197" i="18"/>
  <c r="J197" i="18"/>
  <c r="K197" i="18"/>
  <c r="L197" i="18"/>
  <c r="M197" i="18"/>
  <c r="N197" i="18"/>
  <c r="F198" i="18"/>
  <c r="G198" i="18"/>
  <c r="H198" i="18"/>
  <c r="I198" i="18"/>
  <c r="J198" i="18"/>
  <c r="K198" i="18"/>
  <c r="L198" i="18"/>
  <c r="M198" i="18"/>
  <c r="N198" i="18"/>
  <c r="F199" i="18"/>
  <c r="G199" i="18"/>
  <c r="H199" i="18"/>
  <c r="I199" i="18"/>
  <c r="J199" i="18"/>
  <c r="K199" i="18"/>
  <c r="L199" i="18"/>
  <c r="M199" i="18"/>
  <c r="N199" i="18"/>
  <c r="F200" i="18"/>
  <c r="G200" i="18"/>
  <c r="H200" i="18"/>
  <c r="I200" i="18"/>
  <c r="J200" i="18"/>
  <c r="K200" i="18"/>
  <c r="L200" i="18"/>
  <c r="M200" i="18"/>
  <c r="N200" i="18"/>
  <c r="F201" i="18"/>
  <c r="G201" i="18"/>
  <c r="H201" i="18"/>
  <c r="I201" i="18"/>
  <c r="J201" i="18"/>
  <c r="K201" i="18"/>
  <c r="L201" i="18"/>
  <c r="M201" i="18"/>
  <c r="N201" i="18"/>
  <c r="F202" i="18"/>
  <c r="G202" i="18"/>
  <c r="H202" i="18"/>
  <c r="I202" i="18"/>
  <c r="J202" i="18"/>
  <c r="K202" i="18"/>
  <c r="L202" i="18"/>
  <c r="M202" i="18"/>
  <c r="N202" i="18"/>
  <c r="F203" i="18"/>
  <c r="G203" i="18"/>
  <c r="H203" i="18"/>
  <c r="I203" i="18"/>
  <c r="J203" i="18"/>
  <c r="K203" i="18"/>
  <c r="L203" i="18"/>
  <c r="M203" i="18"/>
  <c r="N203" i="18"/>
  <c r="F204" i="18"/>
  <c r="G204" i="18"/>
  <c r="H204" i="18"/>
  <c r="I204" i="18"/>
  <c r="J204" i="18"/>
  <c r="K204" i="18"/>
  <c r="L204" i="18"/>
  <c r="M204" i="18"/>
  <c r="N204" i="18"/>
  <c r="F205" i="18"/>
  <c r="G205" i="18"/>
  <c r="H205" i="18"/>
  <c r="I205" i="18"/>
  <c r="J205" i="18"/>
  <c r="K205" i="18"/>
  <c r="L205" i="18"/>
  <c r="M205" i="18"/>
  <c r="N205" i="18"/>
  <c r="F206" i="18"/>
  <c r="G206" i="18"/>
  <c r="H206" i="18"/>
  <c r="I206" i="18"/>
  <c r="J206" i="18"/>
  <c r="K206" i="18"/>
  <c r="L206" i="18"/>
  <c r="M206" i="18"/>
  <c r="N206" i="18"/>
  <c r="F207" i="18"/>
  <c r="G207" i="18"/>
  <c r="H207" i="18"/>
  <c r="I207" i="18"/>
  <c r="J207" i="18"/>
  <c r="K207" i="18"/>
  <c r="L207" i="18"/>
  <c r="M207" i="18"/>
  <c r="N207" i="18"/>
  <c r="F208" i="18"/>
  <c r="G208" i="18"/>
  <c r="H208" i="18"/>
  <c r="I208" i="18"/>
  <c r="J208" i="18"/>
  <c r="K208" i="18"/>
  <c r="L208" i="18"/>
  <c r="M208" i="18"/>
  <c r="N208" i="18"/>
  <c r="F209" i="18"/>
  <c r="G209" i="18"/>
  <c r="H209" i="18"/>
  <c r="I209" i="18"/>
  <c r="J209" i="18"/>
  <c r="K209" i="18"/>
  <c r="L209" i="18"/>
  <c r="M209" i="18"/>
  <c r="N209" i="18"/>
  <c r="F210" i="18"/>
  <c r="G210" i="18"/>
  <c r="H210" i="18"/>
  <c r="I210" i="18"/>
  <c r="J210" i="18"/>
  <c r="K210" i="18"/>
  <c r="L210" i="18"/>
  <c r="M210" i="18"/>
  <c r="N210" i="18"/>
  <c r="F211" i="18"/>
  <c r="G211" i="18"/>
  <c r="H211" i="18"/>
  <c r="I211" i="18"/>
  <c r="J211" i="18"/>
  <c r="K211" i="18"/>
  <c r="L211" i="18"/>
  <c r="M211" i="18"/>
  <c r="N211" i="18"/>
  <c r="F212" i="18"/>
  <c r="G212" i="18"/>
  <c r="H212" i="18"/>
  <c r="I212" i="18"/>
  <c r="J212" i="18"/>
  <c r="K212" i="18"/>
  <c r="L212" i="18"/>
  <c r="M212" i="18"/>
  <c r="N212" i="18"/>
  <c r="F213" i="18"/>
  <c r="G213" i="18"/>
  <c r="H213" i="18"/>
  <c r="I213" i="18"/>
  <c r="J213" i="18"/>
  <c r="K213" i="18"/>
  <c r="L213" i="18"/>
  <c r="M213" i="18"/>
  <c r="N213" i="18"/>
  <c r="F214" i="18"/>
  <c r="G214" i="18"/>
  <c r="H214" i="18"/>
  <c r="I214" i="18"/>
  <c r="J214" i="18"/>
  <c r="K214" i="18"/>
  <c r="L214" i="18"/>
  <c r="M214" i="18"/>
  <c r="N214" i="18"/>
  <c r="F215" i="18"/>
  <c r="G215" i="18"/>
  <c r="H215" i="18"/>
  <c r="I215" i="18"/>
  <c r="J215" i="18"/>
  <c r="K215" i="18"/>
  <c r="L215" i="18"/>
  <c r="M215" i="18"/>
  <c r="N215" i="18"/>
  <c r="F216" i="18"/>
  <c r="G216" i="18"/>
  <c r="H216" i="18"/>
  <c r="I216" i="18"/>
  <c r="J216" i="18"/>
  <c r="K216" i="18"/>
  <c r="L216" i="18"/>
  <c r="M216" i="18"/>
  <c r="N216" i="18"/>
  <c r="F217" i="18"/>
  <c r="G217" i="18"/>
  <c r="H217" i="18"/>
  <c r="I217" i="18"/>
  <c r="J217" i="18"/>
  <c r="K217" i="18"/>
  <c r="L217" i="18"/>
  <c r="M217" i="18"/>
  <c r="N217" i="18"/>
  <c r="F218" i="18"/>
  <c r="G218" i="18"/>
  <c r="H218" i="18"/>
  <c r="I218" i="18"/>
  <c r="J218" i="18"/>
  <c r="K218" i="18"/>
  <c r="L218" i="18"/>
  <c r="M218" i="18"/>
  <c r="N218" i="18"/>
  <c r="F219" i="18"/>
  <c r="G219" i="18"/>
  <c r="H219" i="18"/>
  <c r="I219" i="18"/>
  <c r="J219" i="18"/>
  <c r="K219" i="18"/>
  <c r="L219" i="18"/>
  <c r="M219" i="18"/>
  <c r="N219" i="18"/>
  <c r="F220" i="18"/>
  <c r="G220" i="18"/>
  <c r="H220" i="18"/>
  <c r="I220" i="18"/>
  <c r="J220" i="18"/>
  <c r="K220" i="18"/>
  <c r="L220" i="18"/>
  <c r="M220" i="18"/>
  <c r="N220" i="18"/>
  <c r="F221" i="18"/>
  <c r="G221" i="18"/>
  <c r="H221" i="18"/>
  <c r="I221" i="18"/>
  <c r="J221" i="18"/>
  <c r="K221" i="18"/>
  <c r="L221" i="18"/>
  <c r="M221" i="18"/>
  <c r="N221" i="18"/>
  <c r="F222" i="18"/>
  <c r="G222" i="18"/>
  <c r="H222" i="18"/>
  <c r="I222" i="18"/>
  <c r="J222" i="18"/>
  <c r="K222" i="18"/>
  <c r="L222" i="18"/>
  <c r="M222" i="18"/>
  <c r="N222" i="18"/>
  <c r="F223" i="18"/>
  <c r="G223" i="18"/>
  <c r="H223" i="18"/>
  <c r="I223" i="18"/>
  <c r="J223" i="18"/>
  <c r="K223" i="18"/>
  <c r="L223" i="18"/>
  <c r="M223" i="18"/>
  <c r="N223" i="18"/>
  <c r="F224" i="18"/>
  <c r="G224" i="18"/>
  <c r="H224" i="18"/>
  <c r="I224" i="18"/>
  <c r="J224" i="18"/>
  <c r="K224" i="18"/>
  <c r="L224" i="18"/>
  <c r="M224" i="18"/>
  <c r="N224" i="18"/>
  <c r="F225" i="18"/>
  <c r="G225" i="18"/>
  <c r="H225" i="18"/>
  <c r="I225" i="18"/>
  <c r="J225" i="18"/>
  <c r="K225" i="18"/>
  <c r="L225" i="18"/>
  <c r="M225" i="18"/>
  <c r="N225" i="18"/>
  <c r="F226" i="18"/>
  <c r="G226" i="18"/>
  <c r="H226" i="18"/>
  <c r="I226" i="18"/>
  <c r="J226" i="18"/>
  <c r="K226" i="18"/>
  <c r="L226" i="18"/>
  <c r="M226" i="18"/>
  <c r="N226" i="18"/>
  <c r="F227" i="18"/>
  <c r="G227" i="18"/>
  <c r="H227" i="18"/>
  <c r="I227" i="18"/>
  <c r="J227" i="18"/>
  <c r="K227" i="18"/>
  <c r="L227" i="18"/>
  <c r="M227" i="18"/>
  <c r="N227" i="18"/>
  <c r="F228" i="18"/>
  <c r="G228" i="18"/>
  <c r="H228" i="18"/>
  <c r="I228" i="18"/>
  <c r="J228" i="18"/>
  <c r="K228" i="18"/>
  <c r="L228" i="18"/>
  <c r="M228" i="18"/>
  <c r="N228" i="18"/>
  <c r="F229" i="18"/>
  <c r="G229" i="18"/>
  <c r="H229" i="18"/>
  <c r="I229" i="18"/>
  <c r="J229" i="18"/>
  <c r="K229" i="18"/>
  <c r="L229" i="18"/>
  <c r="M229" i="18"/>
  <c r="N229" i="18"/>
  <c r="F230" i="18"/>
  <c r="G230" i="18"/>
  <c r="H230" i="18"/>
  <c r="I230" i="18"/>
  <c r="J230" i="18"/>
  <c r="K230" i="18"/>
  <c r="L230" i="18"/>
  <c r="M230" i="18"/>
  <c r="N230" i="18"/>
  <c r="F231" i="18"/>
  <c r="G231" i="18"/>
  <c r="H231" i="18"/>
  <c r="I231" i="18"/>
  <c r="J231" i="18"/>
  <c r="K231" i="18"/>
  <c r="L231" i="18"/>
  <c r="M231" i="18"/>
  <c r="N231" i="18"/>
  <c r="F232" i="18"/>
  <c r="G232" i="18"/>
  <c r="H232" i="18"/>
  <c r="I232" i="18"/>
  <c r="J232" i="18"/>
  <c r="K232" i="18"/>
  <c r="L232" i="18"/>
  <c r="M232" i="18"/>
  <c r="N232" i="18"/>
  <c r="F233" i="18"/>
  <c r="G233" i="18"/>
  <c r="H233" i="18"/>
  <c r="I233" i="18"/>
  <c r="J233" i="18"/>
  <c r="K233" i="18"/>
  <c r="L233" i="18"/>
  <c r="M233" i="18"/>
  <c r="N233" i="18"/>
  <c r="F234" i="18"/>
  <c r="G234" i="18"/>
  <c r="H234" i="18"/>
  <c r="I234" i="18"/>
  <c r="J234" i="18"/>
  <c r="K234" i="18"/>
  <c r="L234" i="18"/>
  <c r="M234" i="18"/>
  <c r="N234" i="18"/>
  <c r="F235" i="18"/>
  <c r="G235" i="18"/>
  <c r="H235" i="18"/>
  <c r="I235" i="18"/>
  <c r="J235" i="18"/>
  <c r="K235" i="18"/>
  <c r="L235" i="18"/>
  <c r="M235" i="18"/>
  <c r="N235" i="18"/>
  <c r="F236" i="18"/>
  <c r="G236" i="18"/>
  <c r="H236" i="18"/>
  <c r="I236" i="18"/>
  <c r="J236" i="18"/>
  <c r="K236" i="18"/>
  <c r="L236" i="18"/>
  <c r="M236" i="18"/>
  <c r="N236" i="18"/>
  <c r="F237" i="18"/>
  <c r="G237" i="18"/>
  <c r="H237" i="18"/>
  <c r="I237" i="18"/>
  <c r="J237" i="18"/>
  <c r="K237" i="18"/>
  <c r="L237" i="18"/>
  <c r="M237" i="18"/>
  <c r="N237" i="18"/>
  <c r="F238" i="18"/>
  <c r="G238" i="18"/>
  <c r="H238" i="18"/>
  <c r="I238" i="18"/>
  <c r="J238" i="18"/>
  <c r="K238" i="18"/>
  <c r="L238" i="18"/>
  <c r="M238" i="18"/>
  <c r="N238" i="18"/>
  <c r="F239" i="18"/>
  <c r="G239" i="18"/>
  <c r="H239" i="18"/>
  <c r="I239" i="18"/>
  <c r="J239" i="18"/>
  <c r="K239" i="18"/>
  <c r="L239" i="18"/>
  <c r="M239" i="18"/>
  <c r="N239" i="18"/>
  <c r="F240" i="18"/>
  <c r="G240" i="18"/>
  <c r="H240" i="18"/>
  <c r="I240" i="18"/>
  <c r="J240" i="18"/>
  <c r="K240" i="18"/>
  <c r="L240" i="18"/>
  <c r="M240" i="18"/>
  <c r="N240" i="18"/>
  <c r="F241" i="18"/>
  <c r="G241" i="18"/>
  <c r="H241" i="18"/>
  <c r="I241" i="18"/>
  <c r="J241" i="18"/>
  <c r="K241" i="18"/>
  <c r="L241" i="18"/>
  <c r="M241" i="18"/>
  <c r="N241" i="18"/>
  <c r="F242" i="18"/>
  <c r="G242" i="18"/>
  <c r="H242" i="18"/>
  <c r="I242" i="18"/>
  <c r="J242" i="18"/>
  <c r="K242" i="18"/>
  <c r="L242" i="18"/>
  <c r="M242" i="18"/>
  <c r="N242" i="18"/>
  <c r="F243" i="18"/>
  <c r="G243" i="18"/>
  <c r="H243" i="18"/>
  <c r="I243" i="18"/>
  <c r="J243" i="18"/>
  <c r="K243" i="18"/>
  <c r="L243" i="18"/>
  <c r="M243" i="18"/>
  <c r="N243" i="18"/>
  <c r="F244" i="18"/>
  <c r="G244" i="18"/>
  <c r="H244" i="18"/>
  <c r="I244" i="18"/>
  <c r="J244" i="18"/>
  <c r="K244" i="18"/>
  <c r="L244" i="18"/>
  <c r="M244" i="18"/>
  <c r="N244" i="18"/>
  <c r="F245" i="18"/>
  <c r="G245" i="18"/>
  <c r="H245" i="18"/>
  <c r="I245" i="18"/>
  <c r="J245" i="18"/>
  <c r="K245" i="18"/>
  <c r="L245" i="18"/>
  <c r="M245" i="18"/>
  <c r="N245" i="18"/>
  <c r="F246" i="18"/>
  <c r="G246" i="18"/>
  <c r="H246" i="18"/>
  <c r="I246" i="18"/>
  <c r="J246" i="18"/>
  <c r="K246" i="18"/>
  <c r="L246" i="18"/>
  <c r="M246" i="18"/>
  <c r="N246" i="18"/>
  <c r="F247" i="18"/>
  <c r="G247" i="18"/>
  <c r="H247" i="18"/>
  <c r="I247" i="18"/>
  <c r="J247" i="18"/>
  <c r="K247" i="18"/>
  <c r="L247" i="18"/>
  <c r="M247" i="18"/>
  <c r="N247" i="18"/>
  <c r="F248" i="18"/>
  <c r="G248" i="18"/>
  <c r="H248" i="18"/>
  <c r="I248" i="18"/>
  <c r="J248" i="18"/>
  <c r="K248" i="18"/>
  <c r="L248" i="18"/>
  <c r="M248" i="18"/>
  <c r="N248" i="18"/>
  <c r="F249" i="18"/>
  <c r="G249" i="18"/>
  <c r="H249" i="18"/>
  <c r="I249" i="18"/>
  <c r="J249" i="18"/>
  <c r="K249" i="18"/>
  <c r="L249" i="18"/>
  <c r="M249" i="18"/>
  <c r="N249" i="18"/>
  <c r="F250" i="18"/>
  <c r="G250" i="18"/>
  <c r="H250" i="18"/>
  <c r="I250" i="18"/>
  <c r="J250" i="18"/>
  <c r="K250" i="18"/>
  <c r="L250" i="18"/>
  <c r="M250" i="18"/>
  <c r="N250" i="18"/>
  <c r="F251" i="18"/>
  <c r="G251" i="18"/>
  <c r="H251" i="18"/>
  <c r="I251" i="18"/>
  <c r="J251" i="18"/>
  <c r="K251" i="18"/>
  <c r="L251" i="18"/>
  <c r="M251" i="18"/>
  <c r="N251" i="18"/>
  <c r="F252" i="18"/>
  <c r="G252" i="18"/>
  <c r="H252" i="18"/>
  <c r="I252" i="18"/>
  <c r="J252" i="18"/>
  <c r="K252" i="18"/>
  <c r="L252" i="18"/>
  <c r="M252" i="18"/>
  <c r="N252" i="18"/>
  <c r="F253" i="18"/>
  <c r="G253" i="18"/>
  <c r="H253" i="18"/>
  <c r="I253" i="18"/>
  <c r="J253" i="18"/>
  <c r="K253" i="18"/>
  <c r="L253" i="18"/>
  <c r="M253" i="18"/>
  <c r="N253" i="18"/>
  <c r="F254" i="18"/>
  <c r="G254" i="18"/>
  <c r="H254" i="18"/>
  <c r="I254" i="18"/>
  <c r="J254" i="18"/>
  <c r="K254" i="18"/>
  <c r="L254" i="18"/>
  <c r="M254" i="18"/>
  <c r="N254" i="18"/>
  <c r="F255" i="18"/>
  <c r="G255" i="18"/>
  <c r="H255" i="18"/>
  <c r="I255" i="18"/>
  <c r="J255" i="18"/>
  <c r="K255" i="18"/>
  <c r="L255" i="18"/>
  <c r="M255" i="18"/>
  <c r="N255" i="18"/>
  <c r="F256" i="18"/>
  <c r="G256" i="18"/>
  <c r="H256" i="18"/>
  <c r="I256" i="18"/>
  <c r="J256" i="18"/>
  <c r="K256" i="18"/>
  <c r="L256" i="18"/>
  <c r="M256" i="18"/>
  <c r="N256" i="18"/>
  <c r="F257" i="18"/>
  <c r="G257" i="18"/>
  <c r="H257" i="18"/>
  <c r="I257" i="18"/>
  <c r="J257" i="18"/>
  <c r="K257" i="18"/>
  <c r="L257" i="18"/>
  <c r="M257" i="18"/>
  <c r="N257" i="18"/>
  <c r="F258" i="18"/>
  <c r="G258" i="18"/>
  <c r="H258" i="18"/>
  <c r="I258" i="18"/>
  <c r="J258" i="18"/>
  <c r="K258" i="18"/>
  <c r="L258" i="18"/>
  <c r="M258" i="18"/>
  <c r="N258" i="18"/>
  <c r="F259" i="18"/>
  <c r="G259" i="18"/>
  <c r="H259" i="18"/>
  <c r="I259" i="18"/>
  <c r="J259" i="18"/>
  <c r="K259" i="18"/>
  <c r="L259" i="18"/>
  <c r="M259" i="18"/>
  <c r="N259" i="18"/>
  <c r="F260" i="18"/>
  <c r="G260" i="18"/>
  <c r="H260" i="18"/>
  <c r="I260" i="18"/>
  <c r="J260" i="18"/>
  <c r="K260" i="18"/>
  <c r="L260" i="18"/>
  <c r="M260" i="18"/>
  <c r="N260" i="18"/>
  <c r="F261" i="18"/>
  <c r="G261" i="18"/>
  <c r="H261" i="18"/>
  <c r="I261" i="18"/>
  <c r="J261" i="18"/>
  <c r="K261" i="18"/>
  <c r="L261" i="18"/>
  <c r="M261" i="18"/>
  <c r="N261" i="18"/>
  <c r="F262" i="18"/>
  <c r="G262" i="18"/>
  <c r="H262" i="18"/>
  <c r="I262" i="18"/>
  <c r="J262" i="18"/>
  <c r="K262" i="18"/>
  <c r="L262" i="18"/>
  <c r="M262" i="18"/>
  <c r="N262" i="18"/>
  <c r="F263" i="18"/>
  <c r="G263" i="18"/>
  <c r="H263" i="18"/>
  <c r="I263" i="18"/>
  <c r="J263" i="18"/>
  <c r="K263" i="18"/>
  <c r="L263" i="18"/>
  <c r="M263" i="18"/>
  <c r="N263" i="18"/>
  <c r="F264" i="18"/>
  <c r="G264" i="18"/>
  <c r="H264" i="18"/>
  <c r="I264" i="18"/>
  <c r="J264" i="18"/>
  <c r="K264" i="18"/>
  <c r="L264" i="18"/>
  <c r="M264" i="18"/>
  <c r="N264" i="18"/>
  <c r="F265" i="18"/>
  <c r="G265" i="18"/>
  <c r="H265" i="18"/>
  <c r="I265" i="18"/>
  <c r="J265" i="18"/>
  <c r="K265" i="18"/>
  <c r="L265" i="18"/>
  <c r="M265" i="18"/>
  <c r="N265" i="18"/>
  <c r="F266" i="18"/>
  <c r="G266" i="18"/>
  <c r="H266" i="18"/>
  <c r="I266" i="18"/>
  <c r="J266" i="18"/>
  <c r="K266" i="18"/>
  <c r="L266" i="18"/>
  <c r="M266" i="18"/>
  <c r="N266" i="18"/>
  <c r="F267" i="18"/>
  <c r="G267" i="18"/>
  <c r="H267" i="18"/>
  <c r="I267" i="18"/>
  <c r="J267" i="18"/>
  <c r="K267" i="18"/>
  <c r="L267" i="18"/>
  <c r="M267" i="18"/>
  <c r="N267" i="18"/>
  <c r="F268" i="18"/>
  <c r="G268" i="18"/>
  <c r="H268" i="18"/>
  <c r="I268" i="18"/>
  <c r="J268" i="18"/>
  <c r="K268" i="18"/>
  <c r="L268" i="18"/>
  <c r="M268" i="18"/>
  <c r="N268" i="18"/>
  <c r="F269" i="18"/>
  <c r="G269" i="18"/>
  <c r="H269" i="18"/>
  <c r="I269" i="18"/>
  <c r="J269" i="18"/>
  <c r="K269" i="18"/>
  <c r="L269" i="18"/>
  <c r="M269" i="18"/>
  <c r="N269" i="18"/>
  <c r="F270" i="18"/>
  <c r="G270" i="18"/>
  <c r="H270" i="18"/>
  <c r="I270" i="18"/>
  <c r="J270" i="18"/>
  <c r="K270" i="18"/>
  <c r="L270" i="18"/>
  <c r="M270" i="18"/>
  <c r="N270" i="18"/>
  <c r="F271" i="18"/>
  <c r="G271" i="18"/>
  <c r="H271" i="18"/>
  <c r="I271" i="18"/>
  <c r="J271" i="18"/>
  <c r="K271" i="18"/>
  <c r="L271" i="18"/>
  <c r="M271" i="18"/>
  <c r="N271" i="18"/>
  <c r="F272" i="18"/>
  <c r="G272" i="18"/>
  <c r="H272" i="18"/>
  <c r="I272" i="18"/>
  <c r="J272" i="18"/>
  <c r="K272" i="18"/>
  <c r="L272" i="18"/>
  <c r="M272" i="18"/>
  <c r="N272" i="18"/>
  <c r="F273" i="18"/>
  <c r="G273" i="18"/>
  <c r="H273" i="18"/>
  <c r="I273" i="18"/>
  <c r="J273" i="18"/>
  <c r="K273" i="18"/>
  <c r="L273" i="18"/>
  <c r="M273" i="18"/>
  <c r="N273" i="18"/>
  <c r="F274" i="18"/>
  <c r="G274" i="18"/>
  <c r="H274" i="18"/>
  <c r="I274" i="18"/>
  <c r="J274" i="18"/>
  <c r="K274" i="18"/>
  <c r="L274" i="18"/>
  <c r="M274" i="18"/>
  <c r="N274" i="18"/>
  <c r="F275" i="18"/>
  <c r="G275" i="18"/>
  <c r="H275" i="18"/>
  <c r="I275" i="18"/>
  <c r="J275" i="18"/>
  <c r="K275" i="18"/>
  <c r="L275" i="18"/>
  <c r="M275" i="18"/>
  <c r="N275" i="18"/>
  <c r="F276" i="18"/>
  <c r="G276" i="18"/>
  <c r="H276" i="18"/>
  <c r="I276" i="18"/>
  <c r="J276" i="18"/>
  <c r="K276" i="18"/>
  <c r="L276" i="18"/>
  <c r="M276" i="18"/>
  <c r="N276" i="18"/>
  <c r="F277" i="18"/>
  <c r="G277" i="18"/>
  <c r="H277" i="18"/>
  <c r="I277" i="18"/>
  <c r="J277" i="18"/>
  <c r="K277" i="18"/>
  <c r="L277" i="18"/>
  <c r="M277" i="18"/>
  <c r="N277" i="18"/>
  <c r="F278" i="18"/>
  <c r="G278" i="18"/>
  <c r="H278" i="18"/>
  <c r="I278" i="18"/>
  <c r="J278" i="18"/>
  <c r="K278" i="18"/>
  <c r="L278" i="18"/>
  <c r="M278" i="18"/>
  <c r="N278" i="18"/>
  <c r="F279" i="18"/>
  <c r="G279" i="18"/>
  <c r="H279" i="18"/>
  <c r="I279" i="18"/>
  <c r="J279" i="18"/>
  <c r="K279" i="18"/>
  <c r="L279" i="18"/>
  <c r="M279" i="18"/>
  <c r="N279" i="18"/>
  <c r="F280" i="18"/>
  <c r="G280" i="18"/>
  <c r="H280" i="18"/>
  <c r="I280" i="18"/>
  <c r="J280" i="18"/>
  <c r="K280" i="18"/>
  <c r="L280" i="18"/>
  <c r="M280" i="18"/>
  <c r="N280" i="18"/>
  <c r="F281" i="18"/>
  <c r="G281" i="18"/>
  <c r="H281" i="18"/>
  <c r="I281" i="18"/>
  <c r="J281" i="18"/>
  <c r="K281" i="18"/>
  <c r="L281" i="18"/>
  <c r="M281" i="18"/>
  <c r="N281" i="18"/>
  <c r="F282" i="18"/>
  <c r="G282" i="18"/>
  <c r="H282" i="18"/>
  <c r="I282" i="18"/>
  <c r="J282" i="18"/>
  <c r="K282" i="18"/>
  <c r="L282" i="18"/>
  <c r="M282" i="18"/>
  <c r="N282" i="18"/>
  <c r="F283" i="18"/>
  <c r="G283" i="18"/>
  <c r="H283" i="18"/>
  <c r="I283" i="18"/>
  <c r="J283" i="18"/>
  <c r="K283" i="18"/>
  <c r="L283" i="18"/>
  <c r="M283" i="18"/>
  <c r="N283" i="18"/>
  <c r="F284" i="18"/>
  <c r="G284" i="18"/>
  <c r="H284" i="18"/>
  <c r="I284" i="18"/>
  <c r="J284" i="18"/>
  <c r="K284" i="18"/>
  <c r="L284" i="18"/>
  <c r="M284" i="18"/>
  <c r="N284" i="18"/>
  <c r="F285" i="18"/>
  <c r="G285" i="18"/>
  <c r="H285" i="18"/>
  <c r="I285" i="18"/>
  <c r="J285" i="18"/>
  <c r="K285" i="18"/>
  <c r="L285" i="18"/>
  <c r="M285" i="18"/>
  <c r="N285" i="18"/>
  <c r="F286" i="18"/>
  <c r="G286" i="18"/>
  <c r="H286" i="18"/>
  <c r="I286" i="18"/>
  <c r="J286" i="18"/>
  <c r="K286" i="18"/>
  <c r="L286" i="18"/>
  <c r="M286" i="18"/>
  <c r="N286" i="18"/>
  <c r="F287" i="18"/>
  <c r="G287" i="18"/>
  <c r="H287" i="18"/>
  <c r="I287" i="18"/>
  <c r="J287" i="18"/>
  <c r="K287" i="18"/>
  <c r="L287" i="18"/>
  <c r="M287" i="18"/>
  <c r="N287" i="18"/>
  <c r="F288" i="18"/>
  <c r="G288" i="18"/>
  <c r="H288" i="18"/>
  <c r="I288" i="18"/>
  <c r="J288" i="18"/>
  <c r="K288" i="18"/>
  <c r="L288" i="18"/>
  <c r="M288" i="18"/>
  <c r="N288" i="18"/>
  <c r="F289" i="18"/>
  <c r="G289" i="18"/>
  <c r="H289" i="18"/>
  <c r="I289" i="18"/>
  <c r="J289" i="18"/>
  <c r="K289" i="18"/>
  <c r="L289" i="18"/>
  <c r="M289" i="18"/>
  <c r="N289" i="18"/>
  <c r="F290" i="18"/>
  <c r="G290" i="18"/>
  <c r="H290" i="18"/>
  <c r="I290" i="18"/>
  <c r="J290" i="18"/>
  <c r="K290" i="18"/>
  <c r="L290" i="18"/>
  <c r="M290" i="18"/>
  <c r="N290" i="18"/>
  <c r="F291" i="18"/>
  <c r="G291" i="18"/>
  <c r="H291" i="18"/>
  <c r="I291" i="18"/>
  <c r="J291" i="18"/>
  <c r="K291" i="18"/>
  <c r="L291" i="18"/>
  <c r="M291" i="18"/>
  <c r="N291" i="18"/>
  <c r="F292" i="18"/>
  <c r="G292" i="18"/>
  <c r="H292" i="18"/>
  <c r="I292" i="18"/>
  <c r="J292" i="18"/>
  <c r="K292" i="18"/>
  <c r="L292" i="18"/>
  <c r="M292" i="18"/>
  <c r="N292" i="18"/>
  <c r="F293" i="18"/>
  <c r="G293" i="18"/>
  <c r="H293" i="18"/>
  <c r="I293" i="18"/>
  <c r="J293" i="18"/>
  <c r="K293" i="18"/>
  <c r="L293" i="18"/>
  <c r="M293" i="18"/>
  <c r="N293" i="18"/>
  <c r="F294" i="18"/>
  <c r="G294" i="18"/>
  <c r="H294" i="18"/>
  <c r="I294" i="18"/>
  <c r="J294" i="18"/>
  <c r="K294" i="18"/>
  <c r="L294" i="18"/>
  <c r="M294" i="18"/>
  <c r="N294" i="18"/>
  <c r="F295" i="18"/>
  <c r="G295" i="18"/>
  <c r="H295" i="18"/>
  <c r="I295" i="18"/>
  <c r="J295" i="18"/>
  <c r="K295" i="18"/>
  <c r="L295" i="18"/>
  <c r="M295" i="18"/>
  <c r="N295" i="18"/>
  <c r="F296" i="18"/>
  <c r="G296" i="18"/>
  <c r="H296" i="18"/>
  <c r="I296" i="18"/>
  <c r="J296" i="18"/>
  <c r="K296" i="18"/>
  <c r="L296" i="18"/>
  <c r="M296" i="18"/>
  <c r="N296" i="18"/>
  <c r="F297" i="18"/>
  <c r="G297" i="18"/>
  <c r="H297" i="18"/>
  <c r="I297" i="18"/>
  <c r="J297" i="18"/>
  <c r="K297" i="18"/>
  <c r="L297" i="18"/>
  <c r="M297" i="18"/>
  <c r="N297" i="18"/>
  <c r="F298" i="18"/>
  <c r="G298" i="18"/>
  <c r="H298" i="18"/>
  <c r="I298" i="18"/>
  <c r="J298" i="18"/>
  <c r="K298" i="18"/>
  <c r="L298" i="18"/>
  <c r="M298" i="18"/>
  <c r="N298" i="18"/>
  <c r="F299" i="18"/>
  <c r="G299" i="18"/>
  <c r="H299" i="18"/>
  <c r="I299" i="18"/>
  <c r="J299" i="18"/>
  <c r="K299" i="18"/>
  <c r="L299" i="18"/>
  <c r="M299" i="18"/>
  <c r="N299" i="18"/>
  <c r="F300" i="18"/>
  <c r="G300" i="18"/>
  <c r="H300" i="18"/>
  <c r="I300" i="18"/>
  <c r="J300" i="18"/>
  <c r="K300" i="18"/>
  <c r="L300" i="18"/>
  <c r="M300" i="18"/>
  <c r="N300" i="18"/>
  <c r="F301" i="18"/>
  <c r="G301" i="18"/>
  <c r="H301" i="18"/>
  <c r="I301" i="18"/>
  <c r="J301" i="18"/>
  <c r="K301" i="18"/>
  <c r="L301" i="18"/>
  <c r="M301" i="18"/>
  <c r="N301" i="18"/>
  <c r="F302" i="18"/>
  <c r="G302" i="18"/>
  <c r="H302" i="18"/>
  <c r="I302" i="18"/>
  <c r="J302" i="18"/>
  <c r="K302" i="18"/>
  <c r="L302" i="18"/>
  <c r="M302" i="18"/>
  <c r="N302" i="18"/>
  <c r="F303" i="18"/>
  <c r="G303" i="18"/>
  <c r="H303" i="18"/>
  <c r="I303" i="18"/>
  <c r="J303" i="18"/>
  <c r="K303" i="18"/>
  <c r="L303" i="18"/>
  <c r="M303" i="18"/>
  <c r="N303" i="18"/>
  <c r="F304" i="18"/>
  <c r="G304" i="18"/>
  <c r="H304" i="18"/>
  <c r="I304" i="18"/>
  <c r="J304" i="18"/>
  <c r="K304" i="18"/>
  <c r="L304" i="18"/>
  <c r="M304" i="18"/>
  <c r="N304" i="18"/>
  <c r="F305" i="18"/>
  <c r="G305" i="18"/>
  <c r="H305" i="18"/>
  <c r="I305" i="18"/>
  <c r="J305" i="18"/>
  <c r="K305" i="18"/>
  <c r="L305" i="18"/>
  <c r="M305" i="18"/>
  <c r="N305" i="18"/>
  <c r="F306" i="18"/>
  <c r="G306" i="18"/>
  <c r="H306" i="18"/>
  <c r="I306" i="18"/>
  <c r="J306" i="18"/>
  <c r="K306" i="18"/>
  <c r="L306" i="18"/>
  <c r="M306" i="18"/>
  <c r="N306" i="18"/>
  <c r="F307" i="18"/>
  <c r="G307" i="18"/>
  <c r="H307" i="18"/>
  <c r="I307" i="18"/>
  <c r="J307" i="18"/>
  <c r="K307" i="18"/>
  <c r="L307" i="18"/>
  <c r="M307" i="18"/>
  <c r="N307" i="18"/>
  <c r="F308" i="18"/>
  <c r="G308" i="18"/>
  <c r="H308" i="18"/>
  <c r="I308" i="18"/>
  <c r="J308" i="18"/>
  <c r="K308" i="18"/>
  <c r="L308" i="18"/>
  <c r="M308" i="18"/>
  <c r="N308" i="18"/>
  <c r="F309" i="18"/>
  <c r="G309" i="18"/>
  <c r="H309" i="18"/>
  <c r="I309" i="18"/>
  <c r="J309" i="18"/>
  <c r="K309" i="18"/>
  <c r="L309" i="18"/>
  <c r="M309" i="18"/>
  <c r="N309" i="18"/>
  <c r="F310" i="18"/>
  <c r="G310" i="18"/>
  <c r="H310" i="18"/>
  <c r="I310" i="18"/>
  <c r="J310" i="18"/>
  <c r="K310" i="18"/>
  <c r="L310" i="18"/>
  <c r="M310" i="18"/>
  <c r="N310" i="18"/>
  <c r="F311" i="18"/>
  <c r="G311" i="18"/>
  <c r="H311" i="18"/>
  <c r="I311" i="18"/>
  <c r="J311" i="18"/>
  <c r="K311" i="18"/>
  <c r="L311" i="18"/>
  <c r="M311" i="18"/>
  <c r="N311" i="18"/>
  <c r="F312" i="18"/>
  <c r="G312" i="18"/>
  <c r="H312" i="18"/>
  <c r="I312" i="18"/>
  <c r="J312" i="18"/>
  <c r="K312" i="18"/>
  <c r="L312" i="18"/>
  <c r="M312" i="18"/>
  <c r="N312" i="18"/>
  <c r="F313" i="18"/>
  <c r="G313" i="18"/>
  <c r="H313" i="18"/>
  <c r="I313" i="18"/>
  <c r="J313" i="18"/>
  <c r="K313" i="18"/>
  <c r="L313" i="18"/>
  <c r="M313" i="18"/>
  <c r="N313" i="18"/>
  <c r="F314" i="18"/>
  <c r="G314" i="18"/>
  <c r="H314" i="18"/>
  <c r="I314" i="18"/>
  <c r="J314" i="18"/>
  <c r="K314" i="18"/>
  <c r="L314" i="18"/>
  <c r="M314" i="18"/>
  <c r="N314" i="18"/>
  <c r="F315" i="18"/>
  <c r="G315" i="18"/>
  <c r="H315" i="18"/>
  <c r="I315" i="18"/>
  <c r="J315" i="18"/>
  <c r="K315" i="18"/>
  <c r="L315" i="18"/>
  <c r="M315" i="18"/>
  <c r="N315" i="18"/>
  <c r="F316" i="18"/>
  <c r="G316" i="18"/>
  <c r="H316" i="18"/>
  <c r="I316" i="18"/>
  <c r="J316" i="18"/>
  <c r="K316" i="18"/>
  <c r="L316" i="18"/>
  <c r="M316" i="18"/>
  <c r="N316" i="18"/>
  <c r="F317" i="18"/>
  <c r="G317" i="18"/>
  <c r="H317" i="18"/>
  <c r="I317" i="18"/>
  <c r="J317" i="18"/>
  <c r="K317" i="18"/>
  <c r="L317" i="18"/>
  <c r="M317" i="18"/>
  <c r="N317" i="18"/>
  <c r="F318" i="18"/>
  <c r="G318" i="18"/>
  <c r="H318" i="18"/>
  <c r="I318" i="18"/>
  <c r="J318" i="18"/>
  <c r="K318" i="18"/>
  <c r="L318" i="18"/>
  <c r="M318" i="18"/>
  <c r="N318" i="18"/>
  <c r="F319" i="18"/>
  <c r="G319" i="18"/>
  <c r="H319" i="18"/>
  <c r="I319" i="18"/>
  <c r="J319" i="18"/>
  <c r="K319" i="18"/>
  <c r="L319" i="18"/>
  <c r="M319" i="18"/>
  <c r="N319" i="18"/>
  <c r="F320" i="18"/>
  <c r="G320" i="18"/>
  <c r="H320" i="18"/>
  <c r="I320" i="18"/>
  <c r="J320" i="18"/>
  <c r="K320" i="18"/>
  <c r="L320" i="18"/>
  <c r="M320" i="18"/>
  <c r="N320" i="18"/>
  <c r="F321" i="18"/>
  <c r="G321" i="18"/>
  <c r="H321" i="18"/>
  <c r="I321" i="18"/>
  <c r="J321" i="18"/>
  <c r="K321" i="18"/>
  <c r="L321" i="18"/>
  <c r="M321" i="18"/>
  <c r="N321" i="18"/>
  <c r="F322" i="18"/>
  <c r="G322" i="18"/>
  <c r="H322" i="18"/>
  <c r="I322" i="18"/>
  <c r="J322" i="18"/>
  <c r="K322" i="18"/>
  <c r="L322" i="18"/>
  <c r="M322" i="18"/>
  <c r="N322" i="18"/>
  <c r="F323" i="18"/>
  <c r="G323" i="18"/>
  <c r="H323" i="18"/>
  <c r="I323" i="18"/>
  <c r="J323" i="18"/>
  <c r="K323" i="18"/>
  <c r="L323" i="18"/>
  <c r="M323" i="18"/>
  <c r="N323" i="18"/>
  <c r="F324" i="18"/>
  <c r="G324" i="18"/>
  <c r="H324" i="18"/>
  <c r="I324" i="18"/>
  <c r="J324" i="18"/>
  <c r="K324" i="18"/>
  <c r="L324" i="18"/>
  <c r="M324" i="18"/>
  <c r="N324" i="18"/>
  <c r="F325" i="18"/>
  <c r="G325" i="18"/>
  <c r="H325" i="18"/>
  <c r="I325" i="18"/>
  <c r="J325" i="18"/>
  <c r="K325" i="18"/>
  <c r="L325" i="18"/>
  <c r="M325" i="18"/>
  <c r="N325" i="18"/>
  <c r="F326" i="18"/>
  <c r="G326" i="18"/>
  <c r="H326" i="18"/>
  <c r="I326" i="18"/>
  <c r="J326" i="18"/>
  <c r="K326" i="18"/>
  <c r="L326" i="18"/>
  <c r="M326" i="18"/>
  <c r="N326" i="18"/>
  <c r="F327" i="18"/>
  <c r="G327" i="18"/>
  <c r="H327" i="18"/>
  <c r="I327" i="18"/>
  <c r="J327" i="18"/>
  <c r="K327" i="18"/>
  <c r="L327" i="18"/>
  <c r="M327" i="18"/>
  <c r="N327" i="18"/>
  <c r="F328" i="18"/>
  <c r="G328" i="18"/>
  <c r="H328" i="18"/>
  <c r="I328" i="18"/>
  <c r="J328" i="18"/>
  <c r="K328" i="18"/>
  <c r="L328" i="18"/>
  <c r="M328" i="18"/>
  <c r="N328" i="18"/>
  <c r="F329" i="18"/>
  <c r="G329" i="18"/>
  <c r="H329" i="18"/>
  <c r="I329" i="18"/>
  <c r="J329" i="18"/>
  <c r="K329" i="18"/>
  <c r="L329" i="18"/>
  <c r="M329" i="18"/>
  <c r="N329" i="18"/>
  <c r="F330" i="18"/>
  <c r="G330" i="18"/>
  <c r="H330" i="18"/>
  <c r="I330" i="18"/>
  <c r="J330" i="18"/>
  <c r="K330" i="18"/>
  <c r="L330" i="18"/>
  <c r="M330" i="18"/>
  <c r="N330" i="18"/>
  <c r="F331" i="18"/>
  <c r="G331" i="18"/>
  <c r="H331" i="18"/>
  <c r="I331" i="18"/>
  <c r="J331" i="18"/>
  <c r="K331" i="18"/>
  <c r="L331" i="18"/>
  <c r="M331" i="18"/>
  <c r="N331" i="18"/>
  <c r="F332" i="18"/>
  <c r="G332" i="18"/>
  <c r="H332" i="18"/>
  <c r="I332" i="18"/>
  <c r="J332" i="18"/>
  <c r="K332" i="18"/>
  <c r="L332" i="18"/>
  <c r="M332" i="18"/>
  <c r="N332" i="18"/>
  <c r="F333" i="18"/>
  <c r="G333" i="18"/>
  <c r="H333" i="18"/>
  <c r="I333" i="18"/>
  <c r="J333" i="18"/>
  <c r="K333" i="18"/>
  <c r="L333" i="18"/>
  <c r="M333" i="18"/>
  <c r="N333" i="18"/>
  <c r="F334" i="18"/>
  <c r="G334" i="18"/>
  <c r="H334" i="18"/>
  <c r="I334" i="18"/>
  <c r="J334" i="18"/>
  <c r="K334" i="18"/>
  <c r="L334" i="18"/>
  <c r="M334" i="18"/>
  <c r="N334" i="18"/>
  <c r="F335" i="18"/>
  <c r="G335" i="18"/>
  <c r="H335" i="18"/>
  <c r="I335" i="18"/>
  <c r="J335" i="18"/>
  <c r="K335" i="18"/>
  <c r="L335" i="18"/>
  <c r="M335" i="18"/>
  <c r="N335" i="18"/>
  <c r="F336" i="18"/>
  <c r="G336" i="18"/>
  <c r="H336" i="18"/>
  <c r="I336" i="18"/>
  <c r="J336" i="18"/>
  <c r="K336" i="18"/>
  <c r="L336" i="18"/>
  <c r="M336" i="18"/>
  <c r="N336" i="18"/>
  <c r="F337" i="18"/>
  <c r="G337" i="18"/>
  <c r="H337" i="18"/>
  <c r="I337" i="18"/>
  <c r="J337" i="18"/>
  <c r="K337" i="18"/>
  <c r="L337" i="18"/>
  <c r="M337" i="18"/>
  <c r="N337" i="18"/>
  <c r="F338" i="18"/>
  <c r="G338" i="18"/>
  <c r="H338" i="18"/>
  <c r="I338" i="18"/>
  <c r="J338" i="18"/>
  <c r="K338" i="18"/>
  <c r="L338" i="18"/>
  <c r="M338" i="18"/>
  <c r="N338" i="18"/>
  <c r="F339" i="18"/>
  <c r="G339" i="18"/>
  <c r="H339" i="18"/>
  <c r="I339" i="18"/>
  <c r="J339" i="18"/>
  <c r="K339" i="18"/>
  <c r="L339" i="18"/>
  <c r="M339" i="18"/>
  <c r="N339" i="18"/>
  <c r="F340" i="18"/>
  <c r="G340" i="18"/>
  <c r="H340" i="18"/>
  <c r="I340" i="18"/>
  <c r="J340" i="18"/>
  <c r="K340" i="18"/>
  <c r="L340" i="18"/>
  <c r="M340" i="18"/>
  <c r="N340" i="18"/>
  <c r="F341" i="18"/>
  <c r="G341" i="18"/>
  <c r="H341" i="18"/>
  <c r="I341" i="18"/>
  <c r="J341" i="18"/>
  <c r="K341" i="18"/>
  <c r="L341" i="18"/>
  <c r="M341" i="18"/>
  <c r="N341" i="18"/>
  <c r="F342" i="18"/>
  <c r="G342" i="18"/>
  <c r="H342" i="18"/>
  <c r="I342" i="18"/>
  <c r="J342" i="18"/>
  <c r="K342" i="18"/>
  <c r="L342" i="18"/>
  <c r="M342" i="18"/>
  <c r="N342" i="18"/>
  <c r="F343" i="18"/>
  <c r="G343" i="18"/>
  <c r="H343" i="18"/>
  <c r="I343" i="18"/>
  <c r="J343" i="18"/>
  <c r="K343" i="18"/>
  <c r="L343" i="18"/>
  <c r="M343" i="18"/>
  <c r="N343" i="18"/>
  <c r="F344" i="18"/>
  <c r="G344" i="18"/>
  <c r="H344" i="18"/>
  <c r="I344" i="18"/>
  <c r="J344" i="18"/>
  <c r="K344" i="18"/>
  <c r="L344" i="18"/>
  <c r="M344" i="18"/>
  <c r="N344" i="18"/>
  <c r="F345" i="18"/>
  <c r="G345" i="18"/>
  <c r="H345" i="18"/>
  <c r="I345" i="18"/>
  <c r="J345" i="18"/>
  <c r="K345" i="18"/>
  <c r="L345" i="18"/>
  <c r="M345" i="18"/>
  <c r="N345" i="18"/>
  <c r="F346" i="18"/>
  <c r="G346" i="18"/>
  <c r="H346" i="18"/>
  <c r="I346" i="18"/>
  <c r="J346" i="18"/>
  <c r="K346" i="18"/>
  <c r="L346" i="18"/>
  <c r="M346" i="18"/>
  <c r="N346" i="18"/>
  <c r="F347" i="18"/>
  <c r="G347" i="18"/>
  <c r="H347" i="18"/>
  <c r="I347" i="18"/>
  <c r="J347" i="18"/>
  <c r="K347" i="18"/>
  <c r="L347" i="18"/>
  <c r="M347" i="18"/>
  <c r="N347" i="18"/>
  <c r="F348" i="18"/>
  <c r="G348" i="18"/>
  <c r="H348" i="18"/>
  <c r="I348" i="18"/>
  <c r="J348" i="18"/>
  <c r="K348" i="18"/>
  <c r="L348" i="18"/>
  <c r="M348" i="18"/>
  <c r="N348" i="18"/>
  <c r="F349" i="18"/>
  <c r="G349" i="18"/>
  <c r="H349" i="18"/>
  <c r="I349" i="18"/>
  <c r="J349" i="18"/>
  <c r="K349" i="18"/>
  <c r="L349" i="18"/>
  <c r="M349" i="18"/>
  <c r="N349" i="18"/>
  <c r="F350" i="18"/>
  <c r="G350" i="18"/>
  <c r="H350" i="18"/>
  <c r="I350" i="18"/>
  <c r="J350" i="18"/>
  <c r="K350" i="18"/>
  <c r="L350" i="18"/>
  <c r="M350" i="18"/>
  <c r="N350" i="18"/>
  <c r="F351" i="18"/>
  <c r="G351" i="18"/>
  <c r="H351" i="18"/>
  <c r="I351" i="18"/>
  <c r="J351" i="18"/>
  <c r="K351" i="18"/>
  <c r="L351" i="18"/>
  <c r="M351" i="18"/>
  <c r="N351" i="18"/>
  <c r="F352" i="18"/>
  <c r="G352" i="18"/>
  <c r="H352" i="18"/>
  <c r="I352" i="18"/>
  <c r="J352" i="18"/>
  <c r="K352" i="18"/>
  <c r="L352" i="18"/>
  <c r="M352" i="18"/>
  <c r="N352" i="18"/>
  <c r="F353" i="18"/>
  <c r="G353" i="18"/>
  <c r="H353" i="18"/>
  <c r="I353" i="18"/>
  <c r="J353" i="18"/>
  <c r="K353" i="18"/>
  <c r="L353" i="18"/>
  <c r="M353" i="18"/>
  <c r="N353" i="18"/>
  <c r="F354" i="18"/>
  <c r="G354" i="18"/>
  <c r="H354" i="18"/>
  <c r="I354" i="18"/>
  <c r="J354" i="18"/>
  <c r="K354" i="18"/>
  <c r="L354" i="18"/>
  <c r="M354" i="18"/>
  <c r="N354" i="18"/>
  <c r="F355" i="18"/>
  <c r="G355" i="18"/>
  <c r="H355" i="18"/>
  <c r="I355" i="18"/>
  <c r="J355" i="18"/>
  <c r="K355" i="18"/>
  <c r="L355" i="18"/>
  <c r="M355" i="18"/>
  <c r="N355" i="18"/>
  <c r="F356" i="18"/>
  <c r="G356" i="18"/>
  <c r="H356" i="18"/>
  <c r="I356" i="18"/>
  <c r="J356" i="18"/>
  <c r="K356" i="18"/>
  <c r="L356" i="18"/>
  <c r="M356" i="18"/>
  <c r="N356" i="18"/>
  <c r="F357" i="18"/>
  <c r="G357" i="18"/>
  <c r="H357" i="18"/>
  <c r="I357" i="18"/>
  <c r="J357" i="18"/>
  <c r="K357" i="18"/>
  <c r="L357" i="18"/>
  <c r="M357" i="18"/>
  <c r="N357" i="18"/>
  <c r="F358" i="18"/>
  <c r="G358" i="18"/>
  <c r="H358" i="18"/>
  <c r="I358" i="18"/>
  <c r="J358" i="18"/>
  <c r="K358" i="18"/>
  <c r="L358" i="18"/>
  <c r="M358" i="18"/>
  <c r="N358" i="18"/>
  <c r="F359" i="18"/>
  <c r="G359" i="18"/>
  <c r="H359" i="18"/>
  <c r="I359" i="18"/>
  <c r="J359" i="18"/>
  <c r="K359" i="18"/>
  <c r="L359" i="18"/>
  <c r="M359" i="18"/>
  <c r="N359" i="18"/>
  <c r="F360" i="18"/>
  <c r="G360" i="18"/>
  <c r="H360" i="18"/>
  <c r="I360" i="18"/>
  <c r="J360" i="18"/>
  <c r="K360" i="18"/>
  <c r="L360" i="18"/>
  <c r="M360" i="18"/>
  <c r="N360" i="18"/>
  <c r="F361" i="18"/>
  <c r="G361" i="18"/>
  <c r="H361" i="18"/>
  <c r="I361" i="18"/>
  <c r="J361" i="18"/>
  <c r="K361" i="18"/>
  <c r="L361" i="18"/>
  <c r="M361" i="18"/>
  <c r="N361" i="18"/>
  <c r="F362" i="18"/>
  <c r="G362" i="18"/>
  <c r="H362" i="18"/>
  <c r="I362" i="18"/>
  <c r="J362" i="18"/>
  <c r="K362" i="18"/>
  <c r="L362" i="18"/>
  <c r="M362" i="18"/>
  <c r="N362" i="18"/>
  <c r="F363" i="18"/>
  <c r="G363" i="18"/>
  <c r="H363" i="18"/>
  <c r="I363" i="18"/>
  <c r="J363" i="18"/>
  <c r="K363" i="18"/>
  <c r="L363" i="18"/>
  <c r="M363" i="18"/>
  <c r="N363" i="18"/>
  <c r="F364" i="18"/>
  <c r="G364" i="18"/>
  <c r="H364" i="18"/>
  <c r="I364" i="18"/>
  <c r="J364" i="18"/>
  <c r="K364" i="18"/>
  <c r="L364" i="18"/>
  <c r="M364" i="18"/>
  <c r="N364" i="18"/>
  <c r="F365" i="18"/>
  <c r="G365" i="18"/>
  <c r="H365" i="18"/>
  <c r="I365" i="18"/>
  <c r="J365" i="18"/>
  <c r="K365" i="18"/>
  <c r="L365" i="18"/>
  <c r="M365" i="18"/>
  <c r="N365" i="18"/>
  <c r="F366" i="18"/>
  <c r="G366" i="18"/>
  <c r="H366" i="18"/>
  <c r="I366" i="18"/>
  <c r="J366" i="18"/>
  <c r="K366" i="18"/>
  <c r="L366" i="18"/>
  <c r="M366" i="18"/>
  <c r="N366" i="18"/>
  <c r="F367" i="18"/>
  <c r="G367" i="18"/>
  <c r="H367" i="18"/>
  <c r="I367" i="18"/>
  <c r="J367" i="18"/>
  <c r="K367" i="18"/>
  <c r="L367" i="18"/>
  <c r="M367" i="18"/>
  <c r="N367" i="18"/>
  <c r="F368" i="18"/>
  <c r="G368" i="18"/>
  <c r="H368" i="18"/>
  <c r="I368" i="18"/>
  <c r="J368" i="18"/>
  <c r="K368" i="18"/>
  <c r="L368" i="18"/>
  <c r="M368" i="18"/>
  <c r="N368" i="18"/>
  <c r="F369" i="18"/>
  <c r="G369" i="18"/>
  <c r="H369" i="18"/>
  <c r="I369" i="18"/>
  <c r="J369" i="18"/>
  <c r="K369" i="18"/>
  <c r="L369" i="18"/>
  <c r="M369" i="18"/>
  <c r="N369" i="18"/>
  <c r="F370" i="18"/>
  <c r="G370" i="18"/>
  <c r="H370" i="18"/>
  <c r="I370" i="18"/>
  <c r="J370" i="18"/>
  <c r="K370" i="18"/>
  <c r="L370" i="18"/>
  <c r="M370" i="18"/>
  <c r="N370" i="18"/>
  <c r="F371" i="18"/>
  <c r="G371" i="18"/>
  <c r="H371" i="18"/>
  <c r="I371" i="18"/>
  <c r="J371" i="18"/>
  <c r="K371" i="18"/>
  <c r="L371" i="18"/>
  <c r="M371" i="18"/>
  <c r="N371" i="18"/>
  <c r="F372" i="18"/>
  <c r="G372" i="18"/>
  <c r="H372" i="18"/>
  <c r="I372" i="18"/>
  <c r="J372" i="18"/>
  <c r="K372" i="18"/>
  <c r="L372" i="18"/>
  <c r="M372" i="18"/>
  <c r="N372" i="18"/>
  <c r="F373" i="18"/>
  <c r="G373" i="18"/>
  <c r="H373" i="18"/>
  <c r="I373" i="18"/>
  <c r="J373" i="18"/>
  <c r="K373" i="18"/>
  <c r="L373" i="18"/>
  <c r="M373" i="18"/>
  <c r="N373" i="18"/>
  <c r="F374" i="18"/>
  <c r="G374" i="18"/>
  <c r="H374" i="18"/>
  <c r="I374" i="18"/>
  <c r="J374" i="18"/>
  <c r="K374" i="18"/>
  <c r="L374" i="18"/>
  <c r="M374" i="18"/>
  <c r="N374" i="18"/>
  <c r="F375" i="18"/>
  <c r="G375" i="18"/>
  <c r="H375" i="18"/>
  <c r="I375" i="18"/>
  <c r="J375" i="18"/>
  <c r="K375" i="18"/>
  <c r="L375" i="18"/>
  <c r="M375" i="18"/>
  <c r="N375" i="18"/>
  <c r="F376" i="18"/>
  <c r="G376" i="18"/>
  <c r="H376" i="18"/>
  <c r="I376" i="18"/>
  <c r="J376" i="18"/>
  <c r="K376" i="18"/>
  <c r="L376" i="18"/>
  <c r="M376" i="18"/>
  <c r="N376" i="18"/>
  <c r="F377" i="18"/>
  <c r="G377" i="18"/>
  <c r="H377" i="18"/>
  <c r="I377" i="18"/>
  <c r="J377" i="18"/>
  <c r="K377" i="18"/>
  <c r="L377" i="18"/>
  <c r="M377" i="18"/>
  <c r="N377" i="18"/>
  <c r="F378" i="18"/>
  <c r="G378" i="18"/>
  <c r="H378" i="18"/>
  <c r="I378" i="18"/>
  <c r="J378" i="18"/>
  <c r="K378" i="18"/>
  <c r="L378" i="18"/>
  <c r="M378" i="18"/>
  <c r="N378" i="18"/>
  <c r="F379" i="18"/>
  <c r="G379" i="18"/>
  <c r="H379" i="18"/>
  <c r="I379" i="18"/>
  <c r="J379" i="18"/>
  <c r="K379" i="18"/>
  <c r="L379" i="18"/>
  <c r="M379" i="18"/>
  <c r="N379" i="18"/>
  <c r="F380" i="18"/>
  <c r="G380" i="18"/>
  <c r="H380" i="18"/>
  <c r="I380" i="18"/>
  <c r="J380" i="18"/>
  <c r="K380" i="18"/>
  <c r="L380" i="18"/>
  <c r="M380" i="18"/>
  <c r="N380" i="18"/>
  <c r="F381" i="18"/>
  <c r="G381" i="18"/>
  <c r="H381" i="18"/>
  <c r="I381" i="18"/>
  <c r="J381" i="18"/>
  <c r="K381" i="18"/>
  <c r="L381" i="18"/>
  <c r="M381" i="18"/>
  <c r="N381" i="18"/>
  <c r="F382" i="18"/>
  <c r="G382" i="18"/>
  <c r="H382" i="18"/>
  <c r="I382" i="18"/>
  <c r="J382" i="18"/>
  <c r="K382" i="18"/>
  <c r="L382" i="18"/>
  <c r="M382" i="18"/>
  <c r="N382" i="18"/>
  <c r="F383" i="18"/>
  <c r="G383" i="18"/>
  <c r="H383" i="18"/>
  <c r="I383" i="18"/>
  <c r="J383" i="18"/>
  <c r="K383" i="18"/>
  <c r="L383" i="18"/>
  <c r="M383" i="18"/>
  <c r="N383" i="18"/>
  <c r="F384" i="18"/>
  <c r="G384" i="18"/>
  <c r="H384" i="18"/>
  <c r="I384" i="18"/>
  <c r="J384" i="18"/>
  <c r="K384" i="18"/>
  <c r="L384" i="18"/>
  <c r="M384" i="18"/>
  <c r="N384" i="18"/>
  <c r="F385" i="18"/>
  <c r="G385" i="18"/>
  <c r="H385" i="18"/>
  <c r="I385" i="18"/>
  <c r="J385" i="18"/>
  <c r="K385" i="18"/>
  <c r="L385" i="18"/>
  <c r="M385" i="18"/>
  <c r="N385" i="18"/>
  <c r="F386" i="18"/>
  <c r="G386" i="18"/>
  <c r="H386" i="18"/>
  <c r="I386" i="18"/>
  <c r="J386" i="18"/>
  <c r="K386" i="18"/>
  <c r="L386" i="18"/>
  <c r="M386" i="18"/>
  <c r="N386" i="18"/>
  <c r="F387" i="18"/>
  <c r="G387" i="18"/>
  <c r="H387" i="18"/>
  <c r="I387" i="18"/>
  <c r="J387" i="18"/>
  <c r="K387" i="18"/>
  <c r="L387" i="18"/>
  <c r="M387" i="18"/>
  <c r="N387" i="18"/>
  <c r="F388" i="18"/>
  <c r="G388" i="18"/>
  <c r="H388" i="18"/>
  <c r="I388" i="18"/>
  <c r="J388" i="18"/>
  <c r="K388" i="18"/>
  <c r="L388" i="18"/>
  <c r="M388" i="18"/>
  <c r="N388" i="18"/>
  <c r="F389" i="18"/>
  <c r="G389" i="18"/>
  <c r="H389" i="18"/>
  <c r="I389" i="18"/>
  <c r="J389" i="18"/>
  <c r="K389" i="18"/>
  <c r="L389" i="18"/>
  <c r="M389" i="18"/>
  <c r="N389" i="18"/>
  <c r="F390" i="18"/>
  <c r="G390" i="18"/>
  <c r="H390" i="18"/>
  <c r="I390" i="18"/>
  <c r="J390" i="18"/>
  <c r="K390" i="18"/>
  <c r="L390" i="18"/>
  <c r="M390" i="18"/>
  <c r="N390" i="18"/>
  <c r="F391" i="18"/>
  <c r="G391" i="18"/>
  <c r="H391" i="18"/>
  <c r="I391" i="18"/>
  <c r="J391" i="18"/>
  <c r="K391" i="18"/>
  <c r="L391" i="18"/>
  <c r="M391" i="18"/>
  <c r="N391" i="18"/>
  <c r="F392" i="18"/>
  <c r="G392" i="18"/>
  <c r="H392" i="18"/>
  <c r="I392" i="18"/>
  <c r="J392" i="18"/>
  <c r="K392" i="18"/>
  <c r="L392" i="18"/>
  <c r="M392" i="18"/>
  <c r="N392" i="18"/>
  <c r="F393" i="18"/>
  <c r="G393" i="18"/>
  <c r="H393" i="18"/>
  <c r="I393" i="18"/>
  <c r="J393" i="18"/>
  <c r="K393" i="18"/>
  <c r="L393" i="18"/>
  <c r="M393" i="18"/>
  <c r="N393" i="18"/>
  <c r="F394" i="18"/>
  <c r="G394" i="18"/>
  <c r="H394" i="18"/>
  <c r="I394" i="18"/>
  <c r="J394" i="18"/>
  <c r="K394" i="18"/>
  <c r="L394" i="18"/>
  <c r="M394" i="18"/>
  <c r="N394" i="18"/>
  <c r="F395" i="18"/>
  <c r="G395" i="18"/>
  <c r="H395" i="18"/>
  <c r="I395" i="18"/>
  <c r="J395" i="18"/>
  <c r="K395" i="18"/>
  <c r="L395" i="18"/>
  <c r="M395" i="18"/>
  <c r="N395" i="18"/>
  <c r="F396" i="18"/>
  <c r="G396" i="18"/>
  <c r="H396" i="18"/>
  <c r="I396" i="18"/>
  <c r="J396" i="18"/>
  <c r="K396" i="18"/>
  <c r="L396" i="18"/>
  <c r="M396" i="18"/>
  <c r="N396" i="18"/>
  <c r="F397" i="18"/>
  <c r="G397" i="18"/>
  <c r="H397" i="18"/>
  <c r="I397" i="18"/>
  <c r="J397" i="18"/>
  <c r="K397" i="18"/>
  <c r="L397" i="18"/>
  <c r="M397" i="18"/>
  <c r="N397" i="18"/>
  <c r="F398" i="18"/>
  <c r="G398" i="18"/>
  <c r="H398" i="18"/>
  <c r="I398" i="18"/>
  <c r="J398" i="18"/>
  <c r="K398" i="18"/>
  <c r="L398" i="18"/>
  <c r="M398" i="18"/>
  <c r="N398" i="18"/>
  <c r="F399" i="18"/>
  <c r="G399" i="18"/>
  <c r="H399" i="18"/>
  <c r="I399" i="18"/>
  <c r="J399" i="18"/>
  <c r="K399" i="18"/>
  <c r="L399" i="18"/>
  <c r="M399" i="18"/>
  <c r="N399" i="18"/>
  <c r="F400" i="18"/>
  <c r="G400" i="18"/>
  <c r="H400" i="18"/>
  <c r="I400" i="18"/>
  <c r="J400" i="18"/>
  <c r="K400" i="18"/>
  <c r="L400" i="18"/>
  <c r="M400" i="18"/>
  <c r="N400" i="18"/>
  <c r="F401" i="18"/>
  <c r="G401" i="18"/>
  <c r="H401" i="18"/>
  <c r="I401" i="18"/>
  <c r="J401" i="18"/>
  <c r="K401" i="18"/>
  <c r="L401" i="18"/>
  <c r="M401" i="18"/>
  <c r="N401" i="18"/>
  <c r="F402" i="18"/>
  <c r="G402" i="18"/>
  <c r="H402" i="18"/>
  <c r="I402" i="18"/>
  <c r="J402" i="18"/>
  <c r="K402" i="18"/>
  <c r="L402" i="18"/>
  <c r="M402" i="18"/>
  <c r="N402" i="18"/>
  <c r="F403" i="18"/>
  <c r="G403" i="18"/>
  <c r="H403" i="18"/>
  <c r="I403" i="18"/>
  <c r="J403" i="18"/>
  <c r="K403" i="18"/>
  <c r="L403" i="18"/>
  <c r="M403" i="18"/>
  <c r="N403" i="18"/>
  <c r="F404" i="18"/>
  <c r="G404" i="18"/>
  <c r="H404" i="18"/>
  <c r="I404" i="18"/>
  <c r="J404" i="18"/>
  <c r="K404" i="18"/>
  <c r="L404" i="18"/>
  <c r="M404" i="18"/>
  <c r="N404" i="18"/>
  <c r="F405" i="18"/>
  <c r="G405" i="18"/>
  <c r="H405" i="18"/>
  <c r="I405" i="18"/>
  <c r="J405" i="18"/>
  <c r="K405" i="18"/>
  <c r="L405" i="18"/>
  <c r="M405" i="18"/>
  <c r="N405" i="18"/>
  <c r="F406" i="18"/>
  <c r="G406" i="18"/>
  <c r="H406" i="18"/>
  <c r="I406" i="18"/>
  <c r="J406" i="18"/>
  <c r="K406" i="18"/>
  <c r="L406" i="18"/>
  <c r="M406" i="18"/>
  <c r="N406" i="18"/>
  <c r="F407" i="18"/>
  <c r="G407" i="18"/>
  <c r="H407" i="18"/>
  <c r="I407" i="18"/>
  <c r="J407" i="18"/>
  <c r="K407" i="18"/>
  <c r="L407" i="18"/>
  <c r="M407" i="18"/>
  <c r="N407" i="18"/>
  <c r="F408" i="18"/>
  <c r="G408" i="18"/>
  <c r="H408" i="18"/>
  <c r="I408" i="18"/>
  <c r="J408" i="18"/>
  <c r="K408" i="18"/>
  <c r="L408" i="18"/>
  <c r="M408" i="18"/>
  <c r="N408" i="18"/>
  <c r="F409" i="18"/>
  <c r="G409" i="18"/>
  <c r="H409" i="18"/>
  <c r="I409" i="18"/>
  <c r="J409" i="18"/>
  <c r="K409" i="18"/>
  <c r="L409" i="18"/>
  <c r="M409" i="18"/>
  <c r="N409" i="18"/>
  <c r="F410" i="18"/>
  <c r="G410" i="18"/>
  <c r="H410" i="18"/>
  <c r="I410" i="18"/>
  <c r="J410" i="18"/>
  <c r="K410" i="18"/>
  <c r="L410" i="18"/>
  <c r="M410" i="18"/>
  <c r="N410" i="18"/>
  <c r="F411" i="18"/>
  <c r="G411" i="18"/>
  <c r="H411" i="18"/>
  <c r="I411" i="18"/>
  <c r="J411" i="18"/>
  <c r="K411" i="18"/>
  <c r="L411" i="18"/>
  <c r="M411" i="18"/>
  <c r="N411" i="18"/>
  <c r="F412" i="18"/>
  <c r="G412" i="18"/>
  <c r="H412" i="18"/>
  <c r="I412" i="18"/>
  <c r="J412" i="18"/>
  <c r="K412" i="18"/>
  <c r="L412" i="18"/>
  <c r="M412" i="18"/>
  <c r="N412" i="18"/>
  <c r="F413" i="18"/>
  <c r="G413" i="18"/>
  <c r="H413" i="18"/>
  <c r="I413" i="18"/>
  <c r="J413" i="18"/>
  <c r="K413" i="18"/>
  <c r="L413" i="18"/>
  <c r="M413" i="18"/>
  <c r="N413" i="18"/>
  <c r="F414" i="18"/>
  <c r="G414" i="18"/>
  <c r="H414" i="18"/>
  <c r="I414" i="18"/>
  <c r="J414" i="18"/>
  <c r="K414" i="18"/>
  <c r="L414" i="18"/>
  <c r="M414" i="18"/>
  <c r="N414" i="18"/>
  <c r="F415" i="18"/>
  <c r="G415" i="18"/>
  <c r="H415" i="18"/>
  <c r="I415" i="18"/>
  <c r="J415" i="18"/>
  <c r="K415" i="18"/>
  <c r="L415" i="18"/>
  <c r="M415" i="18"/>
  <c r="N415" i="18"/>
  <c r="F416" i="18"/>
  <c r="G416" i="18"/>
  <c r="H416" i="18"/>
  <c r="I416" i="18"/>
  <c r="J416" i="18"/>
  <c r="K416" i="18"/>
  <c r="L416" i="18"/>
  <c r="M416" i="18"/>
  <c r="N416" i="18"/>
  <c r="F417" i="18"/>
  <c r="G417" i="18"/>
  <c r="H417" i="18"/>
  <c r="I417" i="18"/>
  <c r="J417" i="18"/>
  <c r="K417" i="18"/>
  <c r="L417" i="18"/>
  <c r="M417" i="18"/>
  <c r="N417" i="18"/>
  <c r="F418" i="18"/>
  <c r="G418" i="18"/>
  <c r="H418" i="18"/>
  <c r="I418" i="18"/>
  <c r="J418" i="18"/>
  <c r="K418" i="18"/>
  <c r="L418" i="18"/>
  <c r="M418" i="18"/>
  <c r="N418" i="18"/>
  <c r="F419" i="18"/>
  <c r="G419" i="18"/>
  <c r="H419" i="18"/>
  <c r="I419" i="18"/>
  <c r="J419" i="18"/>
  <c r="K419" i="18"/>
  <c r="L419" i="18"/>
  <c r="M419" i="18"/>
  <c r="N419" i="18"/>
  <c r="F420" i="18"/>
  <c r="G420" i="18"/>
  <c r="H420" i="18"/>
  <c r="I420" i="18"/>
  <c r="J420" i="18"/>
  <c r="K420" i="18"/>
  <c r="L420" i="18"/>
  <c r="M420" i="18"/>
  <c r="N420" i="18"/>
  <c r="F421" i="18"/>
  <c r="G421" i="18"/>
  <c r="H421" i="18"/>
  <c r="I421" i="18"/>
  <c r="J421" i="18"/>
  <c r="K421" i="18"/>
  <c r="L421" i="18"/>
  <c r="M421" i="18"/>
  <c r="N421" i="18"/>
  <c r="F422" i="18"/>
  <c r="G422" i="18"/>
  <c r="H422" i="18"/>
  <c r="I422" i="18"/>
  <c r="J422" i="18"/>
  <c r="K422" i="18"/>
  <c r="L422" i="18"/>
  <c r="M422" i="18"/>
  <c r="N422" i="18"/>
  <c r="F423" i="18"/>
  <c r="G423" i="18"/>
  <c r="H423" i="18"/>
  <c r="I423" i="18"/>
  <c r="J423" i="18"/>
  <c r="K423" i="18"/>
  <c r="L423" i="18"/>
  <c r="M423" i="18"/>
  <c r="N423" i="18"/>
  <c r="F424" i="18"/>
  <c r="G424" i="18"/>
  <c r="H424" i="18"/>
  <c r="I424" i="18"/>
  <c r="J424" i="18"/>
  <c r="K424" i="18"/>
  <c r="L424" i="18"/>
  <c r="M424" i="18"/>
  <c r="N424" i="18"/>
  <c r="F425" i="18"/>
  <c r="G425" i="18"/>
  <c r="H425" i="18"/>
  <c r="I425" i="18"/>
  <c r="J425" i="18"/>
  <c r="K425" i="18"/>
  <c r="L425" i="18"/>
  <c r="M425" i="18"/>
  <c r="N425" i="18"/>
  <c r="F426" i="18"/>
  <c r="G426" i="18"/>
  <c r="H426" i="18"/>
  <c r="I426" i="18"/>
  <c r="J426" i="18"/>
  <c r="K426" i="18"/>
  <c r="L426" i="18"/>
  <c r="M426" i="18"/>
  <c r="N426" i="18"/>
  <c r="F427" i="18"/>
  <c r="G427" i="18"/>
  <c r="H427" i="18"/>
  <c r="I427" i="18"/>
  <c r="J427" i="18"/>
  <c r="K427" i="18"/>
  <c r="L427" i="18"/>
  <c r="M427" i="18"/>
  <c r="N427" i="18"/>
  <c r="F428" i="18"/>
  <c r="G428" i="18"/>
  <c r="H428" i="18"/>
  <c r="I428" i="18"/>
  <c r="J428" i="18"/>
  <c r="K428" i="18"/>
  <c r="L428" i="18"/>
  <c r="M428" i="18"/>
  <c r="N428" i="18"/>
  <c r="F429" i="18"/>
  <c r="G429" i="18"/>
  <c r="H429" i="18"/>
  <c r="I429" i="18"/>
  <c r="J429" i="18"/>
  <c r="K429" i="18"/>
  <c r="L429" i="18"/>
  <c r="M429" i="18"/>
  <c r="N429" i="18"/>
  <c r="F430" i="18"/>
  <c r="G430" i="18"/>
  <c r="H430" i="18"/>
  <c r="I430" i="18"/>
  <c r="J430" i="18"/>
  <c r="K430" i="18"/>
  <c r="L430" i="18"/>
  <c r="M430" i="18"/>
  <c r="N430" i="18"/>
  <c r="F431" i="18"/>
  <c r="G431" i="18"/>
  <c r="H431" i="18"/>
  <c r="I431" i="18"/>
  <c r="J431" i="18"/>
  <c r="K431" i="18"/>
  <c r="L431" i="18"/>
  <c r="M431" i="18"/>
  <c r="N431" i="18"/>
  <c r="F432" i="18"/>
  <c r="G432" i="18"/>
  <c r="H432" i="18"/>
  <c r="I432" i="18"/>
  <c r="J432" i="18"/>
  <c r="K432" i="18"/>
  <c r="L432" i="18"/>
  <c r="M432" i="18"/>
  <c r="N432" i="18"/>
  <c r="F433" i="18"/>
  <c r="G433" i="18"/>
  <c r="H433" i="18"/>
  <c r="I433" i="18"/>
  <c r="J433" i="18"/>
  <c r="K433" i="18"/>
  <c r="L433" i="18"/>
  <c r="M433" i="18"/>
  <c r="N433" i="18"/>
  <c r="F434" i="18"/>
  <c r="G434" i="18"/>
  <c r="H434" i="18"/>
  <c r="I434" i="18"/>
  <c r="J434" i="18"/>
  <c r="K434" i="18"/>
  <c r="L434" i="18"/>
  <c r="M434" i="18"/>
  <c r="N434" i="18"/>
  <c r="F435" i="18"/>
  <c r="G435" i="18"/>
  <c r="H435" i="18"/>
  <c r="I435" i="18"/>
  <c r="J435" i="18"/>
  <c r="K435" i="18"/>
  <c r="L435" i="18"/>
  <c r="M435" i="18"/>
  <c r="N435" i="18"/>
  <c r="F436" i="18"/>
  <c r="G436" i="18"/>
  <c r="H436" i="18"/>
  <c r="I436" i="18"/>
  <c r="J436" i="18"/>
  <c r="K436" i="18"/>
  <c r="L436" i="18"/>
  <c r="M436" i="18"/>
  <c r="N436" i="18"/>
  <c r="F437" i="18"/>
  <c r="G437" i="18"/>
  <c r="H437" i="18"/>
  <c r="I437" i="18"/>
  <c r="J437" i="18"/>
  <c r="K437" i="18"/>
  <c r="L437" i="18"/>
  <c r="M437" i="18"/>
  <c r="N437" i="18"/>
  <c r="F438" i="18"/>
  <c r="G438" i="18"/>
  <c r="H438" i="18"/>
  <c r="I438" i="18"/>
  <c r="J438" i="18"/>
  <c r="K438" i="18"/>
  <c r="L438" i="18"/>
  <c r="M438" i="18"/>
  <c r="N438" i="18"/>
  <c r="F439" i="18"/>
  <c r="G439" i="18"/>
  <c r="H439" i="18"/>
  <c r="I439" i="18"/>
  <c r="J439" i="18"/>
  <c r="K439" i="18"/>
  <c r="L439" i="18"/>
  <c r="M439" i="18"/>
  <c r="N439" i="18"/>
  <c r="F440" i="18"/>
  <c r="G440" i="18"/>
  <c r="H440" i="18"/>
  <c r="I440" i="18"/>
  <c r="J440" i="18"/>
  <c r="K440" i="18"/>
  <c r="L440" i="18"/>
  <c r="M440" i="18"/>
  <c r="N440" i="18"/>
  <c r="F441" i="18"/>
  <c r="G441" i="18"/>
  <c r="H441" i="18"/>
  <c r="I441" i="18"/>
  <c r="J441" i="18"/>
  <c r="K441" i="18"/>
  <c r="L441" i="18"/>
  <c r="M441" i="18"/>
  <c r="N441" i="18"/>
  <c r="F442" i="18"/>
  <c r="G442" i="18"/>
  <c r="H442" i="18"/>
  <c r="I442" i="18"/>
  <c r="J442" i="18"/>
  <c r="K442" i="18"/>
  <c r="L442" i="18"/>
  <c r="M442" i="18"/>
  <c r="N442" i="18"/>
  <c r="F443" i="18"/>
  <c r="G443" i="18"/>
  <c r="H443" i="18"/>
  <c r="I443" i="18"/>
  <c r="J443" i="18"/>
  <c r="K443" i="18"/>
  <c r="L443" i="18"/>
  <c r="M443" i="18"/>
  <c r="N443" i="18"/>
  <c r="F444" i="18"/>
  <c r="G444" i="18"/>
  <c r="H444" i="18"/>
  <c r="I444" i="18"/>
  <c r="J444" i="18"/>
  <c r="K444" i="18"/>
  <c r="L444" i="18"/>
  <c r="M444" i="18"/>
  <c r="N444" i="18"/>
  <c r="F445" i="18"/>
  <c r="G445" i="18"/>
  <c r="H445" i="18"/>
  <c r="I445" i="18"/>
  <c r="J445" i="18"/>
  <c r="K445" i="18"/>
  <c r="L445" i="18"/>
  <c r="M445" i="18"/>
  <c r="N445" i="18"/>
  <c r="F446" i="18"/>
  <c r="G446" i="18"/>
  <c r="H446" i="18"/>
  <c r="I446" i="18"/>
  <c r="J446" i="18"/>
  <c r="K446" i="18"/>
  <c r="L446" i="18"/>
  <c r="M446" i="18"/>
  <c r="N446" i="18"/>
  <c r="F447" i="18"/>
  <c r="G447" i="18"/>
  <c r="H447" i="18"/>
  <c r="I447" i="18"/>
  <c r="J447" i="18"/>
  <c r="K447" i="18"/>
  <c r="L447" i="18"/>
  <c r="M447" i="18"/>
  <c r="N447" i="18"/>
  <c r="F448" i="18"/>
  <c r="G448" i="18"/>
  <c r="H448" i="18"/>
  <c r="I448" i="18"/>
  <c r="J448" i="18"/>
  <c r="K448" i="18"/>
  <c r="L448" i="18"/>
  <c r="M448" i="18"/>
  <c r="N448" i="18"/>
  <c r="F449" i="18"/>
  <c r="G449" i="18"/>
  <c r="H449" i="18"/>
  <c r="I449" i="18"/>
  <c r="J449" i="18"/>
  <c r="K449" i="18"/>
  <c r="L449" i="18"/>
  <c r="M449" i="18"/>
  <c r="N449" i="18"/>
  <c r="F450" i="18"/>
  <c r="G450" i="18"/>
  <c r="H450" i="18"/>
  <c r="I450" i="18"/>
  <c r="J450" i="18"/>
  <c r="K450" i="18"/>
  <c r="L450" i="18"/>
  <c r="M450" i="18"/>
  <c r="N450" i="18"/>
  <c r="F451" i="18"/>
  <c r="G451" i="18"/>
  <c r="H451" i="18"/>
  <c r="I451" i="18"/>
  <c r="J451" i="18"/>
  <c r="K451" i="18"/>
  <c r="L451" i="18"/>
  <c r="M451" i="18"/>
  <c r="N451" i="18"/>
  <c r="F452" i="18"/>
  <c r="G452" i="18"/>
  <c r="H452" i="18"/>
  <c r="I452" i="18"/>
  <c r="J452" i="18"/>
  <c r="K452" i="18"/>
  <c r="L452" i="18"/>
  <c r="M452" i="18"/>
  <c r="N452" i="18"/>
  <c r="F453" i="18"/>
  <c r="G453" i="18"/>
  <c r="H453" i="18"/>
  <c r="I453" i="18"/>
  <c r="J453" i="18"/>
  <c r="K453" i="18"/>
  <c r="L453" i="18"/>
  <c r="M453" i="18"/>
  <c r="N453" i="18"/>
  <c r="F454" i="18"/>
  <c r="G454" i="18"/>
  <c r="H454" i="18"/>
  <c r="I454" i="18"/>
  <c r="J454" i="18"/>
  <c r="K454" i="18"/>
  <c r="L454" i="18"/>
  <c r="M454" i="18"/>
  <c r="N454" i="18"/>
  <c r="F455" i="18"/>
  <c r="G455" i="18"/>
  <c r="H455" i="18"/>
  <c r="I455" i="18"/>
  <c r="J455" i="18"/>
  <c r="K455" i="18"/>
  <c r="L455" i="18"/>
  <c r="M455" i="18"/>
  <c r="N455" i="18"/>
  <c r="F456" i="18"/>
  <c r="G456" i="18"/>
  <c r="H456" i="18"/>
  <c r="I456" i="18"/>
  <c r="J456" i="18"/>
  <c r="K456" i="18"/>
  <c r="L456" i="18"/>
  <c r="M456" i="18"/>
  <c r="N456" i="18"/>
  <c r="F457" i="18"/>
  <c r="G457" i="18"/>
  <c r="H457" i="18"/>
  <c r="I457" i="18"/>
  <c r="J457" i="18"/>
  <c r="K457" i="18"/>
  <c r="L457" i="18"/>
  <c r="M457" i="18"/>
  <c r="N457" i="18"/>
  <c r="F458" i="18"/>
  <c r="G458" i="18"/>
  <c r="H458" i="18"/>
  <c r="I458" i="18"/>
  <c r="J458" i="18"/>
  <c r="K458" i="18"/>
  <c r="L458" i="18"/>
  <c r="M458" i="18"/>
  <c r="N458" i="18"/>
  <c r="F459" i="18"/>
  <c r="G459" i="18"/>
  <c r="H459" i="18"/>
  <c r="I459" i="18"/>
  <c r="J459" i="18"/>
  <c r="K459" i="18"/>
  <c r="L459" i="18"/>
  <c r="M459" i="18"/>
  <c r="N459" i="18"/>
  <c r="F460" i="18"/>
  <c r="G460" i="18"/>
  <c r="H460" i="18"/>
  <c r="I460" i="18"/>
  <c r="J460" i="18"/>
  <c r="K460" i="18"/>
  <c r="L460" i="18"/>
  <c r="M460" i="18"/>
  <c r="N460" i="18"/>
  <c r="F461" i="18"/>
  <c r="G461" i="18"/>
  <c r="H461" i="18"/>
  <c r="I461" i="18"/>
  <c r="J461" i="18"/>
  <c r="K461" i="18"/>
  <c r="L461" i="18"/>
  <c r="M461" i="18"/>
  <c r="N461" i="18"/>
  <c r="F462" i="18"/>
  <c r="G462" i="18"/>
  <c r="H462" i="18"/>
  <c r="I462" i="18"/>
  <c r="J462" i="18"/>
  <c r="K462" i="18"/>
  <c r="L462" i="18"/>
  <c r="M462" i="18"/>
  <c r="N462" i="18"/>
  <c r="F463" i="18"/>
  <c r="G463" i="18"/>
  <c r="H463" i="18"/>
  <c r="I463" i="18"/>
  <c r="J463" i="18"/>
  <c r="K463" i="18"/>
  <c r="L463" i="18"/>
  <c r="M463" i="18"/>
  <c r="N463" i="18"/>
  <c r="F464" i="18"/>
  <c r="G464" i="18"/>
  <c r="H464" i="18"/>
  <c r="I464" i="18"/>
  <c r="J464" i="18"/>
  <c r="K464" i="18"/>
  <c r="L464" i="18"/>
  <c r="M464" i="18"/>
  <c r="N464" i="18"/>
  <c r="F465" i="18"/>
  <c r="G465" i="18"/>
  <c r="H465" i="18"/>
  <c r="I465" i="18"/>
  <c r="J465" i="18"/>
  <c r="K465" i="18"/>
  <c r="L465" i="18"/>
  <c r="M465" i="18"/>
  <c r="N465" i="18"/>
  <c r="F466" i="18"/>
  <c r="G466" i="18"/>
  <c r="H466" i="18"/>
  <c r="I466" i="18"/>
  <c r="J466" i="18"/>
  <c r="K466" i="18"/>
  <c r="L466" i="18"/>
  <c r="M466" i="18"/>
  <c r="N466" i="18"/>
  <c r="F467" i="18"/>
  <c r="G467" i="18"/>
  <c r="H467" i="18"/>
  <c r="I467" i="18"/>
  <c r="J467" i="18"/>
  <c r="K467" i="18"/>
  <c r="L467" i="18"/>
  <c r="M467" i="18"/>
  <c r="N467" i="18"/>
  <c r="F468" i="18"/>
  <c r="G468" i="18"/>
  <c r="H468" i="18"/>
  <c r="I468" i="18"/>
  <c r="J468" i="18"/>
  <c r="K468" i="18"/>
  <c r="L468" i="18"/>
  <c r="M468" i="18"/>
  <c r="N468" i="18"/>
  <c r="F469" i="18"/>
  <c r="G469" i="18"/>
  <c r="H469" i="18"/>
  <c r="I469" i="18"/>
  <c r="J469" i="18"/>
  <c r="K469" i="18"/>
  <c r="L469" i="18"/>
  <c r="M469" i="18"/>
  <c r="N469" i="18"/>
  <c r="F470" i="18"/>
  <c r="G470" i="18"/>
  <c r="H470" i="18"/>
  <c r="I470" i="18"/>
  <c r="J470" i="18"/>
  <c r="K470" i="18"/>
  <c r="L470" i="18"/>
  <c r="M470" i="18"/>
  <c r="N470" i="18"/>
  <c r="F471" i="18"/>
  <c r="G471" i="18"/>
  <c r="H471" i="18"/>
  <c r="I471" i="18"/>
  <c r="J471" i="18"/>
  <c r="K471" i="18"/>
  <c r="L471" i="18"/>
  <c r="M471" i="18"/>
  <c r="N471" i="18"/>
  <c r="F472" i="18"/>
  <c r="G472" i="18"/>
  <c r="H472" i="18"/>
  <c r="I472" i="18"/>
  <c r="J472" i="18"/>
  <c r="K472" i="18"/>
  <c r="L472" i="18"/>
  <c r="M472" i="18"/>
  <c r="N472" i="18"/>
  <c r="F473" i="18"/>
  <c r="G473" i="18"/>
  <c r="H473" i="18"/>
  <c r="I473" i="18"/>
  <c r="J473" i="18"/>
  <c r="K473" i="18"/>
  <c r="L473" i="18"/>
  <c r="M473" i="18"/>
  <c r="N473" i="18"/>
  <c r="F474" i="18"/>
  <c r="G474" i="18"/>
  <c r="H474" i="18"/>
  <c r="I474" i="18"/>
  <c r="J474" i="18"/>
  <c r="K474" i="18"/>
  <c r="L474" i="18"/>
  <c r="M474" i="18"/>
  <c r="N474" i="18"/>
  <c r="F475" i="18"/>
  <c r="G475" i="18"/>
  <c r="H475" i="18"/>
  <c r="I475" i="18"/>
  <c r="J475" i="18"/>
  <c r="K475" i="18"/>
  <c r="L475" i="18"/>
  <c r="M475" i="18"/>
  <c r="N475" i="18"/>
  <c r="F476" i="18"/>
  <c r="G476" i="18"/>
  <c r="H476" i="18"/>
  <c r="I476" i="18"/>
  <c r="J476" i="18"/>
  <c r="K476" i="18"/>
  <c r="L476" i="18"/>
  <c r="M476" i="18"/>
  <c r="N476" i="18"/>
  <c r="F477" i="18"/>
  <c r="G477" i="18"/>
  <c r="H477" i="18"/>
  <c r="I477" i="18"/>
  <c r="J477" i="18"/>
  <c r="K477" i="18"/>
  <c r="L477" i="18"/>
  <c r="M477" i="18"/>
  <c r="N477" i="18"/>
  <c r="F478" i="18"/>
  <c r="G478" i="18"/>
  <c r="H478" i="18"/>
  <c r="I478" i="18"/>
  <c r="J478" i="18"/>
  <c r="K478" i="18"/>
  <c r="L478" i="18"/>
  <c r="M478" i="18"/>
  <c r="N478" i="18"/>
  <c r="F479" i="18"/>
  <c r="G479" i="18"/>
  <c r="H479" i="18"/>
  <c r="I479" i="18"/>
  <c r="J479" i="18"/>
  <c r="K479" i="18"/>
  <c r="L479" i="18"/>
  <c r="M479" i="18"/>
  <c r="N479" i="18"/>
  <c r="F480" i="18"/>
  <c r="G480" i="18"/>
  <c r="H480" i="18"/>
  <c r="I480" i="18"/>
  <c r="J480" i="18"/>
  <c r="K480" i="18"/>
  <c r="L480" i="18"/>
  <c r="M480" i="18"/>
  <c r="N480" i="18"/>
  <c r="F481" i="18"/>
  <c r="G481" i="18"/>
  <c r="H481" i="18"/>
  <c r="I481" i="18"/>
  <c r="J481" i="18"/>
  <c r="K481" i="18"/>
  <c r="L481" i="18"/>
  <c r="M481" i="18"/>
  <c r="N481" i="18"/>
  <c r="F482" i="18"/>
  <c r="G482" i="18"/>
  <c r="H482" i="18"/>
  <c r="I482" i="18"/>
  <c r="J482" i="18"/>
  <c r="K482" i="18"/>
  <c r="L482" i="18"/>
  <c r="M482" i="18"/>
  <c r="N482" i="18"/>
  <c r="F483" i="18"/>
  <c r="G483" i="18"/>
  <c r="H483" i="18"/>
  <c r="I483" i="18"/>
  <c r="J483" i="18"/>
  <c r="K483" i="18"/>
  <c r="L483" i="18"/>
  <c r="M483" i="18"/>
  <c r="N483" i="18"/>
  <c r="F484" i="18"/>
  <c r="G484" i="18"/>
  <c r="H484" i="18"/>
  <c r="I484" i="18"/>
  <c r="J484" i="18"/>
  <c r="K484" i="18"/>
  <c r="L484" i="18"/>
  <c r="M484" i="18"/>
  <c r="N484" i="18"/>
  <c r="F485" i="18"/>
  <c r="G485" i="18"/>
  <c r="H485" i="18"/>
  <c r="I485" i="18"/>
  <c r="J485" i="18"/>
  <c r="K485" i="18"/>
  <c r="L485" i="18"/>
  <c r="M485" i="18"/>
  <c r="N485" i="18"/>
  <c r="F486" i="18"/>
  <c r="G486" i="18"/>
  <c r="H486" i="18"/>
  <c r="I486" i="18"/>
  <c r="J486" i="18"/>
  <c r="K486" i="18"/>
  <c r="L486" i="18"/>
  <c r="M486" i="18"/>
  <c r="N486" i="18"/>
  <c r="F487" i="18"/>
  <c r="G487" i="18"/>
  <c r="H487" i="18"/>
  <c r="I487" i="18"/>
  <c r="J487" i="18"/>
  <c r="K487" i="18"/>
  <c r="L487" i="18"/>
  <c r="M487" i="18"/>
  <c r="N487" i="18"/>
  <c r="F488" i="18"/>
  <c r="G488" i="18"/>
  <c r="H488" i="18"/>
  <c r="I488" i="18"/>
  <c r="J488" i="18"/>
  <c r="K488" i="18"/>
  <c r="L488" i="18"/>
  <c r="M488" i="18"/>
  <c r="N488" i="18"/>
  <c r="F489" i="18"/>
  <c r="G489" i="18"/>
  <c r="H489" i="18"/>
  <c r="I489" i="18"/>
  <c r="J489" i="18"/>
  <c r="K489" i="18"/>
  <c r="L489" i="18"/>
  <c r="M489" i="18"/>
  <c r="N489" i="18"/>
  <c r="F490" i="18"/>
  <c r="G490" i="18"/>
  <c r="H490" i="18"/>
  <c r="I490" i="18"/>
  <c r="J490" i="18"/>
  <c r="K490" i="18"/>
  <c r="L490" i="18"/>
  <c r="M490" i="18"/>
  <c r="N490" i="18"/>
  <c r="F491" i="18"/>
  <c r="G491" i="18"/>
  <c r="H491" i="18"/>
  <c r="I491" i="18"/>
  <c r="J491" i="18"/>
  <c r="K491" i="18"/>
  <c r="L491" i="18"/>
  <c r="M491" i="18"/>
  <c r="N491" i="18"/>
  <c r="F492" i="18"/>
  <c r="G492" i="18"/>
  <c r="H492" i="18"/>
  <c r="I492" i="18"/>
  <c r="J492" i="18"/>
  <c r="K492" i="18"/>
  <c r="L492" i="18"/>
  <c r="M492" i="18"/>
  <c r="N492" i="18"/>
  <c r="F493" i="18"/>
  <c r="G493" i="18"/>
  <c r="H493" i="18"/>
  <c r="I493" i="18"/>
  <c r="J493" i="18"/>
  <c r="K493" i="18"/>
  <c r="L493" i="18"/>
  <c r="M493" i="18"/>
  <c r="N493" i="18"/>
  <c r="F494" i="18"/>
  <c r="G494" i="18"/>
  <c r="H494" i="18"/>
  <c r="I494" i="18"/>
  <c r="J494" i="18"/>
  <c r="K494" i="18"/>
  <c r="L494" i="18"/>
  <c r="M494" i="18"/>
  <c r="N494" i="18"/>
  <c r="F495" i="18"/>
  <c r="G495" i="18"/>
  <c r="H495" i="18"/>
  <c r="I495" i="18"/>
  <c r="J495" i="18"/>
  <c r="K495" i="18"/>
  <c r="L495" i="18"/>
  <c r="M495" i="18"/>
  <c r="N495" i="18"/>
  <c r="F496" i="18"/>
  <c r="G496" i="18"/>
  <c r="H496" i="18"/>
  <c r="I496" i="18"/>
  <c r="J496" i="18"/>
  <c r="K496" i="18"/>
  <c r="L496" i="18"/>
  <c r="M496" i="18"/>
  <c r="N496" i="18"/>
  <c r="F497" i="18"/>
  <c r="G497" i="18"/>
  <c r="H497" i="18"/>
  <c r="I497" i="18"/>
  <c r="J497" i="18"/>
  <c r="K497" i="18"/>
  <c r="L497" i="18"/>
  <c r="M497" i="18"/>
  <c r="N497" i="18"/>
  <c r="F498" i="18"/>
  <c r="G498" i="18"/>
  <c r="H498" i="18"/>
  <c r="I498" i="18"/>
  <c r="J498" i="18"/>
  <c r="K498" i="18"/>
  <c r="L498" i="18"/>
  <c r="M498" i="18"/>
  <c r="N498" i="18"/>
  <c r="F499" i="18"/>
  <c r="G499" i="18"/>
  <c r="H499" i="18"/>
  <c r="I499" i="18"/>
  <c r="J499" i="18"/>
  <c r="K499" i="18"/>
  <c r="L499" i="18"/>
  <c r="M499" i="18"/>
  <c r="N499" i="18"/>
  <c r="F500" i="18"/>
  <c r="G500" i="18"/>
  <c r="H500" i="18"/>
  <c r="I500" i="18"/>
  <c r="J500" i="18"/>
  <c r="K500" i="18"/>
  <c r="L500" i="18"/>
  <c r="M500" i="18"/>
  <c r="N500" i="18"/>
  <c r="F501" i="18"/>
  <c r="G501" i="18"/>
  <c r="H501" i="18"/>
  <c r="I501" i="18"/>
  <c r="J501" i="18"/>
  <c r="K501" i="18"/>
  <c r="L501" i="18"/>
  <c r="M501" i="18"/>
  <c r="N501" i="18"/>
  <c r="F502" i="18"/>
  <c r="G502" i="18"/>
  <c r="H502" i="18"/>
  <c r="I502" i="18"/>
  <c r="J502" i="18"/>
  <c r="K502" i="18"/>
  <c r="L502" i="18"/>
  <c r="M502" i="18"/>
  <c r="N502" i="18"/>
  <c r="F503" i="18"/>
  <c r="G503" i="18"/>
  <c r="H503" i="18"/>
  <c r="I503" i="18"/>
  <c r="J503" i="18"/>
  <c r="K503" i="18"/>
  <c r="L503" i="18"/>
  <c r="M503" i="18"/>
  <c r="N503" i="18"/>
  <c r="F504" i="18"/>
  <c r="G504" i="18"/>
  <c r="H504" i="18"/>
  <c r="I504" i="18"/>
  <c r="J504" i="18"/>
  <c r="K504" i="18"/>
  <c r="L504" i="18"/>
  <c r="M504" i="18"/>
  <c r="N504" i="18"/>
  <c r="F505" i="18"/>
  <c r="G505" i="18"/>
  <c r="H505" i="18"/>
  <c r="I505" i="18"/>
  <c r="J505" i="18"/>
  <c r="K505" i="18"/>
  <c r="L505" i="18"/>
  <c r="M505" i="18"/>
  <c r="N505" i="18"/>
  <c r="F506" i="18"/>
  <c r="G506" i="18"/>
  <c r="H506" i="18"/>
  <c r="I506" i="18"/>
  <c r="J506" i="18"/>
  <c r="K506" i="18"/>
  <c r="L506" i="18"/>
  <c r="M506" i="18"/>
  <c r="N506" i="18"/>
  <c r="F507" i="18"/>
  <c r="G507" i="18"/>
  <c r="H507" i="18"/>
  <c r="I507" i="18"/>
  <c r="J507" i="18"/>
  <c r="K507" i="18"/>
  <c r="L507" i="18"/>
  <c r="M507" i="18"/>
  <c r="N507" i="18"/>
  <c r="F508" i="18"/>
  <c r="G508" i="18"/>
  <c r="H508" i="18"/>
  <c r="I508" i="18"/>
  <c r="J508" i="18"/>
  <c r="K508" i="18"/>
  <c r="L508" i="18"/>
  <c r="M508" i="18"/>
  <c r="N508" i="18"/>
  <c r="F509" i="18"/>
  <c r="G509" i="18"/>
  <c r="H509" i="18"/>
  <c r="I509" i="18"/>
  <c r="J509" i="18"/>
  <c r="K509" i="18"/>
  <c r="L509" i="18"/>
  <c r="M509" i="18"/>
  <c r="N509" i="18"/>
  <c r="F510" i="18"/>
  <c r="G510" i="18"/>
  <c r="H510" i="18"/>
  <c r="I510" i="18"/>
  <c r="J510" i="18"/>
  <c r="K510" i="18"/>
  <c r="L510" i="18"/>
  <c r="M510" i="18"/>
  <c r="N510" i="18"/>
  <c r="F511" i="18"/>
  <c r="G511" i="18"/>
  <c r="H511" i="18"/>
  <c r="I511" i="18"/>
  <c r="J511" i="18"/>
  <c r="K511" i="18"/>
  <c r="L511" i="18"/>
  <c r="M511" i="18"/>
  <c r="N511" i="18"/>
  <c r="F512" i="18"/>
  <c r="G512" i="18"/>
  <c r="H512" i="18"/>
  <c r="I512" i="18"/>
  <c r="J512" i="18"/>
  <c r="K512" i="18"/>
  <c r="L512" i="18"/>
  <c r="M512" i="18"/>
  <c r="N512" i="18"/>
  <c r="F513" i="18"/>
  <c r="G513" i="18"/>
  <c r="H513" i="18"/>
  <c r="I513" i="18"/>
  <c r="J513" i="18"/>
  <c r="K513" i="18"/>
  <c r="L513" i="18"/>
  <c r="M513" i="18"/>
  <c r="N513" i="18"/>
  <c r="F514" i="18"/>
  <c r="G514" i="18"/>
  <c r="H514" i="18"/>
  <c r="I514" i="18"/>
  <c r="J514" i="18"/>
  <c r="K514" i="18"/>
  <c r="L514" i="18"/>
  <c r="M514" i="18"/>
  <c r="N514" i="18"/>
  <c r="F515" i="18"/>
  <c r="G515" i="18"/>
  <c r="H515" i="18"/>
  <c r="I515" i="18"/>
  <c r="J515" i="18"/>
  <c r="K515" i="18"/>
  <c r="L515" i="18"/>
  <c r="M515" i="18"/>
  <c r="N515" i="18"/>
  <c r="F516" i="18"/>
  <c r="G516" i="18"/>
  <c r="H516" i="18"/>
  <c r="I516" i="18"/>
  <c r="J516" i="18"/>
  <c r="K516" i="18"/>
  <c r="L516" i="18"/>
  <c r="M516" i="18"/>
  <c r="N516" i="18"/>
  <c r="F517" i="18"/>
  <c r="G517" i="18"/>
  <c r="H517" i="18"/>
  <c r="I517" i="18"/>
  <c r="J517" i="18"/>
  <c r="K517" i="18"/>
  <c r="L517" i="18"/>
  <c r="M517" i="18"/>
  <c r="N517" i="18"/>
  <c r="F518" i="18"/>
  <c r="G518" i="18"/>
  <c r="H518" i="18"/>
  <c r="I518" i="18"/>
  <c r="J518" i="18"/>
  <c r="K518" i="18"/>
  <c r="L518" i="18"/>
  <c r="M518" i="18"/>
  <c r="N518" i="18"/>
  <c r="F519" i="18"/>
  <c r="G519" i="18"/>
  <c r="H519" i="18"/>
  <c r="I519" i="18"/>
  <c r="J519" i="18"/>
  <c r="K519" i="18"/>
  <c r="L519" i="18"/>
  <c r="M519" i="18"/>
  <c r="N519" i="18"/>
  <c r="F520" i="18"/>
  <c r="G520" i="18"/>
  <c r="H520" i="18"/>
  <c r="I520" i="18"/>
  <c r="J520" i="18"/>
  <c r="K520" i="18"/>
  <c r="L520" i="18"/>
  <c r="M520" i="18"/>
  <c r="N520" i="18"/>
  <c r="F521" i="18"/>
  <c r="G521" i="18"/>
  <c r="H521" i="18"/>
  <c r="I521" i="18"/>
  <c r="J521" i="18"/>
  <c r="K521" i="18"/>
  <c r="L521" i="18"/>
  <c r="M521" i="18"/>
  <c r="N521" i="18"/>
  <c r="F522" i="18"/>
  <c r="G522" i="18"/>
  <c r="H522" i="18"/>
  <c r="I522" i="18"/>
  <c r="J522" i="18"/>
  <c r="K522" i="18"/>
  <c r="L522" i="18"/>
  <c r="M522" i="18"/>
  <c r="N522" i="18"/>
  <c r="F523" i="18"/>
  <c r="G523" i="18"/>
  <c r="H523" i="18"/>
  <c r="I523" i="18"/>
  <c r="J523" i="18"/>
  <c r="K523" i="18"/>
  <c r="L523" i="18"/>
  <c r="M523" i="18"/>
  <c r="N523" i="18"/>
  <c r="F524" i="18"/>
  <c r="G524" i="18"/>
  <c r="H524" i="18"/>
  <c r="I524" i="18"/>
  <c r="J524" i="18"/>
  <c r="K524" i="18"/>
  <c r="L524" i="18"/>
  <c r="M524" i="18"/>
  <c r="N524" i="18"/>
  <c r="F525" i="18"/>
  <c r="G525" i="18"/>
  <c r="H525" i="18"/>
  <c r="I525" i="18"/>
  <c r="J525" i="18"/>
  <c r="K525" i="18"/>
  <c r="L525" i="18"/>
  <c r="M525" i="18"/>
  <c r="N525" i="18"/>
  <c r="F526" i="18"/>
  <c r="G526" i="18"/>
  <c r="H526" i="18"/>
  <c r="I526" i="18"/>
  <c r="J526" i="18"/>
  <c r="K526" i="18"/>
  <c r="L526" i="18"/>
  <c r="M526" i="18"/>
  <c r="N526" i="18"/>
  <c r="F527" i="18"/>
  <c r="G527" i="18"/>
  <c r="H527" i="18"/>
  <c r="I527" i="18"/>
  <c r="J527" i="18"/>
  <c r="K527" i="18"/>
  <c r="L527" i="18"/>
  <c r="M527" i="18"/>
  <c r="N527" i="18"/>
  <c r="F528" i="18"/>
  <c r="G528" i="18"/>
  <c r="H528" i="18"/>
  <c r="I528" i="18"/>
  <c r="J528" i="18"/>
  <c r="K528" i="18"/>
  <c r="L528" i="18"/>
  <c r="M528" i="18"/>
  <c r="N528" i="18"/>
  <c r="F529" i="18"/>
  <c r="G529" i="18"/>
  <c r="H529" i="18"/>
  <c r="I529" i="18"/>
  <c r="J529" i="18"/>
  <c r="K529" i="18"/>
  <c r="L529" i="18"/>
  <c r="M529" i="18"/>
  <c r="N529" i="18"/>
  <c r="F530" i="18"/>
  <c r="G530" i="18"/>
  <c r="H530" i="18"/>
  <c r="I530" i="18"/>
  <c r="J530" i="18"/>
  <c r="K530" i="18"/>
  <c r="L530" i="18"/>
  <c r="M530" i="18"/>
  <c r="N530" i="18"/>
  <c r="F531" i="18"/>
  <c r="G531" i="18"/>
  <c r="H531" i="18"/>
  <c r="I531" i="18"/>
  <c r="J531" i="18"/>
  <c r="K531" i="18"/>
  <c r="L531" i="18"/>
  <c r="M531" i="18"/>
  <c r="N531" i="18"/>
  <c r="F532" i="18"/>
  <c r="G532" i="18"/>
  <c r="H532" i="18"/>
  <c r="I532" i="18"/>
  <c r="J532" i="18"/>
  <c r="K532" i="18"/>
  <c r="L532" i="18"/>
  <c r="M532" i="18"/>
  <c r="N532" i="18"/>
  <c r="F533" i="18"/>
  <c r="G533" i="18"/>
  <c r="H533" i="18"/>
  <c r="I533" i="18"/>
  <c r="J533" i="18"/>
  <c r="K533" i="18"/>
  <c r="L533" i="18"/>
  <c r="M533" i="18"/>
  <c r="N533" i="18"/>
  <c r="F534" i="18"/>
  <c r="G534" i="18"/>
  <c r="H534" i="18"/>
  <c r="I534" i="18"/>
  <c r="J534" i="18"/>
  <c r="K534" i="18"/>
  <c r="L534" i="18"/>
  <c r="M534" i="18"/>
  <c r="N534" i="18"/>
  <c r="F535" i="18"/>
  <c r="G535" i="18"/>
  <c r="H535" i="18"/>
  <c r="I535" i="18"/>
  <c r="J535" i="18"/>
  <c r="K535" i="18"/>
  <c r="L535" i="18"/>
  <c r="M535" i="18"/>
  <c r="N535" i="18"/>
  <c r="F536" i="18"/>
  <c r="G536" i="18"/>
  <c r="H536" i="18"/>
  <c r="I536" i="18"/>
  <c r="J536" i="18"/>
  <c r="K536" i="18"/>
  <c r="L536" i="18"/>
  <c r="M536" i="18"/>
  <c r="N536" i="18"/>
  <c r="F537" i="18"/>
  <c r="G537" i="18"/>
  <c r="H537" i="18"/>
  <c r="I537" i="18"/>
  <c r="J537" i="18"/>
  <c r="K537" i="18"/>
  <c r="L537" i="18"/>
  <c r="M537" i="18"/>
  <c r="N537" i="18"/>
  <c r="F538" i="18"/>
  <c r="G538" i="18"/>
  <c r="H538" i="18"/>
  <c r="I538" i="18"/>
  <c r="J538" i="18"/>
  <c r="K538" i="18"/>
  <c r="L538" i="18"/>
  <c r="M538" i="18"/>
  <c r="N538" i="18"/>
  <c r="F539" i="18"/>
  <c r="G539" i="18"/>
  <c r="H539" i="18"/>
  <c r="I539" i="18"/>
  <c r="J539" i="18"/>
  <c r="K539" i="18"/>
  <c r="L539" i="18"/>
  <c r="M539" i="18"/>
  <c r="N539" i="18"/>
  <c r="F540" i="18"/>
  <c r="G540" i="18"/>
  <c r="H540" i="18"/>
  <c r="I540" i="18"/>
  <c r="J540" i="18"/>
  <c r="K540" i="18"/>
  <c r="L540" i="18"/>
  <c r="M540" i="18"/>
  <c r="N540" i="18"/>
  <c r="F541" i="18"/>
  <c r="G541" i="18"/>
  <c r="H541" i="18"/>
  <c r="I541" i="18"/>
  <c r="J541" i="18"/>
  <c r="K541" i="18"/>
  <c r="L541" i="18"/>
  <c r="M541" i="18"/>
  <c r="N541" i="18"/>
  <c r="F542" i="18"/>
  <c r="G542" i="18"/>
  <c r="H542" i="18"/>
  <c r="I542" i="18"/>
  <c r="J542" i="18"/>
  <c r="K542" i="18"/>
  <c r="L542" i="18"/>
  <c r="M542" i="18"/>
  <c r="N542" i="18"/>
  <c r="F543" i="18"/>
  <c r="G543" i="18"/>
  <c r="H543" i="18"/>
  <c r="I543" i="18"/>
  <c r="J543" i="18"/>
  <c r="K543" i="18"/>
  <c r="L543" i="18"/>
  <c r="M543" i="18"/>
  <c r="N543" i="18"/>
  <c r="F544" i="18"/>
  <c r="G544" i="18"/>
  <c r="H544" i="18"/>
  <c r="I544" i="18"/>
  <c r="J544" i="18"/>
  <c r="K544" i="18"/>
  <c r="L544" i="18"/>
  <c r="M544" i="18"/>
  <c r="N544" i="18"/>
  <c r="F545" i="18"/>
  <c r="G545" i="18"/>
  <c r="H545" i="18"/>
  <c r="I545" i="18"/>
  <c r="J545" i="18"/>
  <c r="K545" i="18"/>
  <c r="L545" i="18"/>
  <c r="M545" i="18"/>
  <c r="N545" i="18"/>
  <c r="F546" i="18"/>
  <c r="G546" i="18"/>
  <c r="H546" i="18"/>
  <c r="I546" i="18"/>
  <c r="J546" i="18"/>
  <c r="K546" i="18"/>
  <c r="L546" i="18"/>
  <c r="M546" i="18"/>
  <c r="N546" i="18"/>
  <c r="F547" i="18"/>
  <c r="G547" i="18"/>
  <c r="H547" i="18"/>
  <c r="I547" i="18"/>
  <c r="J547" i="18"/>
  <c r="K547" i="18"/>
  <c r="L547" i="18"/>
  <c r="M547" i="18"/>
  <c r="N547" i="18"/>
  <c r="F548" i="18"/>
  <c r="G548" i="18"/>
  <c r="H548" i="18"/>
  <c r="I548" i="18"/>
  <c r="J548" i="18"/>
  <c r="K548" i="18"/>
  <c r="L548" i="18"/>
  <c r="M548" i="18"/>
  <c r="N548" i="18"/>
  <c r="F549" i="18"/>
  <c r="G549" i="18"/>
  <c r="H549" i="18"/>
  <c r="I549" i="18"/>
  <c r="J549" i="18"/>
  <c r="K549" i="18"/>
  <c r="L549" i="18"/>
  <c r="M549" i="18"/>
  <c r="N549" i="18"/>
  <c r="F550" i="18"/>
  <c r="G550" i="18"/>
  <c r="H550" i="18"/>
  <c r="I550" i="18"/>
  <c r="J550" i="18"/>
  <c r="K550" i="18"/>
  <c r="L550" i="18"/>
  <c r="M550" i="18"/>
  <c r="N550" i="18"/>
  <c r="F551" i="18"/>
  <c r="G551" i="18"/>
  <c r="H551" i="18"/>
  <c r="I551" i="18"/>
  <c r="J551" i="18"/>
  <c r="K551" i="18"/>
  <c r="L551" i="18"/>
  <c r="M551" i="18"/>
  <c r="N551" i="18"/>
  <c r="F552" i="18"/>
  <c r="G552" i="18"/>
  <c r="H552" i="18"/>
  <c r="I552" i="18"/>
  <c r="J552" i="18"/>
  <c r="K552" i="18"/>
  <c r="L552" i="18"/>
  <c r="M552" i="18"/>
  <c r="N552" i="18"/>
  <c r="F553" i="18"/>
  <c r="G553" i="18"/>
  <c r="H553" i="18"/>
  <c r="I553" i="18"/>
  <c r="J553" i="18"/>
  <c r="K553" i="18"/>
  <c r="L553" i="18"/>
  <c r="M553" i="18"/>
  <c r="N553" i="18"/>
  <c r="F554" i="18"/>
  <c r="G554" i="18"/>
  <c r="H554" i="18"/>
  <c r="I554" i="18"/>
  <c r="J554" i="18"/>
  <c r="K554" i="18"/>
  <c r="L554" i="18"/>
  <c r="M554" i="18"/>
  <c r="N554" i="18"/>
  <c r="F555" i="18"/>
  <c r="G555" i="18"/>
  <c r="H555" i="18"/>
  <c r="I555" i="18"/>
  <c r="J555" i="18"/>
  <c r="K555" i="18"/>
  <c r="L555" i="18"/>
  <c r="M555" i="18"/>
  <c r="N555" i="18"/>
  <c r="F556" i="18"/>
  <c r="G556" i="18"/>
  <c r="H556" i="18"/>
  <c r="I556" i="18"/>
  <c r="J556" i="18"/>
  <c r="K556" i="18"/>
  <c r="L556" i="18"/>
  <c r="M556" i="18"/>
  <c r="N556" i="18"/>
  <c r="F557" i="18"/>
  <c r="G557" i="18"/>
  <c r="H557" i="18"/>
  <c r="I557" i="18"/>
  <c r="J557" i="18"/>
  <c r="K557" i="18"/>
  <c r="L557" i="18"/>
  <c r="M557" i="18"/>
  <c r="N557" i="18"/>
  <c r="F558" i="18"/>
  <c r="G558" i="18"/>
  <c r="H558" i="18"/>
  <c r="I558" i="18"/>
  <c r="J558" i="18"/>
  <c r="K558" i="18"/>
  <c r="L558" i="18"/>
  <c r="M558" i="18"/>
  <c r="N558" i="18"/>
  <c r="F559" i="18"/>
  <c r="G559" i="18"/>
  <c r="H559" i="18"/>
  <c r="I559" i="18"/>
  <c r="J559" i="18"/>
  <c r="K559" i="18"/>
  <c r="L559" i="18"/>
  <c r="M559" i="18"/>
  <c r="N559" i="18"/>
  <c r="F560" i="18"/>
  <c r="G560" i="18"/>
  <c r="H560" i="18"/>
  <c r="I560" i="18"/>
  <c r="J560" i="18"/>
  <c r="K560" i="18"/>
  <c r="L560" i="18"/>
  <c r="M560" i="18"/>
  <c r="N560" i="18"/>
  <c r="F561" i="18"/>
  <c r="G561" i="18"/>
  <c r="H561" i="18"/>
  <c r="I561" i="18"/>
  <c r="J561" i="18"/>
  <c r="K561" i="18"/>
  <c r="L561" i="18"/>
  <c r="M561" i="18"/>
  <c r="N561" i="18"/>
  <c r="F562" i="18"/>
  <c r="G562" i="18"/>
  <c r="H562" i="18"/>
  <c r="I562" i="18"/>
  <c r="J562" i="18"/>
  <c r="K562" i="18"/>
  <c r="L562" i="18"/>
  <c r="M562" i="18"/>
  <c r="N562" i="18"/>
  <c r="F563" i="18"/>
  <c r="G563" i="18"/>
  <c r="H563" i="18"/>
  <c r="I563" i="18"/>
  <c r="J563" i="18"/>
  <c r="K563" i="18"/>
  <c r="L563" i="18"/>
  <c r="M563" i="18"/>
  <c r="N563" i="18"/>
  <c r="F564" i="18"/>
  <c r="G564" i="18"/>
  <c r="H564" i="18"/>
  <c r="I564" i="18"/>
  <c r="J564" i="18"/>
  <c r="K564" i="18"/>
  <c r="L564" i="18"/>
  <c r="M564" i="18"/>
  <c r="N564" i="18"/>
  <c r="F565" i="18"/>
  <c r="G565" i="18"/>
  <c r="H565" i="18"/>
  <c r="I565" i="18"/>
  <c r="J565" i="18"/>
  <c r="K565" i="18"/>
  <c r="L565" i="18"/>
  <c r="M565" i="18"/>
  <c r="N565" i="18"/>
  <c r="F566" i="18"/>
  <c r="G566" i="18"/>
  <c r="H566" i="18"/>
  <c r="I566" i="18"/>
  <c r="J566" i="18"/>
  <c r="K566" i="18"/>
  <c r="L566" i="18"/>
  <c r="M566" i="18"/>
  <c r="N566" i="18"/>
  <c r="F567" i="18"/>
  <c r="G567" i="18"/>
  <c r="H567" i="18"/>
  <c r="I567" i="18"/>
  <c r="J567" i="18"/>
  <c r="K567" i="18"/>
  <c r="L567" i="18"/>
  <c r="M567" i="18"/>
  <c r="N567" i="18"/>
  <c r="F568" i="18"/>
  <c r="G568" i="18"/>
  <c r="H568" i="18"/>
  <c r="I568" i="18"/>
  <c r="J568" i="18"/>
  <c r="K568" i="18"/>
  <c r="L568" i="18"/>
  <c r="M568" i="18"/>
  <c r="N568" i="18"/>
  <c r="F569" i="18"/>
  <c r="G569" i="18"/>
  <c r="H569" i="18"/>
  <c r="I569" i="18"/>
  <c r="J569" i="18"/>
  <c r="K569" i="18"/>
  <c r="L569" i="18"/>
  <c r="M569" i="18"/>
  <c r="N569" i="18"/>
  <c r="F570" i="18"/>
  <c r="G570" i="18"/>
  <c r="H570" i="18"/>
  <c r="I570" i="18"/>
  <c r="J570" i="18"/>
  <c r="K570" i="18"/>
  <c r="L570" i="18"/>
  <c r="M570" i="18"/>
  <c r="N570" i="18"/>
  <c r="F571" i="18"/>
  <c r="G571" i="18"/>
  <c r="H571" i="18"/>
  <c r="I571" i="18"/>
  <c r="J571" i="18"/>
  <c r="K571" i="18"/>
  <c r="L571" i="18"/>
  <c r="M571" i="18"/>
  <c r="N571" i="18"/>
  <c r="F572" i="18"/>
  <c r="G572" i="18"/>
  <c r="H572" i="18"/>
  <c r="I572" i="18"/>
  <c r="J572" i="18"/>
  <c r="K572" i="18"/>
  <c r="L572" i="18"/>
  <c r="M572" i="18"/>
  <c r="N572" i="18"/>
  <c r="F573" i="18"/>
  <c r="G573" i="18"/>
  <c r="H573" i="18"/>
  <c r="I573" i="18"/>
  <c r="J573" i="18"/>
  <c r="K573" i="18"/>
  <c r="L573" i="18"/>
  <c r="M573" i="18"/>
  <c r="N573" i="18"/>
  <c r="F574" i="18"/>
  <c r="G574" i="18"/>
  <c r="H574" i="18"/>
  <c r="I574" i="18"/>
  <c r="J574" i="18"/>
  <c r="K574" i="18"/>
  <c r="L574" i="18"/>
  <c r="M574" i="18"/>
  <c r="N574" i="18"/>
  <c r="F575" i="18"/>
  <c r="G575" i="18"/>
  <c r="H575" i="18"/>
  <c r="I575" i="18"/>
  <c r="J575" i="18"/>
  <c r="K575" i="18"/>
  <c r="L575" i="18"/>
  <c r="M575" i="18"/>
  <c r="N575" i="18"/>
  <c r="F576" i="18"/>
  <c r="G576" i="18"/>
  <c r="H576" i="18"/>
  <c r="I576" i="18"/>
  <c r="J576" i="18"/>
  <c r="K576" i="18"/>
  <c r="L576" i="18"/>
  <c r="M576" i="18"/>
  <c r="N576" i="18"/>
  <c r="F577" i="18"/>
  <c r="G577" i="18"/>
  <c r="H577" i="18"/>
  <c r="I577" i="18"/>
  <c r="J577" i="18"/>
  <c r="K577" i="18"/>
  <c r="L577" i="18"/>
  <c r="M577" i="18"/>
  <c r="N577" i="18"/>
  <c r="F578" i="18"/>
  <c r="G578" i="18"/>
  <c r="H578" i="18"/>
  <c r="I578" i="18"/>
  <c r="J578" i="18"/>
  <c r="K578" i="18"/>
  <c r="L578" i="18"/>
  <c r="M578" i="18"/>
  <c r="N578" i="18"/>
  <c r="F579" i="18"/>
  <c r="G579" i="18"/>
  <c r="H579" i="18"/>
  <c r="I579" i="18"/>
  <c r="J579" i="18"/>
  <c r="K579" i="18"/>
  <c r="L579" i="18"/>
  <c r="M579" i="18"/>
  <c r="N579" i="18"/>
  <c r="F580" i="18"/>
  <c r="G580" i="18"/>
  <c r="H580" i="18"/>
  <c r="I580" i="18"/>
  <c r="J580" i="18"/>
  <c r="K580" i="18"/>
  <c r="L580" i="18"/>
  <c r="M580" i="18"/>
  <c r="N580" i="18"/>
  <c r="F581" i="18"/>
  <c r="G581" i="18"/>
  <c r="H581" i="18"/>
  <c r="I581" i="18"/>
  <c r="J581" i="18"/>
  <c r="K581" i="18"/>
  <c r="L581" i="18"/>
  <c r="M581" i="18"/>
  <c r="N581" i="18"/>
  <c r="F582" i="18"/>
  <c r="G582" i="18"/>
  <c r="H582" i="18"/>
  <c r="I582" i="18"/>
  <c r="J582" i="18"/>
  <c r="K582" i="18"/>
  <c r="L582" i="18"/>
  <c r="M582" i="18"/>
  <c r="N582" i="18"/>
  <c r="F583" i="18"/>
  <c r="G583" i="18"/>
  <c r="H583" i="18"/>
  <c r="I583" i="18"/>
  <c r="J583" i="18"/>
  <c r="K583" i="18"/>
  <c r="L583" i="18"/>
  <c r="M583" i="18"/>
  <c r="N583" i="18"/>
  <c r="F584" i="18"/>
  <c r="G584" i="18"/>
  <c r="H584" i="18"/>
  <c r="I584" i="18"/>
  <c r="J584" i="18"/>
  <c r="K584" i="18"/>
  <c r="L584" i="18"/>
  <c r="M584" i="18"/>
  <c r="N584" i="18"/>
  <c r="F585" i="18"/>
  <c r="G585" i="18"/>
  <c r="H585" i="18"/>
  <c r="I585" i="18"/>
  <c r="J585" i="18"/>
  <c r="K585" i="18"/>
  <c r="L585" i="18"/>
  <c r="M585" i="18"/>
  <c r="N585" i="18"/>
  <c r="F586" i="18"/>
  <c r="G586" i="18"/>
  <c r="H586" i="18"/>
  <c r="I586" i="18"/>
  <c r="J586" i="18"/>
  <c r="K586" i="18"/>
  <c r="L586" i="18"/>
  <c r="M586" i="18"/>
  <c r="N586" i="18"/>
  <c r="F587" i="18"/>
  <c r="G587" i="18"/>
  <c r="H587" i="18"/>
  <c r="I587" i="18"/>
  <c r="J587" i="18"/>
  <c r="K587" i="18"/>
  <c r="L587" i="18"/>
  <c r="M587" i="18"/>
  <c r="N587" i="18"/>
  <c r="F588" i="18"/>
  <c r="G588" i="18"/>
  <c r="H588" i="18"/>
  <c r="I588" i="18"/>
  <c r="J588" i="18"/>
  <c r="K588" i="18"/>
  <c r="L588" i="18"/>
  <c r="M588" i="18"/>
  <c r="N588" i="18"/>
  <c r="F589" i="18"/>
  <c r="G589" i="18"/>
  <c r="H589" i="18"/>
  <c r="I589" i="18"/>
  <c r="J589" i="18"/>
  <c r="K589" i="18"/>
  <c r="L589" i="18"/>
  <c r="M589" i="18"/>
  <c r="N589" i="18"/>
  <c r="F590" i="18"/>
  <c r="G590" i="18"/>
  <c r="H590" i="18"/>
  <c r="I590" i="18"/>
  <c r="J590" i="18"/>
  <c r="K590" i="18"/>
  <c r="L590" i="18"/>
  <c r="M590" i="18"/>
  <c r="N590" i="18"/>
  <c r="F591" i="18"/>
  <c r="G591" i="18"/>
  <c r="H591" i="18"/>
  <c r="I591" i="18"/>
  <c r="J591" i="18"/>
  <c r="K591" i="18"/>
  <c r="L591" i="18"/>
  <c r="M591" i="18"/>
  <c r="N591" i="18"/>
  <c r="F592" i="18"/>
  <c r="G592" i="18"/>
  <c r="H592" i="18"/>
  <c r="I592" i="18"/>
  <c r="J592" i="18"/>
  <c r="K592" i="18"/>
  <c r="L592" i="18"/>
  <c r="M592" i="18"/>
  <c r="N592" i="18"/>
  <c r="F593" i="18"/>
  <c r="G593" i="18"/>
  <c r="H593" i="18"/>
  <c r="I593" i="18"/>
  <c r="J593" i="18"/>
  <c r="K593" i="18"/>
  <c r="L593" i="18"/>
  <c r="M593" i="18"/>
  <c r="N593" i="18"/>
  <c r="F594" i="18"/>
  <c r="G594" i="18"/>
  <c r="H594" i="18"/>
  <c r="I594" i="18"/>
  <c r="J594" i="18"/>
  <c r="K594" i="18"/>
  <c r="L594" i="18"/>
  <c r="M594" i="18"/>
  <c r="N594" i="18"/>
  <c r="F595" i="18"/>
  <c r="G595" i="18"/>
  <c r="H595" i="18"/>
  <c r="I595" i="18"/>
  <c r="J595" i="18"/>
  <c r="K595" i="18"/>
  <c r="L595" i="18"/>
  <c r="M595" i="18"/>
  <c r="N595" i="18"/>
  <c r="F596" i="18"/>
  <c r="G596" i="18"/>
  <c r="H596" i="18"/>
  <c r="I596" i="18"/>
  <c r="J596" i="18"/>
  <c r="K596" i="18"/>
  <c r="L596" i="18"/>
  <c r="M596" i="18"/>
  <c r="N596" i="18"/>
  <c r="F597" i="18"/>
  <c r="G597" i="18"/>
  <c r="H597" i="18"/>
  <c r="I597" i="18"/>
  <c r="J597" i="18"/>
  <c r="K597" i="18"/>
  <c r="L597" i="18"/>
  <c r="M597" i="18"/>
  <c r="N597" i="18"/>
  <c r="F598" i="18"/>
  <c r="G598" i="18"/>
  <c r="H598" i="18"/>
  <c r="I598" i="18"/>
  <c r="J598" i="18"/>
  <c r="K598" i="18"/>
  <c r="L598" i="18"/>
  <c r="M598" i="18"/>
  <c r="N598" i="18"/>
  <c r="F599" i="18"/>
  <c r="G599" i="18"/>
  <c r="H599" i="18"/>
  <c r="I599" i="18"/>
  <c r="J599" i="18"/>
  <c r="K599" i="18"/>
  <c r="L599" i="18"/>
  <c r="M599" i="18"/>
  <c r="N599" i="18"/>
  <c r="F600" i="18"/>
  <c r="G600" i="18"/>
  <c r="H600" i="18"/>
  <c r="I600" i="18"/>
  <c r="J600" i="18"/>
  <c r="K600" i="18"/>
  <c r="L600" i="18"/>
  <c r="M600" i="18"/>
  <c r="N600" i="18"/>
  <c r="F601" i="18"/>
  <c r="G601" i="18"/>
  <c r="H601" i="18"/>
  <c r="I601" i="18"/>
  <c r="J601" i="18"/>
  <c r="K601" i="18"/>
  <c r="L601" i="18"/>
  <c r="M601" i="18"/>
  <c r="N601" i="18"/>
  <c r="F602" i="18"/>
  <c r="G602" i="18"/>
  <c r="H602" i="18"/>
  <c r="I602" i="18"/>
  <c r="J602" i="18"/>
  <c r="K602" i="18"/>
  <c r="L602" i="18"/>
  <c r="M602" i="18"/>
  <c r="N602" i="18"/>
  <c r="F603" i="18"/>
  <c r="G603" i="18"/>
  <c r="H603" i="18"/>
  <c r="I603" i="18"/>
  <c r="J603" i="18"/>
  <c r="K603" i="18"/>
  <c r="L603" i="18"/>
  <c r="M603" i="18"/>
  <c r="N603" i="18"/>
  <c r="F604" i="18"/>
  <c r="G604" i="18"/>
  <c r="H604" i="18"/>
  <c r="I604" i="18"/>
  <c r="J604" i="18"/>
  <c r="K604" i="18"/>
  <c r="L604" i="18"/>
  <c r="M604" i="18"/>
  <c r="N604" i="18"/>
  <c r="F605" i="18"/>
  <c r="G605" i="18"/>
  <c r="H605" i="18"/>
  <c r="I605" i="18"/>
  <c r="J605" i="18"/>
  <c r="K605" i="18"/>
  <c r="L605" i="18"/>
  <c r="M605" i="18"/>
  <c r="N605" i="18"/>
  <c r="F606" i="18"/>
  <c r="G606" i="18"/>
  <c r="H606" i="18"/>
  <c r="I606" i="18"/>
  <c r="J606" i="18"/>
  <c r="K606" i="18"/>
  <c r="L606" i="18"/>
  <c r="M606" i="18"/>
  <c r="N606" i="18"/>
  <c r="F607" i="18"/>
  <c r="G607" i="18"/>
  <c r="H607" i="18"/>
  <c r="I607" i="18"/>
  <c r="J607" i="18"/>
  <c r="K607" i="18"/>
  <c r="L607" i="18"/>
  <c r="M607" i="18"/>
  <c r="N607" i="18"/>
  <c r="F608" i="18"/>
  <c r="G608" i="18"/>
  <c r="H608" i="18"/>
  <c r="I608" i="18"/>
  <c r="J608" i="18"/>
  <c r="K608" i="18"/>
  <c r="L608" i="18"/>
  <c r="M608" i="18"/>
  <c r="N608" i="18"/>
  <c r="F609" i="18"/>
  <c r="G609" i="18"/>
  <c r="H609" i="18"/>
  <c r="I609" i="18"/>
  <c r="J609" i="18"/>
  <c r="K609" i="18"/>
  <c r="L609" i="18"/>
  <c r="M609" i="18"/>
  <c r="N609" i="18"/>
  <c r="F610" i="18"/>
  <c r="G610" i="18"/>
  <c r="H610" i="18"/>
  <c r="I610" i="18"/>
  <c r="J610" i="18"/>
  <c r="K610" i="18"/>
  <c r="L610" i="18"/>
  <c r="M610" i="18"/>
  <c r="N610" i="18"/>
  <c r="F611" i="18"/>
  <c r="G611" i="18"/>
  <c r="H611" i="18"/>
  <c r="I611" i="18"/>
  <c r="J611" i="18"/>
  <c r="K611" i="18"/>
  <c r="L611" i="18"/>
  <c r="M611" i="18"/>
  <c r="N611" i="18"/>
  <c r="F612" i="18"/>
  <c r="G612" i="18"/>
  <c r="H612" i="18"/>
  <c r="I612" i="18"/>
  <c r="J612" i="18"/>
  <c r="K612" i="18"/>
  <c r="L612" i="18"/>
  <c r="M612" i="18"/>
  <c r="N612" i="18"/>
  <c r="F613" i="18"/>
  <c r="G613" i="18"/>
  <c r="H613" i="18"/>
  <c r="I613" i="18"/>
  <c r="J613" i="18"/>
  <c r="K613" i="18"/>
  <c r="L613" i="18"/>
  <c r="M613" i="18"/>
  <c r="N613" i="18"/>
  <c r="F614" i="18"/>
  <c r="G614" i="18"/>
  <c r="H614" i="18"/>
  <c r="I614" i="18"/>
  <c r="J614" i="18"/>
  <c r="K614" i="18"/>
  <c r="L614" i="18"/>
  <c r="M614" i="18"/>
  <c r="N614" i="18"/>
  <c r="F615" i="18"/>
  <c r="G615" i="18"/>
  <c r="H615" i="18"/>
  <c r="I615" i="18"/>
  <c r="J615" i="18"/>
  <c r="K615" i="18"/>
  <c r="L615" i="18"/>
  <c r="M615" i="18"/>
  <c r="N615" i="18"/>
  <c r="F616" i="18"/>
  <c r="G616" i="18"/>
  <c r="H616" i="18"/>
  <c r="I616" i="18"/>
  <c r="J616" i="18"/>
  <c r="K616" i="18"/>
  <c r="L616" i="18"/>
  <c r="M616" i="18"/>
  <c r="N616" i="18"/>
  <c r="F617" i="18"/>
  <c r="G617" i="18"/>
  <c r="H617" i="18"/>
  <c r="I617" i="18"/>
  <c r="J617" i="18"/>
  <c r="K617" i="18"/>
  <c r="L617" i="18"/>
  <c r="M617" i="18"/>
  <c r="N617" i="18"/>
  <c r="F618" i="18"/>
  <c r="G618" i="18"/>
  <c r="H618" i="18"/>
  <c r="I618" i="18"/>
  <c r="J618" i="18"/>
  <c r="K618" i="18"/>
  <c r="L618" i="18"/>
  <c r="M618" i="18"/>
  <c r="N618" i="18"/>
  <c r="F619" i="18"/>
  <c r="G619" i="18"/>
  <c r="H619" i="18"/>
  <c r="I619" i="18"/>
  <c r="J619" i="18"/>
  <c r="K619" i="18"/>
  <c r="L619" i="18"/>
  <c r="M619" i="18"/>
  <c r="N619" i="18"/>
  <c r="F620" i="18"/>
  <c r="G620" i="18"/>
  <c r="H620" i="18"/>
  <c r="I620" i="18"/>
  <c r="J620" i="18"/>
  <c r="K620" i="18"/>
  <c r="L620" i="18"/>
  <c r="M620" i="18"/>
  <c r="N620" i="18"/>
  <c r="F621" i="18"/>
  <c r="G621" i="18"/>
  <c r="H621" i="18"/>
  <c r="I621" i="18"/>
  <c r="J621" i="18"/>
  <c r="K621" i="18"/>
  <c r="L621" i="18"/>
  <c r="M621" i="18"/>
  <c r="N621" i="18"/>
  <c r="F622" i="18"/>
  <c r="G622" i="18"/>
  <c r="H622" i="18"/>
  <c r="I622" i="18"/>
  <c r="J622" i="18"/>
  <c r="K622" i="18"/>
  <c r="L622" i="18"/>
  <c r="M622" i="18"/>
  <c r="N622" i="18"/>
  <c r="F623" i="18"/>
  <c r="G623" i="18"/>
  <c r="H623" i="18"/>
  <c r="I623" i="18"/>
  <c r="J623" i="18"/>
  <c r="K623" i="18"/>
  <c r="L623" i="18"/>
  <c r="M623" i="18"/>
  <c r="N623" i="18"/>
  <c r="F624" i="18"/>
  <c r="G624" i="18"/>
  <c r="H624" i="18"/>
  <c r="I624" i="18"/>
  <c r="J624" i="18"/>
  <c r="K624" i="18"/>
  <c r="L624" i="18"/>
  <c r="M624" i="18"/>
  <c r="N624" i="18"/>
  <c r="F625" i="18"/>
  <c r="G625" i="18"/>
  <c r="H625" i="18"/>
  <c r="I625" i="18"/>
  <c r="J625" i="18"/>
  <c r="K625" i="18"/>
  <c r="L625" i="18"/>
  <c r="M625" i="18"/>
  <c r="N625" i="18"/>
  <c r="F626" i="18"/>
  <c r="G626" i="18"/>
  <c r="H626" i="18"/>
  <c r="I626" i="18"/>
  <c r="J626" i="18"/>
  <c r="K626" i="18"/>
  <c r="L626" i="18"/>
  <c r="M626" i="18"/>
  <c r="N626" i="18"/>
  <c r="F627" i="18"/>
  <c r="G627" i="18"/>
  <c r="H627" i="18"/>
  <c r="I627" i="18"/>
  <c r="J627" i="18"/>
  <c r="K627" i="18"/>
  <c r="L627" i="18"/>
  <c r="M627" i="18"/>
  <c r="N627" i="18"/>
  <c r="F628" i="18"/>
  <c r="G628" i="18"/>
  <c r="H628" i="18"/>
  <c r="I628" i="18"/>
  <c r="J628" i="18"/>
  <c r="K628" i="18"/>
  <c r="L628" i="18"/>
  <c r="M628" i="18"/>
  <c r="N628" i="18"/>
  <c r="F629" i="18"/>
  <c r="G629" i="18"/>
  <c r="H629" i="18"/>
  <c r="I629" i="18"/>
  <c r="J629" i="18"/>
  <c r="K629" i="18"/>
  <c r="L629" i="18"/>
  <c r="M629" i="18"/>
  <c r="N629" i="18"/>
  <c r="F630" i="18"/>
  <c r="G630" i="18"/>
  <c r="H630" i="18"/>
  <c r="I630" i="18"/>
  <c r="J630" i="18"/>
  <c r="K630" i="18"/>
  <c r="L630" i="18"/>
  <c r="M630" i="18"/>
  <c r="N630" i="18"/>
  <c r="F631" i="18"/>
  <c r="G631" i="18"/>
  <c r="H631" i="18"/>
  <c r="I631" i="18"/>
  <c r="J631" i="18"/>
  <c r="K631" i="18"/>
  <c r="L631" i="18"/>
  <c r="M631" i="18"/>
  <c r="N631" i="18"/>
  <c r="F632" i="18"/>
  <c r="G632" i="18"/>
  <c r="H632" i="18"/>
  <c r="I632" i="18"/>
  <c r="J632" i="18"/>
  <c r="K632" i="18"/>
  <c r="L632" i="18"/>
  <c r="M632" i="18"/>
  <c r="N632" i="18"/>
  <c r="F633" i="18"/>
  <c r="G633" i="18"/>
  <c r="H633" i="18"/>
  <c r="I633" i="18"/>
  <c r="J633" i="18"/>
  <c r="K633" i="18"/>
  <c r="L633" i="18"/>
  <c r="M633" i="18"/>
  <c r="N633" i="18"/>
  <c r="F634" i="18"/>
  <c r="G634" i="18"/>
  <c r="H634" i="18"/>
  <c r="I634" i="18"/>
  <c r="J634" i="18"/>
  <c r="K634" i="18"/>
  <c r="L634" i="18"/>
  <c r="M634" i="18"/>
  <c r="N634" i="18"/>
  <c r="F635" i="18"/>
  <c r="G635" i="18"/>
  <c r="H635" i="18"/>
  <c r="I635" i="18"/>
  <c r="J635" i="18"/>
  <c r="K635" i="18"/>
  <c r="L635" i="18"/>
  <c r="M635" i="18"/>
  <c r="N635" i="18"/>
  <c r="F636" i="18"/>
  <c r="G636" i="18"/>
  <c r="H636" i="18"/>
  <c r="I636" i="18"/>
  <c r="J636" i="18"/>
  <c r="K636" i="18"/>
  <c r="L636" i="18"/>
  <c r="M636" i="18"/>
  <c r="N636" i="18"/>
  <c r="F637" i="18"/>
  <c r="G637" i="18"/>
  <c r="H637" i="18"/>
  <c r="I637" i="18"/>
  <c r="J637" i="18"/>
  <c r="K637" i="18"/>
  <c r="L637" i="18"/>
  <c r="M637" i="18"/>
  <c r="N637" i="18"/>
  <c r="F638" i="18"/>
  <c r="G638" i="18"/>
  <c r="H638" i="18"/>
  <c r="I638" i="18"/>
  <c r="J638" i="18"/>
  <c r="K638" i="18"/>
  <c r="L638" i="18"/>
  <c r="M638" i="18"/>
  <c r="N638" i="18"/>
  <c r="F639" i="18"/>
  <c r="G639" i="18"/>
  <c r="H639" i="18"/>
  <c r="I639" i="18"/>
  <c r="J639" i="18"/>
  <c r="K639" i="18"/>
  <c r="L639" i="18"/>
  <c r="M639" i="18"/>
  <c r="N639" i="18"/>
  <c r="F640" i="18"/>
  <c r="G640" i="18"/>
  <c r="H640" i="18"/>
  <c r="I640" i="18"/>
  <c r="J640" i="18"/>
  <c r="K640" i="18"/>
  <c r="L640" i="18"/>
  <c r="M640" i="18"/>
  <c r="N640" i="18"/>
  <c r="F641" i="18"/>
  <c r="G641" i="18"/>
  <c r="H641" i="18"/>
  <c r="I641" i="18"/>
  <c r="J641" i="18"/>
  <c r="K641" i="18"/>
  <c r="L641" i="18"/>
  <c r="M641" i="18"/>
  <c r="N641" i="18"/>
  <c r="F642" i="18"/>
  <c r="G642" i="18"/>
  <c r="H642" i="18"/>
  <c r="I642" i="18"/>
  <c r="J642" i="18"/>
  <c r="K642" i="18"/>
  <c r="L642" i="18"/>
  <c r="M642" i="18"/>
  <c r="N642" i="18"/>
  <c r="F643" i="18"/>
  <c r="G643" i="18"/>
  <c r="H643" i="18"/>
  <c r="I643" i="18"/>
  <c r="J643" i="18"/>
  <c r="K643" i="18"/>
  <c r="L643" i="18"/>
  <c r="M643" i="18"/>
  <c r="N643" i="18"/>
  <c r="F644" i="18"/>
  <c r="G644" i="18"/>
  <c r="H644" i="18"/>
  <c r="I644" i="18"/>
  <c r="J644" i="18"/>
  <c r="K644" i="18"/>
  <c r="L644" i="18"/>
  <c r="M644" i="18"/>
  <c r="N644" i="18"/>
  <c r="F645" i="18"/>
  <c r="G645" i="18"/>
  <c r="H645" i="18"/>
  <c r="I645" i="18"/>
  <c r="J645" i="18"/>
  <c r="K645" i="18"/>
  <c r="L645" i="18"/>
  <c r="M645" i="18"/>
  <c r="N645" i="18"/>
  <c r="F646" i="18"/>
  <c r="G646" i="18"/>
  <c r="H646" i="18"/>
  <c r="I646" i="18"/>
  <c r="J646" i="18"/>
  <c r="K646" i="18"/>
  <c r="L646" i="18"/>
  <c r="M646" i="18"/>
  <c r="N646" i="18"/>
  <c r="F647" i="18"/>
  <c r="G647" i="18"/>
  <c r="H647" i="18"/>
  <c r="I647" i="18"/>
  <c r="J647" i="18"/>
  <c r="K647" i="18"/>
  <c r="L647" i="18"/>
  <c r="M647" i="18"/>
  <c r="N647" i="18"/>
  <c r="F648" i="18"/>
  <c r="G648" i="18"/>
  <c r="H648" i="18"/>
  <c r="I648" i="18"/>
  <c r="J648" i="18"/>
  <c r="K648" i="18"/>
  <c r="L648" i="18"/>
  <c r="M648" i="18"/>
  <c r="N648" i="18"/>
  <c r="F649" i="18"/>
  <c r="G649" i="18"/>
  <c r="H649" i="18"/>
  <c r="I649" i="18"/>
  <c r="J649" i="18"/>
  <c r="K649" i="18"/>
  <c r="L649" i="18"/>
  <c r="M649" i="18"/>
  <c r="N649" i="18"/>
  <c r="F650" i="18"/>
  <c r="G650" i="18"/>
  <c r="H650" i="18"/>
  <c r="I650" i="18"/>
  <c r="J650" i="18"/>
  <c r="K650" i="18"/>
  <c r="L650" i="18"/>
  <c r="M650" i="18"/>
  <c r="N650" i="18"/>
  <c r="F651" i="18"/>
  <c r="G651" i="18"/>
  <c r="H651" i="18"/>
  <c r="I651" i="18"/>
  <c r="J651" i="18"/>
  <c r="K651" i="18"/>
  <c r="L651" i="18"/>
  <c r="M651" i="18"/>
  <c r="N651" i="18"/>
  <c r="F652" i="18"/>
  <c r="G652" i="18"/>
  <c r="H652" i="18"/>
  <c r="I652" i="18"/>
  <c r="J652" i="18"/>
  <c r="K652" i="18"/>
  <c r="L652" i="18"/>
  <c r="M652" i="18"/>
  <c r="N652" i="18"/>
  <c r="F653" i="18"/>
  <c r="G653" i="18"/>
  <c r="H653" i="18"/>
  <c r="I653" i="18"/>
  <c r="J653" i="18"/>
  <c r="K653" i="18"/>
  <c r="L653" i="18"/>
  <c r="M653" i="18"/>
  <c r="N653" i="18"/>
  <c r="F654" i="18"/>
  <c r="G654" i="18"/>
  <c r="H654" i="18"/>
  <c r="I654" i="18"/>
  <c r="J654" i="18"/>
  <c r="K654" i="18"/>
  <c r="L654" i="18"/>
  <c r="M654" i="18"/>
  <c r="N654" i="18"/>
  <c r="F655" i="18"/>
  <c r="G655" i="18"/>
  <c r="H655" i="18"/>
  <c r="I655" i="18"/>
  <c r="J655" i="18"/>
  <c r="K655" i="18"/>
  <c r="L655" i="18"/>
  <c r="M655" i="18"/>
  <c r="N655" i="18"/>
  <c r="F656" i="18"/>
  <c r="G656" i="18"/>
  <c r="H656" i="18"/>
  <c r="I656" i="18"/>
  <c r="J656" i="18"/>
  <c r="K656" i="18"/>
  <c r="L656" i="18"/>
  <c r="M656" i="18"/>
  <c r="N656" i="18"/>
  <c r="F657" i="18"/>
  <c r="G657" i="18"/>
  <c r="H657" i="18"/>
  <c r="I657" i="18"/>
  <c r="J657" i="18"/>
  <c r="K657" i="18"/>
  <c r="L657" i="18"/>
  <c r="M657" i="18"/>
  <c r="N657" i="18"/>
  <c r="F658" i="18"/>
  <c r="G658" i="18"/>
  <c r="H658" i="18"/>
  <c r="I658" i="18"/>
  <c r="J658" i="18"/>
  <c r="K658" i="18"/>
  <c r="L658" i="18"/>
  <c r="M658" i="18"/>
  <c r="N658" i="18"/>
  <c r="F659" i="18"/>
  <c r="G659" i="18"/>
  <c r="H659" i="18"/>
  <c r="I659" i="18"/>
  <c r="J659" i="18"/>
  <c r="K659" i="18"/>
  <c r="L659" i="18"/>
  <c r="M659" i="18"/>
  <c r="N659" i="18"/>
  <c r="F660" i="18"/>
  <c r="G660" i="18"/>
  <c r="H660" i="18"/>
  <c r="I660" i="18"/>
  <c r="J660" i="18"/>
  <c r="K660" i="18"/>
  <c r="L660" i="18"/>
  <c r="M660" i="18"/>
  <c r="N660" i="18"/>
  <c r="F661" i="18"/>
  <c r="G661" i="18"/>
  <c r="H661" i="18"/>
  <c r="I661" i="18"/>
  <c r="J661" i="18"/>
  <c r="K661" i="18"/>
  <c r="L661" i="18"/>
  <c r="M661" i="18"/>
  <c r="N661" i="18"/>
  <c r="F662" i="18"/>
  <c r="G662" i="18"/>
  <c r="H662" i="18"/>
  <c r="I662" i="18"/>
  <c r="J662" i="18"/>
  <c r="K662" i="18"/>
  <c r="L662" i="18"/>
  <c r="M662" i="18"/>
  <c r="N662" i="18"/>
  <c r="F663" i="18"/>
  <c r="G663" i="18"/>
  <c r="H663" i="18"/>
  <c r="I663" i="18"/>
  <c r="J663" i="18"/>
  <c r="K663" i="18"/>
  <c r="L663" i="18"/>
  <c r="M663" i="18"/>
  <c r="N663" i="18"/>
  <c r="F664" i="18"/>
  <c r="G664" i="18"/>
  <c r="H664" i="18"/>
  <c r="I664" i="18"/>
  <c r="J664" i="18"/>
  <c r="K664" i="18"/>
  <c r="L664" i="18"/>
  <c r="M664" i="18"/>
  <c r="N664" i="18"/>
  <c r="F665" i="18"/>
  <c r="G665" i="18"/>
  <c r="H665" i="18"/>
  <c r="I665" i="18"/>
  <c r="J665" i="18"/>
  <c r="K665" i="18"/>
  <c r="L665" i="18"/>
  <c r="M665" i="18"/>
  <c r="N665" i="18"/>
  <c r="F666" i="18"/>
  <c r="G666" i="18"/>
  <c r="H666" i="18"/>
  <c r="I666" i="18"/>
  <c r="J666" i="18"/>
  <c r="K666" i="18"/>
  <c r="L666" i="18"/>
  <c r="M666" i="18"/>
  <c r="N666" i="18"/>
  <c r="F667" i="18"/>
  <c r="G667" i="18"/>
  <c r="H667" i="18"/>
  <c r="I667" i="18"/>
  <c r="J667" i="18"/>
  <c r="K667" i="18"/>
  <c r="L667" i="18"/>
  <c r="M667" i="18"/>
  <c r="N667" i="18"/>
  <c r="F668" i="18"/>
  <c r="G668" i="18"/>
  <c r="H668" i="18"/>
  <c r="I668" i="18"/>
  <c r="J668" i="18"/>
  <c r="K668" i="18"/>
  <c r="L668" i="18"/>
  <c r="M668" i="18"/>
  <c r="N668" i="18"/>
  <c r="F669" i="18"/>
  <c r="G669" i="18"/>
  <c r="H669" i="18"/>
  <c r="I669" i="18"/>
  <c r="J669" i="18"/>
  <c r="K669" i="18"/>
  <c r="L669" i="18"/>
  <c r="M669" i="18"/>
  <c r="N669" i="18"/>
  <c r="F670" i="18"/>
  <c r="G670" i="18"/>
  <c r="H670" i="18"/>
  <c r="I670" i="18"/>
  <c r="J670" i="18"/>
  <c r="K670" i="18"/>
  <c r="L670" i="18"/>
  <c r="M670" i="18"/>
  <c r="N670" i="18"/>
  <c r="F671" i="18"/>
  <c r="G671" i="18"/>
  <c r="H671" i="18"/>
  <c r="I671" i="18"/>
  <c r="J671" i="18"/>
  <c r="K671" i="18"/>
  <c r="L671" i="18"/>
  <c r="M671" i="18"/>
  <c r="N671" i="18"/>
  <c r="F672" i="18"/>
  <c r="G672" i="18"/>
  <c r="H672" i="18"/>
  <c r="I672" i="18"/>
  <c r="J672" i="18"/>
  <c r="K672" i="18"/>
  <c r="L672" i="18"/>
  <c r="M672" i="18"/>
  <c r="N672" i="18"/>
  <c r="F673" i="18"/>
  <c r="G673" i="18"/>
  <c r="H673" i="18"/>
  <c r="I673" i="18"/>
  <c r="J673" i="18"/>
  <c r="K673" i="18"/>
  <c r="L673" i="18"/>
  <c r="M673" i="18"/>
  <c r="N673" i="18"/>
  <c r="F674" i="18"/>
  <c r="G674" i="18"/>
  <c r="H674" i="18"/>
  <c r="I674" i="18"/>
  <c r="J674" i="18"/>
  <c r="K674" i="18"/>
  <c r="L674" i="18"/>
  <c r="M674" i="18"/>
  <c r="N674" i="18"/>
  <c r="F675" i="18"/>
  <c r="G675" i="18"/>
  <c r="H675" i="18"/>
  <c r="I675" i="18"/>
  <c r="J675" i="18"/>
  <c r="K675" i="18"/>
  <c r="L675" i="18"/>
  <c r="M675" i="18"/>
  <c r="N675" i="18"/>
  <c r="F676" i="18"/>
  <c r="G676" i="18"/>
  <c r="H676" i="18"/>
  <c r="I676" i="18"/>
  <c r="J676" i="18"/>
  <c r="K676" i="18"/>
  <c r="L676" i="18"/>
  <c r="M676" i="18"/>
  <c r="N676" i="18"/>
  <c r="F677" i="18"/>
  <c r="G677" i="18"/>
  <c r="H677" i="18"/>
  <c r="I677" i="18"/>
  <c r="J677" i="18"/>
  <c r="K677" i="18"/>
  <c r="L677" i="18"/>
  <c r="M677" i="18"/>
  <c r="N677" i="18"/>
  <c r="F678" i="18"/>
  <c r="G678" i="18"/>
  <c r="H678" i="18"/>
  <c r="I678" i="18"/>
  <c r="J678" i="18"/>
  <c r="K678" i="18"/>
  <c r="L678" i="18"/>
  <c r="M678" i="18"/>
  <c r="N678" i="18"/>
  <c r="F679" i="18"/>
  <c r="G679" i="18"/>
  <c r="H679" i="18"/>
  <c r="I679" i="18"/>
  <c r="J679" i="18"/>
  <c r="K679" i="18"/>
  <c r="L679" i="18"/>
  <c r="M679" i="18"/>
  <c r="N679" i="18"/>
  <c r="F680" i="18"/>
  <c r="G680" i="18"/>
  <c r="H680" i="18"/>
  <c r="I680" i="18"/>
  <c r="J680" i="18"/>
  <c r="K680" i="18"/>
  <c r="L680" i="18"/>
  <c r="M680" i="18"/>
  <c r="N680" i="18"/>
  <c r="F681" i="18"/>
  <c r="G681" i="18"/>
  <c r="H681" i="18"/>
  <c r="I681" i="18"/>
  <c r="J681" i="18"/>
  <c r="K681" i="18"/>
  <c r="L681" i="18"/>
  <c r="M681" i="18"/>
  <c r="N681" i="18"/>
  <c r="F682" i="18"/>
  <c r="G682" i="18"/>
  <c r="H682" i="18"/>
  <c r="I682" i="18"/>
  <c r="J682" i="18"/>
  <c r="K682" i="18"/>
  <c r="L682" i="18"/>
  <c r="M682" i="18"/>
  <c r="N682" i="18"/>
  <c r="F683" i="18"/>
  <c r="G683" i="18"/>
  <c r="H683" i="18"/>
  <c r="I683" i="18"/>
  <c r="J683" i="18"/>
  <c r="K683" i="18"/>
  <c r="L683" i="18"/>
  <c r="M683" i="18"/>
  <c r="N683" i="18"/>
  <c r="F684" i="18"/>
  <c r="G684" i="18"/>
  <c r="H684" i="18"/>
  <c r="I684" i="18"/>
  <c r="J684" i="18"/>
  <c r="K684" i="18"/>
  <c r="L684" i="18"/>
  <c r="M684" i="18"/>
  <c r="N684" i="18"/>
  <c r="F685" i="18"/>
  <c r="G685" i="18"/>
  <c r="H685" i="18"/>
  <c r="I685" i="18"/>
  <c r="J685" i="18"/>
  <c r="K685" i="18"/>
  <c r="L685" i="18"/>
  <c r="M685" i="18"/>
  <c r="N685" i="18"/>
  <c r="F686" i="18"/>
  <c r="G686" i="18"/>
  <c r="H686" i="18"/>
  <c r="I686" i="18"/>
  <c r="J686" i="18"/>
  <c r="K686" i="18"/>
  <c r="L686" i="18"/>
  <c r="M686" i="18"/>
  <c r="N686" i="18"/>
  <c r="F687" i="18"/>
  <c r="G687" i="18"/>
  <c r="H687" i="18"/>
  <c r="I687" i="18"/>
  <c r="J687" i="18"/>
  <c r="K687" i="18"/>
  <c r="L687" i="18"/>
  <c r="M687" i="18"/>
  <c r="N687" i="18"/>
  <c r="F688" i="18"/>
  <c r="G688" i="18"/>
  <c r="H688" i="18"/>
  <c r="I688" i="18"/>
  <c r="J688" i="18"/>
  <c r="K688" i="18"/>
  <c r="L688" i="18"/>
  <c r="M688" i="18"/>
  <c r="N688" i="18"/>
  <c r="F689" i="18"/>
  <c r="G689" i="18"/>
  <c r="H689" i="18"/>
  <c r="I689" i="18"/>
  <c r="J689" i="18"/>
  <c r="K689" i="18"/>
  <c r="L689" i="18"/>
  <c r="M689" i="18"/>
  <c r="N689" i="18"/>
  <c r="F690" i="18"/>
  <c r="G690" i="18"/>
  <c r="H690" i="18"/>
  <c r="I690" i="18"/>
  <c r="J690" i="18"/>
  <c r="K690" i="18"/>
  <c r="L690" i="18"/>
  <c r="M690" i="18"/>
  <c r="N690" i="18"/>
  <c r="F691" i="18"/>
  <c r="G691" i="18"/>
  <c r="H691" i="18"/>
  <c r="I691" i="18"/>
  <c r="J691" i="18"/>
  <c r="K691" i="18"/>
  <c r="L691" i="18"/>
  <c r="M691" i="18"/>
  <c r="N691" i="18"/>
  <c r="F692" i="18"/>
  <c r="G692" i="18"/>
  <c r="H692" i="18"/>
  <c r="I692" i="18"/>
  <c r="J692" i="18"/>
  <c r="K692" i="18"/>
  <c r="L692" i="18"/>
  <c r="M692" i="18"/>
  <c r="N692" i="18"/>
  <c r="F693" i="18"/>
  <c r="G693" i="18"/>
  <c r="H693" i="18"/>
  <c r="I693" i="18"/>
  <c r="J693" i="18"/>
  <c r="K693" i="18"/>
  <c r="L693" i="18"/>
  <c r="M693" i="18"/>
  <c r="N693" i="18"/>
  <c r="F694" i="18"/>
  <c r="G694" i="18"/>
  <c r="H694" i="18"/>
  <c r="I694" i="18"/>
  <c r="J694" i="18"/>
  <c r="K694" i="18"/>
  <c r="L694" i="18"/>
  <c r="M694" i="18"/>
  <c r="N694" i="18"/>
  <c r="F695" i="18"/>
  <c r="G695" i="18"/>
  <c r="H695" i="18"/>
  <c r="I695" i="18"/>
  <c r="J695" i="18"/>
  <c r="K695" i="18"/>
  <c r="L695" i="18"/>
  <c r="M695" i="18"/>
  <c r="N695" i="18"/>
  <c r="F696" i="18"/>
  <c r="G696" i="18"/>
  <c r="H696" i="18"/>
  <c r="I696" i="18"/>
  <c r="J696" i="18"/>
  <c r="K696" i="18"/>
  <c r="L696" i="18"/>
  <c r="M696" i="18"/>
  <c r="N696" i="18"/>
  <c r="F697" i="18"/>
  <c r="G697" i="18"/>
  <c r="H697" i="18"/>
  <c r="I697" i="18"/>
  <c r="J697" i="18"/>
  <c r="K697" i="18"/>
  <c r="L697" i="18"/>
  <c r="M697" i="18"/>
  <c r="N697" i="18"/>
  <c r="F698" i="18"/>
  <c r="G698" i="18"/>
  <c r="H698" i="18"/>
  <c r="I698" i="18"/>
  <c r="J698" i="18"/>
  <c r="K698" i="18"/>
  <c r="L698" i="18"/>
  <c r="M698" i="18"/>
  <c r="N698" i="18"/>
  <c r="F699" i="18"/>
  <c r="G699" i="18"/>
  <c r="H699" i="18"/>
  <c r="I699" i="18"/>
  <c r="J699" i="18"/>
  <c r="K699" i="18"/>
  <c r="L699" i="18"/>
  <c r="M699" i="18"/>
  <c r="N699" i="18"/>
  <c r="F700" i="18"/>
  <c r="G700" i="18"/>
  <c r="H700" i="18"/>
  <c r="I700" i="18"/>
  <c r="J700" i="18"/>
  <c r="K700" i="18"/>
  <c r="L700" i="18"/>
  <c r="M700" i="18"/>
  <c r="N700" i="18"/>
  <c r="F701" i="18"/>
  <c r="G701" i="18"/>
  <c r="H701" i="18"/>
  <c r="I701" i="18"/>
  <c r="J701" i="18"/>
  <c r="K701" i="18"/>
  <c r="L701" i="18"/>
  <c r="M701" i="18"/>
  <c r="N701" i="18"/>
  <c r="F702" i="18"/>
  <c r="G702" i="18"/>
  <c r="H702" i="18"/>
  <c r="I702" i="18"/>
  <c r="J702" i="18"/>
  <c r="K702" i="18"/>
  <c r="L702" i="18"/>
  <c r="M702" i="18"/>
  <c r="N702" i="18"/>
  <c r="F703" i="18"/>
  <c r="G703" i="18"/>
  <c r="H703" i="18"/>
  <c r="I703" i="18"/>
  <c r="J703" i="18"/>
  <c r="K703" i="18"/>
  <c r="L703" i="18"/>
  <c r="M703" i="18"/>
  <c r="N703" i="18"/>
  <c r="F704" i="18"/>
  <c r="G704" i="18"/>
  <c r="H704" i="18"/>
  <c r="I704" i="18"/>
  <c r="J704" i="18"/>
  <c r="K704" i="18"/>
  <c r="L704" i="18"/>
  <c r="M704" i="18"/>
  <c r="N704" i="18"/>
  <c r="F705" i="18"/>
  <c r="G705" i="18"/>
  <c r="H705" i="18"/>
  <c r="I705" i="18"/>
  <c r="J705" i="18"/>
  <c r="K705" i="18"/>
  <c r="L705" i="18"/>
  <c r="M705" i="18"/>
  <c r="N705" i="18"/>
  <c r="F706" i="18"/>
  <c r="G706" i="18"/>
  <c r="H706" i="18"/>
  <c r="I706" i="18"/>
  <c r="J706" i="18"/>
  <c r="K706" i="18"/>
  <c r="L706" i="18"/>
  <c r="M706" i="18"/>
  <c r="N706" i="18"/>
  <c r="F707" i="18"/>
  <c r="G707" i="18"/>
  <c r="H707" i="18"/>
  <c r="I707" i="18"/>
  <c r="J707" i="18"/>
  <c r="K707" i="18"/>
  <c r="L707" i="18"/>
  <c r="M707" i="18"/>
  <c r="N707" i="18"/>
  <c r="F708" i="18"/>
  <c r="G708" i="18"/>
  <c r="H708" i="18"/>
  <c r="I708" i="18"/>
  <c r="J708" i="18"/>
  <c r="K708" i="18"/>
  <c r="L708" i="18"/>
  <c r="M708" i="18"/>
  <c r="N708" i="18"/>
  <c r="F709" i="18"/>
  <c r="G709" i="18"/>
  <c r="H709" i="18"/>
  <c r="I709" i="18"/>
  <c r="J709" i="18"/>
  <c r="K709" i="18"/>
  <c r="L709" i="18"/>
  <c r="M709" i="18"/>
  <c r="N709" i="18"/>
  <c r="F710" i="18"/>
  <c r="G710" i="18"/>
  <c r="H710" i="18"/>
  <c r="I710" i="18"/>
  <c r="J710" i="18"/>
  <c r="K710" i="18"/>
  <c r="L710" i="18"/>
  <c r="M710" i="18"/>
  <c r="N710" i="18"/>
  <c r="F711" i="18"/>
  <c r="G711" i="18"/>
  <c r="H711" i="18"/>
  <c r="I711" i="18"/>
  <c r="J711" i="18"/>
  <c r="K711" i="18"/>
  <c r="L711" i="18"/>
  <c r="M711" i="18"/>
  <c r="N711" i="18"/>
  <c r="F712" i="18"/>
  <c r="G712" i="18"/>
  <c r="H712" i="18"/>
  <c r="I712" i="18"/>
  <c r="J712" i="18"/>
  <c r="K712" i="18"/>
  <c r="L712" i="18"/>
  <c r="M712" i="18"/>
  <c r="N712" i="18"/>
  <c r="F713" i="18"/>
  <c r="G713" i="18"/>
  <c r="H713" i="18"/>
  <c r="I713" i="18"/>
  <c r="J713" i="18"/>
  <c r="K713" i="18"/>
  <c r="L713" i="18"/>
  <c r="M713" i="18"/>
  <c r="N713" i="18"/>
  <c r="F714" i="18"/>
  <c r="G714" i="18"/>
  <c r="H714" i="18"/>
  <c r="I714" i="18"/>
  <c r="J714" i="18"/>
  <c r="K714" i="18"/>
  <c r="L714" i="18"/>
  <c r="M714" i="18"/>
  <c r="N714" i="18"/>
  <c r="F715" i="18"/>
  <c r="G715" i="18"/>
  <c r="H715" i="18"/>
  <c r="I715" i="18"/>
  <c r="J715" i="18"/>
  <c r="K715" i="18"/>
  <c r="L715" i="18"/>
  <c r="M715" i="18"/>
  <c r="N715" i="18"/>
  <c r="F716" i="18"/>
  <c r="G716" i="18"/>
  <c r="H716" i="18"/>
  <c r="I716" i="18"/>
  <c r="J716" i="18"/>
  <c r="K716" i="18"/>
  <c r="L716" i="18"/>
  <c r="M716" i="18"/>
  <c r="N716" i="18"/>
  <c r="F717" i="18"/>
  <c r="G717" i="18"/>
  <c r="H717" i="18"/>
  <c r="I717" i="18"/>
  <c r="J717" i="18"/>
  <c r="K717" i="18"/>
  <c r="L717" i="18"/>
  <c r="M717" i="18"/>
  <c r="N717" i="18"/>
  <c r="F718" i="18"/>
  <c r="G718" i="18"/>
  <c r="H718" i="18"/>
  <c r="I718" i="18"/>
  <c r="J718" i="18"/>
  <c r="K718" i="18"/>
  <c r="L718" i="18"/>
  <c r="M718" i="18"/>
  <c r="N718" i="18"/>
  <c r="F719" i="18"/>
  <c r="G719" i="18"/>
  <c r="H719" i="18"/>
  <c r="I719" i="18"/>
  <c r="J719" i="18"/>
  <c r="K719" i="18"/>
  <c r="L719" i="18"/>
  <c r="M719" i="18"/>
  <c r="N719" i="18"/>
  <c r="F720" i="18"/>
  <c r="G720" i="18"/>
  <c r="H720" i="18"/>
  <c r="I720" i="18"/>
  <c r="J720" i="18"/>
  <c r="K720" i="18"/>
  <c r="L720" i="18"/>
  <c r="M720" i="18"/>
  <c r="N720" i="18"/>
  <c r="F721" i="18"/>
  <c r="G721" i="18"/>
  <c r="H721" i="18"/>
  <c r="I721" i="18"/>
  <c r="J721" i="18"/>
  <c r="K721" i="18"/>
  <c r="L721" i="18"/>
  <c r="M721" i="18"/>
  <c r="N721" i="18"/>
  <c r="F722" i="18"/>
  <c r="G722" i="18"/>
  <c r="H722" i="18"/>
  <c r="I722" i="18"/>
  <c r="J722" i="18"/>
  <c r="K722" i="18"/>
  <c r="L722" i="18"/>
  <c r="M722" i="18"/>
  <c r="N722" i="18"/>
  <c r="F723" i="18"/>
  <c r="G723" i="18"/>
  <c r="H723" i="18"/>
  <c r="I723" i="18"/>
  <c r="J723" i="18"/>
  <c r="K723" i="18"/>
  <c r="L723" i="18"/>
  <c r="M723" i="18"/>
  <c r="N723" i="18"/>
  <c r="F724" i="18"/>
  <c r="G724" i="18"/>
  <c r="H724" i="18"/>
  <c r="I724" i="18"/>
  <c r="J724" i="18"/>
  <c r="K724" i="18"/>
  <c r="L724" i="18"/>
  <c r="M724" i="18"/>
  <c r="N724" i="18"/>
  <c r="F725" i="18"/>
  <c r="G725" i="18"/>
  <c r="H725" i="18"/>
  <c r="I725" i="18"/>
  <c r="J725" i="18"/>
  <c r="K725" i="18"/>
  <c r="L725" i="18"/>
  <c r="M725" i="18"/>
  <c r="N725" i="18"/>
  <c r="F726" i="18"/>
  <c r="G726" i="18"/>
  <c r="H726" i="18"/>
  <c r="I726" i="18"/>
  <c r="J726" i="18"/>
  <c r="K726" i="18"/>
  <c r="L726" i="18"/>
  <c r="M726" i="18"/>
  <c r="N726" i="18"/>
  <c r="F727" i="18"/>
  <c r="G727" i="18"/>
  <c r="H727" i="18"/>
  <c r="I727" i="18"/>
  <c r="J727" i="18"/>
  <c r="K727" i="18"/>
  <c r="L727" i="18"/>
  <c r="M727" i="18"/>
  <c r="N727" i="18"/>
  <c r="F728" i="18"/>
  <c r="G728" i="18"/>
  <c r="H728" i="18"/>
  <c r="I728" i="18"/>
  <c r="J728" i="18"/>
  <c r="K728" i="18"/>
  <c r="L728" i="18"/>
  <c r="M728" i="18"/>
  <c r="N728" i="18"/>
  <c r="F729" i="18"/>
  <c r="G729" i="18"/>
  <c r="H729" i="18"/>
  <c r="I729" i="18"/>
  <c r="J729" i="18"/>
  <c r="K729" i="18"/>
  <c r="L729" i="18"/>
  <c r="M729" i="18"/>
  <c r="N729" i="18"/>
  <c r="F730" i="18"/>
  <c r="G730" i="18"/>
  <c r="H730" i="18"/>
  <c r="I730" i="18"/>
  <c r="J730" i="18"/>
  <c r="K730" i="18"/>
  <c r="L730" i="18"/>
  <c r="M730" i="18"/>
  <c r="N730" i="18"/>
  <c r="F731" i="18"/>
  <c r="G731" i="18"/>
  <c r="H731" i="18"/>
  <c r="I731" i="18"/>
  <c r="J731" i="18"/>
  <c r="K731" i="18"/>
  <c r="L731" i="18"/>
  <c r="M731" i="18"/>
  <c r="N731" i="18"/>
  <c r="F732" i="18"/>
  <c r="G732" i="18"/>
  <c r="H732" i="18"/>
  <c r="I732" i="18"/>
  <c r="J732" i="18"/>
  <c r="K732" i="18"/>
  <c r="L732" i="18"/>
  <c r="M732" i="18"/>
  <c r="N732" i="18"/>
  <c r="F733" i="18"/>
  <c r="G733" i="18"/>
  <c r="H733" i="18"/>
  <c r="I733" i="18"/>
  <c r="J733" i="18"/>
  <c r="K733" i="18"/>
  <c r="L733" i="18"/>
  <c r="M733" i="18"/>
  <c r="N733" i="18"/>
  <c r="F734" i="18"/>
  <c r="G734" i="18"/>
  <c r="H734" i="18"/>
  <c r="I734" i="18"/>
  <c r="J734" i="18"/>
  <c r="K734" i="18"/>
  <c r="L734" i="18"/>
  <c r="M734" i="18"/>
  <c r="N734" i="18"/>
  <c r="F735" i="18"/>
  <c r="G735" i="18"/>
  <c r="H735" i="18"/>
  <c r="I735" i="18"/>
  <c r="J735" i="18"/>
  <c r="K735" i="18"/>
  <c r="L735" i="18"/>
  <c r="M735" i="18"/>
  <c r="N735" i="18"/>
  <c r="F736" i="18"/>
  <c r="G736" i="18"/>
  <c r="H736" i="18"/>
  <c r="I736" i="18"/>
  <c r="J736" i="18"/>
  <c r="K736" i="18"/>
  <c r="L736" i="18"/>
  <c r="M736" i="18"/>
  <c r="N736" i="18"/>
  <c r="F737" i="18"/>
  <c r="G737" i="18"/>
  <c r="H737" i="18"/>
  <c r="I737" i="18"/>
  <c r="J737" i="18"/>
  <c r="K737" i="18"/>
  <c r="L737" i="18"/>
  <c r="M737" i="18"/>
  <c r="N737" i="18"/>
  <c r="F738" i="18"/>
  <c r="G738" i="18"/>
  <c r="H738" i="18"/>
  <c r="I738" i="18"/>
  <c r="J738" i="18"/>
  <c r="K738" i="18"/>
  <c r="L738" i="18"/>
  <c r="M738" i="18"/>
  <c r="N738" i="18"/>
  <c r="F739" i="18"/>
  <c r="G739" i="18"/>
  <c r="H739" i="18"/>
  <c r="I739" i="18"/>
  <c r="J739" i="18"/>
  <c r="K739" i="18"/>
  <c r="L739" i="18"/>
  <c r="M739" i="18"/>
  <c r="N739" i="18"/>
  <c r="F740" i="18"/>
  <c r="G740" i="18"/>
  <c r="H740" i="18"/>
  <c r="I740" i="18"/>
  <c r="J740" i="18"/>
  <c r="K740" i="18"/>
  <c r="L740" i="18"/>
  <c r="M740" i="18"/>
  <c r="N740" i="18"/>
  <c r="F741" i="18"/>
  <c r="G741" i="18"/>
  <c r="H741" i="18"/>
  <c r="I741" i="18"/>
  <c r="J741" i="18"/>
  <c r="K741" i="18"/>
  <c r="L741" i="18"/>
  <c r="M741" i="18"/>
  <c r="N741" i="18"/>
  <c r="F742" i="18"/>
  <c r="G742" i="18"/>
  <c r="H742" i="18"/>
  <c r="I742" i="18"/>
  <c r="J742" i="18"/>
  <c r="K742" i="18"/>
  <c r="L742" i="18"/>
  <c r="M742" i="18"/>
  <c r="N742" i="18"/>
  <c r="F743" i="18"/>
  <c r="G743" i="18"/>
  <c r="H743" i="18"/>
  <c r="I743" i="18"/>
  <c r="J743" i="18"/>
  <c r="K743" i="18"/>
  <c r="L743" i="18"/>
  <c r="M743" i="18"/>
  <c r="N743" i="18"/>
  <c r="F744" i="18"/>
  <c r="G744" i="18"/>
  <c r="H744" i="18"/>
  <c r="I744" i="18"/>
  <c r="J744" i="18"/>
  <c r="K744" i="18"/>
  <c r="L744" i="18"/>
  <c r="M744" i="18"/>
  <c r="N744" i="18"/>
  <c r="F745" i="18"/>
  <c r="G745" i="18"/>
  <c r="H745" i="18"/>
  <c r="I745" i="18"/>
  <c r="J745" i="18"/>
  <c r="K745" i="18"/>
  <c r="L745" i="18"/>
  <c r="M745" i="18"/>
  <c r="N745" i="18"/>
  <c r="F746" i="18"/>
  <c r="G746" i="18"/>
  <c r="H746" i="18"/>
  <c r="I746" i="18"/>
  <c r="J746" i="18"/>
  <c r="K746" i="18"/>
  <c r="L746" i="18"/>
  <c r="M746" i="18"/>
  <c r="N746" i="18"/>
  <c r="F747" i="18"/>
  <c r="G747" i="18"/>
  <c r="H747" i="18"/>
  <c r="I747" i="18"/>
  <c r="J747" i="18"/>
  <c r="K747" i="18"/>
  <c r="L747" i="18"/>
  <c r="M747" i="18"/>
  <c r="N747" i="18"/>
  <c r="F748" i="18"/>
  <c r="G748" i="18"/>
  <c r="H748" i="18"/>
  <c r="I748" i="18"/>
  <c r="J748" i="18"/>
  <c r="K748" i="18"/>
  <c r="L748" i="18"/>
  <c r="M748" i="18"/>
  <c r="N748" i="18"/>
  <c r="F749" i="18"/>
  <c r="G749" i="18"/>
  <c r="H749" i="18"/>
  <c r="I749" i="18"/>
  <c r="J749" i="18"/>
  <c r="K749" i="18"/>
  <c r="L749" i="18"/>
  <c r="M749" i="18"/>
  <c r="N749" i="18"/>
  <c r="F750" i="18"/>
  <c r="G750" i="18"/>
  <c r="H750" i="18"/>
  <c r="I750" i="18"/>
  <c r="J750" i="18"/>
  <c r="K750" i="18"/>
  <c r="L750" i="18"/>
  <c r="M750" i="18"/>
  <c r="N750" i="18"/>
  <c r="F751" i="18"/>
  <c r="G751" i="18"/>
  <c r="H751" i="18"/>
  <c r="I751" i="18"/>
  <c r="J751" i="18"/>
  <c r="K751" i="18"/>
  <c r="L751" i="18"/>
  <c r="M751" i="18"/>
  <c r="N751" i="18"/>
  <c r="F752" i="18"/>
  <c r="G752" i="18"/>
  <c r="H752" i="18"/>
  <c r="I752" i="18"/>
  <c r="J752" i="18"/>
  <c r="K752" i="18"/>
  <c r="L752" i="18"/>
  <c r="M752" i="18"/>
  <c r="N752" i="18"/>
  <c r="F753" i="18"/>
  <c r="G753" i="18"/>
  <c r="H753" i="18"/>
  <c r="I753" i="18"/>
  <c r="J753" i="18"/>
  <c r="K753" i="18"/>
  <c r="L753" i="18"/>
  <c r="M753" i="18"/>
  <c r="N753" i="18"/>
  <c r="F754" i="18"/>
  <c r="G754" i="18"/>
  <c r="H754" i="18"/>
  <c r="I754" i="18"/>
  <c r="J754" i="18"/>
  <c r="K754" i="18"/>
  <c r="L754" i="18"/>
  <c r="M754" i="18"/>
  <c r="N754" i="18"/>
  <c r="F755" i="18"/>
  <c r="G755" i="18"/>
  <c r="H755" i="18"/>
  <c r="I755" i="18"/>
  <c r="J755" i="18"/>
  <c r="K755" i="18"/>
  <c r="L755" i="18"/>
  <c r="M755" i="18"/>
  <c r="N755" i="18"/>
  <c r="F756" i="18"/>
  <c r="G756" i="18"/>
  <c r="H756" i="18"/>
  <c r="I756" i="18"/>
  <c r="J756" i="18"/>
  <c r="K756" i="18"/>
  <c r="L756" i="18"/>
  <c r="M756" i="18"/>
  <c r="N756" i="18"/>
  <c r="F757" i="18"/>
  <c r="G757" i="18"/>
  <c r="H757" i="18"/>
  <c r="I757" i="18"/>
  <c r="J757" i="18"/>
  <c r="K757" i="18"/>
  <c r="L757" i="18"/>
  <c r="M757" i="18"/>
  <c r="N757" i="18"/>
  <c r="F758" i="18"/>
  <c r="G758" i="18"/>
  <c r="H758" i="18"/>
  <c r="I758" i="18"/>
  <c r="J758" i="18"/>
  <c r="K758" i="18"/>
  <c r="L758" i="18"/>
  <c r="M758" i="18"/>
  <c r="N758" i="18"/>
  <c r="F759" i="18"/>
  <c r="G759" i="18"/>
  <c r="H759" i="18"/>
  <c r="I759" i="18"/>
  <c r="J759" i="18"/>
  <c r="K759" i="18"/>
  <c r="L759" i="18"/>
  <c r="M759" i="18"/>
  <c r="N759" i="18"/>
  <c r="F760" i="18"/>
  <c r="G760" i="18"/>
  <c r="H760" i="18"/>
  <c r="I760" i="18"/>
  <c r="J760" i="18"/>
  <c r="K760" i="18"/>
  <c r="L760" i="18"/>
  <c r="M760" i="18"/>
  <c r="N760" i="18"/>
  <c r="F761" i="18"/>
  <c r="G761" i="18"/>
  <c r="H761" i="18"/>
  <c r="I761" i="18"/>
  <c r="J761" i="18"/>
  <c r="K761" i="18"/>
  <c r="L761" i="18"/>
  <c r="M761" i="18"/>
  <c r="N761" i="18"/>
  <c r="F762" i="18"/>
  <c r="G762" i="18"/>
  <c r="H762" i="18"/>
  <c r="I762" i="18"/>
  <c r="J762" i="18"/>
  <c r="K762" i="18"/>
  <c r="L762" i="18"/>
  <c r="M762" i="18"/>
  <c r="N762" i="18"/>
  <c r="F763" i="18"/>
  <c r="G763" i="18"/>
  <c r="H763" i="18"/>
  <c r="I763" i="18"/>
  <c r="J763" i="18"/>
  <c r="K763" i="18"/>
  <c r="L763" i="18"/>
  <c r="M763" i="18"/>
  <c r="N763" i="18"/>
  <c r="F764" i="18"/>
  <c r="G764" i="18"/>
  <c r="H764" i="18"/>
  <c r="I764" i="18"/>
  <c r="J764" i="18"/>
  <c r="K764" i="18"/>
  <c r="L764" i="18"/>
  <c r="M764" i="18"/>
  <c r="N764" i="18"/>
  <c r="F765" i="18"/>
  <c r="G765" i="18"/>
  <c r="H765" i="18"/>
  <c r="I765" i="18"/>
  <c r="J765" i="18"/>
  <c r="K765" i="18"/>
  <c r="L765" i="18"/>
  <c r="M765" i="18"/>
  <c r="N765" i="18"/>
  <c r="F766" i="18"/>
  <c r="G766" i="18"/>
  <c r="H766" i="18"/>
  <c r="I766" i="18"/>
  <c r="J766" i="18"/>
  <c r="K766" i="18"/>
  <c r="L766" i="18"/>
  <c r="M766" i="18"/>
  <c r="N766" i="18"/>
  <c r="F767" i="18"/>
  <c r="G767" i="18"/>
  <c r="H767" i="18"/>
  <c r="I767" i="18"/>
  <c r="J767" i="18"/>
  <c r="K767" i="18"/>
  <c r="L767" i="18"/>
  <c r="M767" i="18"/>
  <c r="N767" i="18"/>
  <c r="F768" i="18"/>
  <c r="G768" i="18"/>
  <c r="H768" i="18"/>
  <c r="I768" i="18"/>
  <c r="J768" i="18"/>
  <c r="K768" i="18"/>
  <c r="L768" i="18"/>
  <c r="M768" i="18"/>
  <c r="N768" i="18"/>
  <c r="F769" i="18"/>
  <c r="G769" i="18"/>
  <c r="H769" i="18"/>
  <c r="I769" i="18"/>
  <c r="J769" i="18"/>
  <c r="K769" i="18"/>
  <c r="L769" i="18"/>
  <c r="M769" i="18"/>
  <c r="N769" i="18"/>
  <c r="F770" i="18"/>
  <c r="G770" i="18"/>
  <c r="H770" i="18"/>
  <c r="I770" i="18"/>
  <c r="J770" i="18"/>
  <c r="K770" i="18"/>
  <c r="L770" i="18"/>
  <c r="M770" i="18"/>
  <c r="N770" i="18"/>
  <c r="F771" i="18"/>
  <c r="G771" i="18"/>
  <c r="H771" i="18"/>
  <c r="I771" i="18"/>
  <c r="J771" i="18"/>
  <c r="K771" i="18"/>
  <c r="L771" i="18"/>
  <c r="M771" i="18"/>
  <c r="N771" i="18"/>
  <c r="F772" i="18"/>
  <c r="G772" i="18"/>
  <c r="H772" i="18"/>
  <c r="I772" i="18"/>
  <c r="J772" i="18"/>
  <c r="K772" i="18"/>
  <c r="L772" i="18"/>
  <c r="M772" i="18"/>
  <c r="N772" i="18"/>
  <c r="F773" i="18"/>
  <c r="G773" i="18"/>
  <c r="H773" i="18"/>
  <c r="I773" i="18"/>
  <c r="J773" i="18"/>
  <c r="K773" i="18"/>
  <c r="L773" i="18"/>
  <c r="M773" i="18"/>
  <c r="N773" i="18"/>
  <c r="F774" i="18"/>
  <c r="G774" i="18"/>
  <c r="H774" i="18"/>
  <c r="I774" i="18"/>
  <c r="J774" i="18"/>
  <c r="K774" i="18"/>
  <c r="L774" i="18"/>
  <c r="M774" i="18"/>
  <c r="N774" i="18"/>
  <c r="F775" i="18"/>
  <c r="G775" i="18"/>
  <c r="H775" i="18"/>
  <c r="I775" i="18"/>
  <c r="J775" i="18"/>
  <c r="K775" i="18"/>
  <c r="L775" i="18"/>
  <c r="M775" i="18"/>
  <c r="N775" i="18"/>
  <c r="F776" i="18"/>
  <c r="G776" i="18"/>
  <c r="H776" i="18"/>
  <c r="I776" i="18"/>
  <c r="J776" i="18"/>
  <c r="K776" i="18"/>
  <c r="L776" i="18"/>
  <c r="M776" i="18"/>
  <c r="N776" i="18"/>
  <c r="F777" i="18"/>
  <c r="G777" i="18"/>
  <c r="H777" i="18"/>
  <c r="I777" i="18"/>
  <c r="J777" i="18"/>
  <c r="K777" i="18"/>
  <c r="L777" i="18"/>
  <c r="M777" i="18"/>
  <c r="N777" i="18"/>
  <c r="F778" i="18"/>
  <c r="G778" i="18"/>
  <c r="H778" i="18"/>
  <c r="I778" i="18"/>
  <c r="J778" i="18"/>
  <c r="K778" i="18"/>
  <c r="L778" i="18"/>
  <c r="M778" i="18"/>
  <c r="N778" i="18"/>
  <c r="F779" i="18"/>
  <c r="G779" i="18"/>
  <c r="H779" i="18"/>
  <c r="I779" i="18"/>
  <c r="J779" i="18"/>
  <c r="K779" i="18"/>
  <c r="L779" i="18"/>
  <c r="M779" i="18"/>
  <c r="N779" i="18"/>
  <c r="F780" i="18"/>
  <c r="G780" i="18"/>
  <c r="H780" i="18"/>
  <c r="I780" i="18"/>
  <c r="J780" i="18"/>
  <c r="K780" i="18"/>
  <c r="L780" i="18"/>
  <c r="M780" i="18"/>
  <c r="N780" i="18"/>
  <c r="F781" i="18"/>
  <c r="G781" i="18"/>
  <c r="H781" i="18"/>
  <c r="I781" i="18"/>
  <c r="J781" i="18"/>
  <c r="K781" i="18"/>
  <c r="L781" i="18"/>
  <c r="M781" i="18"/>
  <c r="N781" i="18"/>
  <c r="F782" i="18"/>
  <c r="G782" i="18"/>
  <c r="H782" i="18"/>
  <c r="I782" i="18"/>
  <c r="J782" i="18"/>
  <c r="K782" i="18"/>
  <c r="L782" i="18"/>
  <c r="M782" i="18"/>
  <c r="N782" i="18"/>
  <c r="F783" i="18"/>
  <c r="G783" i="18"/>
  <c r="H783" i="18"/>
  <c r="I783" i="18"/>
  <c r="J783" i="18"/>
  <c r="K783" i="18"/>
  <c r="L783" i="18"/>
  <c r="M783" i="18"/>
  <c r="N783" i="18"/>
  <c r="F784" i="18"/>
  <c r="G784" i="18"/>
  <c r="H784" i="18"/>
  <c r="I784" i="18"/>
  <c r="J784" i="18"/>
  <c r="K784" i="18"/>
  <c r="L784" i="18"/>
  <c r="M784" i="18"/>
  <c r="N784" i="18"/>
  <c r="F785" i="18"/>
  <c r="G785" i="18"/>
  <c r="H785" i="18"/>
  <c r="I785" i="18"/>
  <c r="J785" i="18"/>
  <c r="K785" i="18"/>
  <c r="L785" i="18"/>
  <c r="M785" i="18"/>
  <c r="N785" i="18"/>
  <c r="F786" i="18"/>
  <c r="G786" i="18"/>
  <c r="H786" i="18"/>
  <c r="I786" i="18"/>
  <c r="J786" i="18"/>
  <c r="K786" i="18"/>
  <c r="L786" i="18"/>
  <c r="M786" i="18"/>
  <c r="N786" i="18"/>
  <c r="F787" i="18"/>
  <c r="G787" i="18"/>
  <c r="H787" i="18"/>
  <c r="I787" i="18"/>
  <c r="J787" i="18"/>
  <c r="K787" i="18"/>
  <c r="L787" i="18"/>
  <c r="M787" i="18"/>
  <c r="N787" i="18"/>
  <c r="F788" i="18"/>
  <c r="G788" i="18"/>
  <c r="H788" i="18"/>
  <c r="I788" i="18"/>
  <c r="J788" i="18"/>
  <c r="K788" i="18"/>
  <c r="L788" i="18"/>
  <c r="M788" i="18"/>
  <c r="N788" i="18"/>
  <c r="F789" i="18"/>
  <c r="G789" i="18"/>
  <c r="H789" i="18"/>
  <c r="I789" i="18"/>
  <c r="J789" i="18"/>
  <c r="K789" i="18"/>
  <c r="L789" i="18"/>
  <c r="M789" i="18"/>
  <c r="N789" i="18"/>
  <c r="F790" i="18"/>
  <c r="G790" i="18"/>
  <c r="H790" i="18"/>
  <c r="I790" i="18"/>
  <c r="J790" i="18"/>
  <c r="K790" i="18"/>
  <c r="L790" i="18"/>
  <c r="M790" i="18"/>
  <c r="N790" i="18"/>
  <c r="F791" i="18"/>
  <c r="G791" i="18"/>
  <c r="H791" i="18"/>
  <c r="I791" i="18"/>
  <c r="J791" i="18"/>
  <c r="K791" i="18"/>
  <c r="L791" i="18"/>
  <c r="M791" i="18"/>
  <c r="N791" i="18"/>
  <c r="F792" i="18"/>
  <c r="G792" i="18"/>
  <c r="H792" i="18"/>
  <c r="I792" i="18"/>
  <c r="J792" i="18"/>
  <c r="K792" i="18"/>
  <c r="L792" i="18"/>
  <c r="M792" i="18"/>
  <c r="N792" i="18"/>
  <c r="F793" i="18"/>
  <c r="G793" i="18"/>
  <c r="H793" i="18"/>
  <c r="I793" i="18"/>
  <c r="J793" i="18"/>
  <c r="K793" i="18"/>
  <c r="L793" i="18"/>
  <c r="M793" i="18"/>
  <c r="N793" i="18"/>
  <c r="F794" i="18"/>
  <c r="G794" i="18"/>
  <c r="H794" i="18"/>
  <c r="I794" i="18"/>
  <c r="J794" i="18"/>
  <c r="K794" i="18"/>
  <c r="L794" i="18"/>
  <c r="M794" i="18"/>
  <c r="N794" i="18"/>
  <c r="F795" i="18"/>
  <c r="G795" i="18"/>
  <c r="H795" i="18"/>
  <c r="I795" i="18"/>
  <c r="J795" i="18"/>
  <c r="K795" i="18"/>
  <c r="L795" i="18"/>
  <c r="M795" i="18"/>
  <c r="N795" i="18"/>
  <c r="F796" i="18"/>
  <c r="G796" i="18"/>
  <c r="H796" i="18"/>
  <c r="I796" i="18"/>
  <c r="J796" i="18"/>
  <c r="K796" i="18"/>
  <c r="L796" i="18"/>
  <c r="M796" i="18"/>
  <c r="N796" i="18"/>
  <c r="F797" i="18"/>
  <c r="G797" i="18"/>
  <c r="H797" i="18"/>
  <c r="I797" i="18"/>
  <c r="J797" i="18"/>
  <c r="K797" i="18"/>
  <c r="L797" i="18"/>
  <c r="M797" i="18"/>
  <c r="N797" i="18"/>
  <c r="F798" i="18"/>
  <c r="G798" i="18"/>
  <c r="H798" i="18"/>
  <c r="I798" i="18"/>
  <c r="J798" i="18"/>
  <c r="K798" i="18"/>
  <c r="L798" i="18"/>
  <c r="M798" i="18"/>
  <c r="N798" i="18"/>
  <c r="F799" i="18"/>
  <c r="G799" i="18"/>
  <c r="H799" i="18"/>
  <c r="I799" i="18"/>
  <c r="J799" i="18"/>
  <c r="K799" i="18"/>
  <c r="L799" i="18"/>
  <c r="M799" i="18"/>
  <c r="N799" i="18"/>
  <c r="F800" i="18"/>
  <c r="G800" i="18"/>
  <c r="H800" i="18"/>
  <c r="I800" i="18"/>
  <c r="J800" i="18"/>
  <c r="K800" i="18"/>
  <c r="L800" i="18"/>
  <c r="M800" i="18"/>
  <c r="N800" i="18"/>
  <c r="F801" i="18"/>
  <c r="G801" i="18"/>
  <c r="H801" i="18"/>
  <c r="I801" i="18"/>
  <c r="J801" i="18"/>
  <c r="K801" i="18"/>
  <c r="L801" i="18"/>
  <c r="M801" i="18"/>
  <c r="N801" i="18"/>
  <c r="F802" i="18"/>
  <c r="G802" i="18"/>
  <c r="H802" i="18"/>
  <c r="I802" i="18"/>
  <c r="J802" i="18"/>
  <c r="K802" i="18"/>
  <c r="L802" i="18"/>
  <c r="M802" i="18"/>
  <c r="N802" i="18"/>
  <c r="F803" i="18"/>
  <c r="G803" i="18"/>
  <c r="H803" i="18"/>
  <c r="I803" i="18"/>
  <c r="J803" i="18"/>
  <c r="K803" i="18"/>
  <c r="L803" i="18"/>
  <c r="M803" i="18"/>
  <c r="N803" i="18"/>
  <c r="F804" i="18"/>
  <c r="G804" i="18"/>
  <c r="H804" i="18"/>
  <c r="I804" i="18"/>
  <c r="J804" i="18"/>
  <c r="K804" i="18"/>
  <c r="L804" i="18"/>
  <c r="M804" i="18"/>
  <c r="N804" i="18"/>
  <c r="F805" i="18"/>
  <c r="G805" i="18"/>
  <c r="H805" i="18"/>
  <c r="I805" i="18"/>
  <c r="J805" i="18"/>
  <c r="K805" i="18"/>
  <c r="L805" i="18"/>
  <c r="M805" i="18"/>
  <c r="N805" i="18"/>
  <c r="F806" i="18"/>
  <c r="G806" i="18"/>
  <c r="H806" i="18"/>
  <c r="I806" i="18"/>
  <c r="J806" i="18"/>
  <c r="K806" i="18"/>
  <c r="L806" i="18"/>
  <c r="M806" i="18"/>
  <c r="N806" i="18"/>
  <c r="F807" i="18"/>
  <c r="G807" i="18"/>
  <c r="H807" i="18"/>
  <c r="I807" i="18"/>
  <c r="J807" i="18"/>
  <c r="K807" i="18"/>
  <c r="L807" i="18"/>
  <c r="M807" i="18"/>
  <c r="N807" i="18"/>
  <c r="F808" i="18"/>
  <c r="G808" i="18"/>
  <c r="H808" i="18"/>
  <c r="I808" i="18"/>
  <c r="J808" i="18"/>
  <c r="K808" i="18"/>
  <c r="L808" i="18"/>
  <c r="M808" i="18"/>
  <c r="N808" i="18"/>
  <c r="F809" i="18"/>
  <c r="G809" i="18"/>
  <c r="H809" i="18"/>
  <c r="I809" i="18"/>
  <c r="J809" i="18"/>
  <c r="K809" i="18"/>
  <c r="L809" i="18"/>
  <c r="M809" i="18"/>
  <c r="N809" i="18"/>
  <c r="F810" i="18"/>
  <c r="G810" i="18"/>
  <c r="H810" i="18"/>
  <c r="I810" i="18"/>
  <c r="J810" i="18"/>
  <c r="K810" i="18"/>
  <c r="L810" i="18"/>
  <c r="M810" i="18"/>
  <c r="N810" i="18"/>
  <c r="F811" i="18"/>
  <c r="G811" i="18"/>
  <c r="H811" i="18"/>
  <c r="I811" i="18"/>
  <c r="J811" i="18"/>
  <c r="K811" i="18"/>
  <c r="L811" i="18"/>
  <c r="M811" i="18"/>
  <c r="N811" i="18"/>
  <c r="F812" i="18"/>
  <c r="G812" i="18"/>
  <c r="H812" i="18"/>
  <c r="I812" i="18"/>
  <c r="J812" i="18"/>
  <c r="K812" i="18"/>
  <c r="L812" i="18"/>
  <c r="M812" i="18"/>
  <c r="N812" i="18"/>
  <c r="F813" i="18"/>
  <c r="G813" i="18"/>
  <c r="H813" i="18"/>
  <c r="I813" i="18"/>
  <c r="J813" i="18"/>
  <c r="K813" i="18"/>
  <c r="L813" i="18"/>
  <c r="M813" i="18"/>
  <c r="N813" i="18"/>
  <c r="F814" i="18"/>
  <c r="G814" i="18"/>
  <c r="H814" i="18"/>
  <c r="I814" i="18"/>
  <c r="J814" i="18"/>
  <c r="K814" i="18"/>
  <c r="L814" i="18"/>
  <c r="M814" i="18"/>
  <c r="N814" i="18"/>
  <c r="F815" i="18"/>
  <c r="G815" i="18"/>
  <c r="H815" i="18"/>
  <c r="I815" i="18"/>
  <c r="J815" i="18"/>
  <c r="K815" i="18"/>
  <c r="L815" i="18"/>
  <c r="M815" i="18"/>
  <c r="N815" i="18"/>
  <c r="F816" i="18"/>
  <c r="G816" i="18"/>
  <c r="H816" i="18"/>
  <c r="I816" i="18"/>
  <c r="J816" i="18"/>
  <c r="K816" i="18"/>
  <c r="L816" i="18"/>
  <c r="M816" i="18"/>
  <c r="N816" i="18"/>
  <c r="F817" i="18"/>
  <c r="G817" i="18"/>
  <c r="H817" i="18"/>
  <c r="I817" i="18"/>
  <c r="J817" i="18"/>
  <c r="K817" i="18"/>
  <c r="L817" i="18"/>
  <c r="M817" i="18"/>
  <c r="N817" i="18"/>
  <c r="F818" i="18"/>
  <c r="G818" i="18"/>
  <c r="H818" i="18"/>
  <c r="I818" i="18"/>
  <c r="J818" i="18"/>
  <c r="K818" i="18"/>
  <c r="L818" i="18"/>
  <c r="M818" i="18"/>
  <c r="N818" i="18"/>
  <c r="F819" i="18"/>
  <c r="G819" i="18"/>
  <c r="H819" i="18"/>
  <c r="I819" i="18"/>
  <c r="J819" i="18"/>
  <c r="K819" i="18"/>
  <c r="L819" i="18"/>
  <c r="M819" i="18"/>
  <c r="N819" i="18"/>
  <c r="F820" i="18"/>
  <c r="G820" i="18"/>
  <c r="H820" i="18"/>
  <c r="I820" i="18"/>
  <c r="J820" i="18"/>
  <c r="K820" i="18"/>
  <c r="L820" i="18"/>
  <c r="M820" i="18"/>
  <c r="N820" i="18"/>
  <c r="F821" i="18"/>
  <c r="G821" i="18"/>
  <c r="H821" i="18"/>
  <c r="I821" i="18"/>
  <c r="J821" i="18"/>
  <c r="K821" i="18"/>
  <c r="L821" i="18"/>
  <c r="M821" i="18"/>
  <c r="N821" i="18"/>
  <c r="F822" i="18"/>
  <c r="G822" i="18"/>
  <c r="H822" i="18"/>
  <c r="I822" i="18"/>
  <c r="J822" i="18"/>
  <c r="K822" i="18"/>
  <c r="L822" i="18"/>
  <c r="M822" i="18"/>
  <c r="N822" i="18"/>
  <c r="F823" i="18"/>
  <c r="G823" i="18"/>
  <c r="H823" i="18"/>
  <c r="I823" i="18"/>
  <c r="J823" i="18"/>
  <c r="K823" i="18"/>
  <c r="L823" i="18"/>
  <c r="M823" i="18"/>
  <c r="N823" i="18"/>
  <c r="F824" i="18"/>
  <c r="G824" i="18"/>
  <c r="H824" i="18"/>
  <c r="I824" i="18"/>
  <c r="J824" i="18"/>
  <c r="K824" i="18"/>
  <c r="L824" i="18"/>
  <c r="M824" i="18"/>
  <c r="N824" i="18"/>
  <c r="F825" i="18"/>
  <c r="G825" i="18"/>
  <c r="H825" i="18"/>
  <c r="I825" i="18"/>
  <c r="J825" i="18"/>
  <c r="K825" i="18"/>
  <c r="L825" i="18"/>
  <c r="M825" i="18"/>
  <c r="N825" i="18"/>
  <c r="F826" i="18"/>
  <c r="G826" i="18"/>
  <c r="H826" i="18"/>
  <c r="I826" i="18"/>
  <c r="J826" i="18"/>
  <c r="K826" i="18"/>
  <c r="L826" i="18"/>
  <c r="M826" i="18"/>
  <c r="N826" i="18"/>
  <c r="F827" i="18"/>
  <c r="G827" i="18"/>
  <c r="H827" i="18"/>
  <c r="I827" i="18"/>
  <c r="J827" i="18"/>
  <c r="K827" i="18"/>
  <c r="L827" i="18"/>
  <c r="M827" i="18"/>
  <c r="N827" i="18"/>
  <c r="F828" i="18"/>
  <c r="G828" i="18"/>
  <c r="H828" i="18"/>
  <c r="I828" i="18"/>
  <c r="J828" i="18"/>
  <c r="K828" i="18"/>
  <c r="L828" i="18"/>
  <c r="M828" i="18"/>
  <c r="N828" i="18"/>
  <c r="F829" i="18"/>
  <c r="G829" i="18"/>
  <c r="H829" i="18"/>
  <c r="I829" i="18"/>
  <c r="J829" i="18"/>
  <c r="K829" i="18"/>
  <c r="L829" i="18"/>
  <c r="M829" i="18"/>
  <c r="N829" i="18"/>
  <c r="F830" i="18"/>
  <c r="G830" i="18"/>
  <c r="H830" i="18"/>
  <c r="I830" i="18"/>
  <c r="J830" i="18"/>
  <c r="K830" i="18"/>
  <c r="L830" i="18"/>
  <c r="M830" i="18"/>
  <c r="N830" i="18"/>
  <c r="F831" i="18"/>
  <c r="G831" i="18"/>
  <c r="H831" i="18"/>
  <c r="I831" i="18"/>
  <c r="J831" i="18"/>
  <c r="K831" i="18"/>
  <c r="L831" i="18"/>
  <c r="M831" i="18"/>
  <c r="N831" i="18"/>
  <c r="F832" i="18"/>
  <c r="G832" i="18"/>
  <c r="H832" i="18"/>
  <c r="I832" i="18"/>
  <c r="J832" i="18"/>
  <c r="K832" i="18"/>
  <c r="L832" i="18"/>
  <c r="M832" i="18"/>
  <c r="N832" i="18"/>
  <c r="F833" i="18"/>
  <c r="G833" i="18"/>
  <c r="H833" i="18"/>
  <c r="I833" i="18"/>
  <c r="J833" i="18"/>
  <c r="K833" i="18"/>
  <c r="L833" i="18"/>
  <c r="M833" i="18"/>
  <c r="N833" i="18"/>
  <c r="F834" i="18"/>
  <c r="G834" i="18"/>
  <c r="H834" i="18"/>
  <c r="I834" i="18"/>
  <c r="J834" i="18"/>
  <c r="K834" i="18"/>
  <c r="L834" i="18"/>
  <c r="M834" i="18"/>
  <c r="N834" i="18"/>
  <c r="F835" i="18"/>
  <c r="G835" i="18"/>
  <c r="H835" i="18"/>
  <c r="I835" i="18"/>
  <c r="J835" i="18"/>
  <c r="K835" i="18"/>
  <c r="L835" i="18"/>
  <c r="M835" i="18"/>
  <c r="N835" i="18"/>
  <c r="F836" i="18"/>
  <c r="G836" i="18"/>
  <c r="H836" i="18"/>
  <c r="I836" i="18"/>
  <c r="J836" i="18"/>
  <c r="K836" i="18"/>
  <c r="L836" i="18"/>
  <c r="M836" i="18"/>
  <c r="N836" i="18"/>
  <c r="F837" i="18"/>
  <c r="G837" i="18"/>
  <c r="H837" i="18"/>
  <c r="I837" i="18"/>
  <c r="J837" i="18"/>
  <c r="K837" i="18"/>
  <c r="L837" i="18"/>
  <c r="M837" i="18"/>
  <c r="N837" i="18"/>
  <c r="F838" i="18"/>
  <c r="G838" i="18"/>
  <c r="H838" i="18"/>
  <c r="I838" i="18"/>
  <c r="J838" i="18"/>
  <c r="K838" i="18"/>
  <c r="L838" i="18"/>
  <c r="M838" i="18"/>
  <c r="N838" i="18"/>
  <c r="F839" i="18"/>
  <c r="G839" i="18"/>
  <c r="H839" i="18"/>
  <c r="I839" i="18"/>
  <c r="J839" i="18"/>
  <c r="K839" i="18"/>
  <c r="L839" i="18"/>
  <c r="M839" i="18"/>
  <c r="N839" i="18"/>
  <c r="F840" i="18"/>
  <c r="G840" i="18"/>
  <c r="H840" i="18"/>
  <c r="I840" i="18"/>
  <c r="J840" i="18"/>
  <c r="K840" i="18"/>
  <c r="L840" i="18"/>
  <c r="M840" i="18"/>
  <c r="N840" i="18"/>
  <c r="F841" i="18"/>
  <c r="G841" i="18"/>
  <c r="H841" i="18"/>
  <c r="I841" i="18"/>
  <c r="J841" i="18"/>
  <c r="K841" i="18"/>
  <c r="L841" i="18"/>
  <c r="M841" i="18"/>
  <c r="N841" i="18"/>
  <c r="F842" i="18"/>
  <c r="G842" i="18"/>
  <c r="H842" i="18"/>
  <c r="I842" i="18"/>
  <c r="J842" i="18"/>
  <c r="K842" i="18"/>
  <c r="L842" i="18"/>
  <c r="M842" i="18"/>
  <c r="N842" i="18"/>
  <c r="F843" i="18"/>
  <c r="G843" i="18"/>
  <c r="H843" i="18"/>
  <c r="I843" i="18"/>
  <c r="J843" i="18"/>
  <c r="K843" i="18"/>
  <c r="L843" i="18"/>
  <c r="M843" i="18"/>
  <c r="N843" i="18"/>
  <c r="F844" i="18"/>
  <c r="G844" i="18"/>
  <c r="H844" i="18"/>
  <c r="I844" i="18"/>
  <c r="J844" i="18"/>
  <c r="K844" i="18"/>
  <c r="L844" i="18"/>
  <c r="M844" i="18"/>
  <c r="N844" i="18"/>
  <c r="F845" i="18"/>
  <c r="G845" i="18"/>
  <c r="H845" i="18"/>
  <c r="I845" i="18"/>
  <c r="J845" i="18"/>
  <c r="K845" i="18"/>
  <c r="L845" i="18"/>
  <c r="M845" i="18"/>
  <c r="N845" i="18"/>
  <c r="F846" i="18"/>
  <c r="G846" i="18"/>
  <c r="H846" i="18"/>
  <c r="I846" i="18"/>
  <c r="J846" i="18"/>
  <c r="K846" i="18"/>
  <c r="L846" i="18"/>
  <c r="M846" i="18"/>
  <c r="N846" i="18"/>
  <c r="F847" i="18"/>
  <c r="G847" i="18"/>
  <c r="H847" i="18"/>
  <c r="I847" i="18"/>
  <c r="J847" i="18"/>
  <c r="K847" i="18"/>
  <c r="L847" i="18"/>
  <c r="M847" i="18"/>
  <c r="N847" i="18"/>
  <c r="F848" i="18"/>
  <c r="G848" i="18"/>
  <c r="H848" i="18"/>
  <c r="I848" i="18"/>
  <c r="J848" i="18"/>
  <c r="K848" i="18"/>
  <c r="L848" i="18"/>
  <c r="M848" i="18"/>
  <c r="N848" i="18"/>
  <c r="F849" i="18"/>
  <c r="G849" i="18"/>
  <c r="H849" i="18"/>
  <c r="I849" i="18"/>
  <c r="J849" i="18"/>
  <c r="K849" i="18"/>
  <c r="L849" i="18"/>
  <c r="M849" i="18"/>
  <c r="N849" i="18"/>
  <c r="F850" i="18"/>
  <c r="G850" i="18"/>
  <c r="H850" i="18"/>
  <c r="I850" i="18"/>
  <c r="J850" i="18"/>
  <c r="K850" i="18"/>
  <c r="L850" i="18"/>
  <c r="M850" i="18"/>
  <c r="N850" i="18"/>
  <c r="F851" i="18"/>
  <c r="G851" i="18"/>
  <c r="H851" i="18"/>
  <c r="I851" i="18"/>
  <c r="J851" i="18"/>
  <c r="K851" i="18"/>
  <c r="L851" i="18"/>
  <c r="M851" i="18"/>
  <c r="N851" i="18"/>
  <c r="F852" i="18"/>
  <c r="G852" i="18"/>
  <c r="H852" i="18"/>
  <c r="I852" i="18"/>
  <c r="J852" i="18"/>
  <c r="K852" i="18"/>
  <c r="L852" i="18"/>
  <c r="M852" i="18"/>
  <c r="N852" i="18"/>
  <c r="F853" i="18"/>
  <c r="G853" i="18"/>
  <c r="H853" i="18"/>
  <c r="I853" i="18"/>
  <c r="J853" i="18"/>
  <c r="K853" i="18"/>
  <c r="L853" i="18"/>
  <c r="M853" i="18"/>
  <c r="N853" i="18"/>
  <c r="F854" i="18"/>
  <c r="G854" i="18"/>
  <c r="H854" i="18"/>
  <c r="I854" i="18"/>
  <c r="J854" i="18"/>
  <c r="K854" i="18"/>
  <c r="L854" i="18"/>
  <c r="M854" i="18"/>
  <c r="N854" i="18"/>
  <c r="F855" i="18"/>
  <c r="G855" i="18"/>
  <c r="H855" i="18"/>
  <c r="I855" i="18"/>
  <c r="J855" i="18"/>
  <c r="K855" i="18"/>
  <c r="L855" i="18"/>
  <c r="M855" i="18"/>
  <c r="N855" i="18"/>
  <c r="F856" i="18"/>
  <c r="G856" i="18"/>
  <c r="H856" i="18"/>
  <c r="I856" i="18"/>
  <c r="J856" i="18"/>
  <c r="K856" i="18"/>
  <c r="L856" i="18"/>
  <c r="M856" i="18"/>
  <c r="N856" i="18"/>
  <c r="F857" i="18"/>
  <c r="G857" i="18"/>
  <c r="H857" i="18"/>
  <c r="I857" i="18"/>
  <c r="J857" i="18"/>
  <c r="K857" i="18"/>
  <c r="L857" i="18"/>
  <c r="M857" i="18"/>
  <c r="N857" i="18"/>
  <c r="F858" i="18"/>
  <c r="G858" i="18"/>
  <c r="H858" i="18"/>
  <c r="I858" i="18"/>
  <c r="J858" i="18"/>
  <c r="K858" i="18"/>
  <c r="L858" i="18"/>
  <c r="M858" i="18"/>
  <c r="N858" i="18"/>
  <c r="F859" i="18"/>
  <c r="G859" i="18"/>
  <c r="H859" i="18"/>
  <c r="I859" i="18"/>
  <c r="J859" i="18"/>
  <c r="K859" i="18"/>
  <c r="L859" i="18"/>
  <c r="M859" i="18"/>
  <c r="N859" i="18"/>
  <c r="F860" i="18"/>
  <c r="G860" i="18"/>
  <c r="H860" i="18"/>
  <c r="I860" i="18"/>
  <c r="J860" i="18"/>
  <c r="K860" i="18"/>
  <c r="L860" i="18"/>
  <c r="M860" i="18"/>
  <c r="N860" i="18"/>
  <c r="F861" i="18"/>
  <c r="G861" i="18"/>
  <c r="H861" i="18"/>
  <c r="I861" i="18"/>
  <c r="J861" i="18"/>
  <c r="K861" i="18"/>
  <c r="L861" i="18"/>
  <c r="M861" i="18"/>
  <c r="N861" i="18"/>
  <c r="F862" i="18"/>
  <c r="G862" i="18"/>
  <c r="H862" i="18"/>
  <c r="I862" i="18"/>
  <c r="J862" i="18"/>
  <c r="K862" i="18"/>
  <c r="L862" i="18"/>
  <c r="M862" i="18"/>
  <c r="N862" i="18"/>
  <c r="F863" i="18"/>
  <c r="G863" i="18"/>
  <c r="H863" i="18"/>
  <c r="I863" i="18"/>
  <c r="J863" i="18"/>
  <c r="K863" i="18"/>
  <c r="L863" i="18"/>
  <c r="M863" i="18"/>
  <c r="N863" i="18"/>
  <c r="F864" i="18"/>
  <c r="G864" i="18"/>
  <c r="H864" i="18"/>
  <c r="I864" i="18"/>
  <c r="J864" i="18"/>
  <c r="K864" i="18"/>
  <c r="L864" i="18"/>
  <c r="M864" i="18"/>
  <c r="N864" i="18"/>
  <c r="F865" i="18"/>
  <c r="G865" i="18"/>
  <c r="H865" i="18"/>
  <c r="I865" i="18"/>
  <c r="J865" i="18"/>
  <c r="K865" i="18"/>
  <c r="L865" i="18"/>
  <c r="M865" i="18"/>
  <c r="N865" i="18"/>
  <c r="F866" i="18"/>
  <c r="G866" i="18"/>
  <c r="H866" i="18"/>
  <c r="I866" i="18"/>
  <c r="J866" i="18"/>
  <c r="K866" i="18"/>
  <c r="L866" i="18"/>
  <c r="M866" i="18"/>
  <c r="N866" i="18"/>
  <c r="F867" i="18"/>
  <c r="G867" i="18"/>
  <c r="H867" i="18"/>
  <c r="I867" i="18"/>
  <c r="J867" i="18"/>
  <c r="K867" i="18"/>
  <c r="L867" i="18"/>
  <c r="M867" i="18"/>
  <c r="N867" i="18"/>
  <c r="F868" i="18"/>
  <c r="G868" i="18"/>
  <c r="H868" i="18"/>
  <c r="I868" i="18"/>
  <c r="J868" i="18"/>
  <c r="K868" i="18"/>
  <c r="L868" i="18"/>
  <c r="M868" i="18"/>
  <c r="N868" i="18"/>
  <c r="F869" i="18"/>
  <c r="G869" i="18"/>
  <c r="H869" i="18"/>
  <c r="I869" i="18"/>
  <c r="J869" i="18"/>
  <c r="K869" i="18"/>
  <c r="L869" i="18"/>
  <c r="M869" i="18"/>
  <c r="N869" i="18"/>
  <c r="F870" i="18"/>
  <c r="G870" i="18"/>
  <c r="H870" i="18"/>
  <c r="I870" i="18"/>
  <c r="J870" i="18"/>
  <c r="K870" i="18"/>
  <c r="L870" i="18"/>
  <c r="M870" i="18"/>
  <c r="N870" i="18"/>
  <c r="F871" i="18"/>
  <c r="G871" i="18"/>
  <c r="H871" i="18"/>
  <c r="I871" i="18"/>
  <c r="J871" i="18"/>
  <c r="K871" i="18"/>
  <c r="L871" i="18"/>
  <c r="M871" i="18"/>
  <c r="N871" i="18"/>
  <c r="F872" i="18"/>
  <c r="G872" i="18"/>
  <c r="H872" i="18"/>
  <c r="I872" i="18"/>
  <c r="J872" i="18"/>
  <c r="K872" i="18"/>
  <c r="L872" i="18"/>
  <c r="M872" i="18"/>
  <c r="N872" i="18"/>
  <c r="F873" i="18"/>
  <c r="G873" i="18"/>
  <c r="H873" i="18"/>
  <c r="I873" i="18"/>
  <c r="J873" i="18"/>
  <c r="K873" i="18"/>
  <c r="L873" i="18"/>
  <c r="M873" i="18"/>
  <c r="N873" i="18"/>
  <c r="F874" i="18"/>
  <c r="G874" i="18"/>
  <c r="H874" i="18"/>
  <c r="I874" i="18"/>
  <c r="J874" i="18"/>
  <c r="K874" i="18"/>
  <c r="L874" i="18"/>
  <c r="M874" i="18"/>
  <c r="N874" i="18"/>
  <c r="F875" i="18"/>
  <c r="G875" i="18"/>
  <c r="H875" i="18"/>
  <c r="I875" i="18"/>
  <c r="J875" i="18"/>
  <c r="K875" i="18"/>
  <c r="L875" i="18"/>
  <c r="M875" i="18"/>
  <c r="N875" i="18"/>
  <c r="F876" i="18"/>
  <c r="G876" i="18"/>
  <c r="H876" i="18"/>
  <c r="I876" i="18"/>
  <c r="J876" i="18"/>
  <c r="K876" i="18"/>
  <c r="L876" i="18"/>
  <c r="M876" i="18"/>
  <c r="N876" i="18"/>
  <c r="F877" i="18"/>
  <c r="G877" i="18"/>
  <c r="H877" i="18"/>
  <c r="I877" i="18"/>
  <c r="J877" i="18"/>
  <c r="K877" i="18"/>
  <c r="L877" i="18"/>
  <c r="M877" i="18"/>
  <c r="N877" i="18"/>
  <c r="F878" i="18"/>
  <c r="G878" i="18"/>
  <c r="H878" i="18"/>
  <c r="I878" i="18"/>
  <c r="J878" i="18"/>
  <c r="K878" i="18"/>
  <c r="L878" i="18"/>
  <c r="M878" i="18"/>
  <c r="N878" i="18"/>
  <c r="F879" i="18"/>
  <c r="G879" i="18"/>
  <c r="H879" i="18"/>
  <c r="I879" i="18"/>
  <c r="J879" i="18"/>
  <c r="K879" i="18"/>
  <c r="L879" i="18"/>
  <c r="M879" i="18"/>
  <c r="N879" i="18"/>
  <c r="F880" i="18"/>
  <c r="G880" i="18"/>
  <c r="H880" i="18"/>
  <c r="I880" i="18"/>
  <c r="J880" i="18"/>
  <c r="K880" i="18"/>
  <c r="L880" i="18"/>
  <c r="M880" i="18"/>
  <c r="N880" i="18"/>
  <c r="F881" i="18"/>
  <c r="G881" i="18"/>
  <c r="H881" i="18"/>
  <c r="I881" i="18"/>
  <c r="J881" i="18"/>
  <c r="K881" i="18"/>
  <c r="L881" i="18"/>
  <c r="M881" i="18"/>
  <c r="N881" i="18"/>
  <c r="F882" i="18"/>
  <c r="G882" i="18"/>
  <c r="H882" i="18"/>
  <c r="I882" i="18"/>
  <c r="J882" i="18"/>
  <c r="K882" i="18"/>
  <c r="L882" i="18"/>
  <c r="M882" i="18"/>
  <c r="N882" i="18"/>
  <c r="F883" i="18"/>
  <c r="G883" i="18"/>
  <c r="H883" i="18"/>
  <c r="I883" i="18"/>
  <c r="J883" i="18"/>
  <c r="K883" i="18"/>
  <c r="L883" i="18"/>
  <c r="M883" i="18"/>
  <c r="N883" i="18"/>
  <c r="F884" i="18"/>
  <c r="G884" i="18"/>
  <c r="H884" i="18"/>
  <c r="I884" i="18"/>
  <c r="J884" i="18"/>
  <c r="K884" i="18"/>
  <c r="L884" i="18"/>
  <c r="M884" i="18"/>
  <c r="N884" i="18"/>
  <c r="F885" i="18"/>
  <c r="G885" i="18"/>
  <c r="H885" i="18"/>
  <c r="I885" i="18"/>
  <c r="J885" i="18"/>
  <c r="K885" i="18"/>
  <c r="L885" i="18"/>
  <c r="M885" i="18"/>
  <c r="N885" i="18"/>
  <c r="F886" i="18"/>
  <c r="G886" i="18"/>
  <c r="H886" i="18"/>
  <c r="I886" i="18"/>
  <c r="J886" i="18"/>
  <c r="K886" i="18"/>
  <c r="L886" i="18"/>
  <c r="M886" i="18"/>
  <c r="N886" i="18"/>
  <c r="F887" i="18"/>
  <c r="G887" i="18"/>
  <c r="H887" i="18"/>
  <c r="I887" i="18"/>
  <c r="J887" i="18"/>
  <c r="K887" i="18"/>
  <c r="L887" i="18"/>
  <c r="M887" i="18"/>
  <c r="N887" i="18"/>
  <c r="F888" i="18"/>
  <c r="G888" i="18"/>
  <c r="H888" i="18"/>
  <c r="I888" i="18"/>
  <c r="J888" i="18"/>
  <c r="K888" i="18"/>
  <c r="L888" i="18"/>
  <c r="M888" i="18"/>
  <c r="N888" i="18"/>
  <c r="F889" i="18"/>
  <c r="G889" i="18"/>
  <c r="H889" i="18"/>
  <c r="I889" i="18"/>
  <c r="J889" i="18"/>
  <c r="K889" i="18"/>
  <c r="L889" i="18"/>
  <c r="M889" i="18"/>
  <c r="N889" i="18"/>
  <c r="F890" i="18"/>
  <c r="G890" i="18"/>
  <c r="H890" i="18"/>
  <c r="I890" i="18"/>
  <c r="J890" i="18"/>
  <c r="K890" i="18"/>
  <c r="L890" i="18"/>
  <c r="M890" i="18"/>
  <c r="N890" i="18"/>
  <c r="F891" i="18"/>
  <c r="G891" i="18"/>
  <c r="H891" i="18"/>
  <c r="I891" i="18"/>
  <c r="J891" i="18"/>
  <c r="K891" i="18"/>
  <c r="L891" i="18"/>
  <c r="M891" i="18"/>
  <c r="N891" i="18"/>
  <c r="F892" i="18"/>
  <c r="G892" i="18"/>
  <c r="H892" i="18"/>
  <c r="I892" i="18"/>
  <c r="J892" i="18"/>
  <c r="K892" i="18"/>
  <c r="L892" i="18"/>
  <c r="M892" i="18"/>
  <c r="N892" i="18"/>
  <c r="F893" i="18"/>
  <c r="G893" i="18"/>
  <c r="H893" i="18"/>
  <c r="I893" i="18"/>
  <c r="J893" i="18"/>
  <c r="K893" i="18"/>
  <c r="L893" i="18"/>
  <c r="M893" i="18"/>
  <c r="N893" i="18"/>
  <c r="F894" i="18"/>
  <c r="G894" i="18"/>
  <c r="H894" i="18"/>
  <c r="I894" i="18"/>
  <c r="J894" i="18"/>
  <c r="K894" i="18"/>
  <c r="L894" i="18"/>
  <c r="M894" i="18"/>
  <c r="N894" i="18"/>
  <c r="F895" i="18"/>
  <c r="G895" i="18"/>
  <c r="H895" i="18"/>
  <c r="I895" i="18"/>
  <c r="J895" i="18"/>
  <c r="K895" i="18"/>
  <c r="L895" i="18"/>
  <c r="M895" i="18"/>
  <c r="N895" i="18"/>
  <c r="F896" i="18"/>
  <c r="G896" i="18"/>
  <c r="H896" i="18"/>
  <c r="I896" i="18"/>
  <c r="J896" i="18"/>
  <c r="K896" i="18"/>
  <c r="L896" i="18"/>
  <c r="M896" i="18"/>
  <c r="N896" i="18"/>
  <c r="F897" i="18"/>
  <c r="G897" i="18"/>
  <c r="H897" i="18"/>
  <c r="I897" i="18"/>
  <c r="J897" i="18"/>
  <c r="K897" i="18"/>
  <c r="L897" i="18"/>
  <c r="M897" i="18"/>
  <c r="N897" i="18"/>
  <c r="F898" i="18"/>
  <c r="G898" i="18"/>
  <c r="H898" i="18"/>
  <c r="I898" i="18"/>
  <c r="J898" i="18"/>
  <c r="K898" i="18"/>
  <c r="L898" i="18"/>
  <c r="M898" i="18"/>
  <c r="N898" i="18"/>
  <c r="F899" i="18"/>
  <c r="G899" i="18"/>
  <c r="H899" i="18"/>
  <c r="I899" i="18"/>
  <c r="J899" i="18"/>
  <c r="K899" i="18"/>
  <c r="L899" i="18"/>
  <c r="M899" i="18"/>
  <c r="N899" i="18"/>
  <c r="F900" i="18"/>
  <c r="G900" i="18"/>
  <c r="H900" i="18"/>
  <c r="I900" i="18"/>
  <c r="J900" i="18"/>
  <c r="K900" i="18"/>
  <c r="L900" i="18"/>
  <c r="M900" i="18"/>
  <c r="N900" i="18"/>
  <c r="F901" i="18"/>
  <c r="G901" i="18"/>
  <c r="H901" i="18"/>
  <c r="I901" i="18"/>
  <c r="J901" i="18"/>
  <c r="K901" i="18"/>
  <c r="L901" i="18"/>
  <c r="M901" i="18"/>
  <c r="N901" i="18"/>
  <c r="F902" i="18"/>
  <c r="G902" i="18"/>
  <c r="H902" i="18"/>
  <c r="I902" i="18"/>
  <c r="J902" i="18"/>
  <c r="K902" i="18"/>
  <c r="L902" i="18"/>
  <c r="M902" i="18"/>
  <c r="N902" i="18"/>
  <c r="F903" i="18"/>
  <c r="G903" i="18"/>
  <c r="H903" i="18"/>
  <c r="I903" i="18"/>
  <c r="J903" i="18"/>
  <c r="K903" i="18"/>
  <c r="L903" i="18"/>
  <c r="M903" i="18"/>
  <c r="N903" i="18"/>
  <c r="F904" i="18"/>
  <c r="G904" i="18"/>
  <c r="H904" i="18"/>
  <c r="I904" i="18"/>
  <c r="J904" i="18"/>
  <c r="K904" i="18"/>
  <c r="L904" i="18"/>
  <c r="M904" i="18"/>
  <c r="N904" i="18"/>
  <c r="F905" i="18"/>
  <c r="G905" i="18"/>
  <c r="H905" i="18"/>
  <c r="I905" i="18"/>
  <c r="J905" i="18"/>
  <c r="K905" i="18"/>
  <c r="L905" i="18"/>
  <c r="M905" i="18"/>
  <c r="N905" i="18"/>
  <c r="F906" i="18"/>
  <c r="G906" i="18"/>
  <c r="H906" i="18"/>
  <c r="I906" i="18"/>
  <c r="J906" i="18"/>
  <c r="K906" i="18"/>
  <c r="L906" i="18"/>
  <c r="M906" i="18"/>
  <c r="N906" i="18"/>
  <c r="F907" i="18"/>
  <c r="G907" i="18"/>
  <c r="H907" i="18"/>
  <c r="I907" i="18"/>
  <c r="J907" i="18"/>
  <c r="K907" i="18"/>
  <c r="L907" i="18"/>
  <c r="M907" i="18"/>
  <c r="N907" i="18"/>
  <c r="F908" i="18"/>
  <c r="G908" i="18"/>
  <c r="H908" i="18"/>
  <c r="I908" i="18"/>
  <c r="J908" i="18"/>
  <c r="K908" i="18"/>
  <c r="L908" i="18"/>
  <c r="M908" i="18"/>
  <c r="N908" i="18"/>
  <c r="F909" i="18"/>
  <c r="G909" i="18"/>
  <c r="H909" i="18"/>
  <c r="I909" i="18"/>
  <c r="J909" i="18"/>
  <c r="K909" i="18"/>
  <c r="L909" i="18"/>
  <c r="M909" i="18"/>
  <c r="N909" i="18"/>
  <c r="F910" i="18"/>
  <c r="G910" i="18"/>
  <c r="H910" i="18"/>
  <c r="I910" i="18"/>
  <c r="J910" i="18"/>
  <c r="K910" i="18"/>
  <c r="L910" i="18"/>
  <c r="M910" i="18"/>
  <c r="N910" i="18"/>
  <c r="F911" i="18"/>
  <c r="G911" i="18"/>
  <c r="H911" i="18"/>
  <c r="I911" i="18"/>
  <c r="J911" i="18"/>
  <c r="K911" i="18"/>
  <c r="L911" i="18"/>
  <c r="M911" i="18"/>
  <c r="N911" i="18"/>
  <c r="F912" i="18"/>
  <c r="G912" i="18"/>
  <c r="H912" i="18"/>
  <c r="I912" i="18"/>
  <c r="J912" i="18"/>
  <c r="K912" i="18"/>
  <c r="L912" i="18"/>
  <c r="M912" i="18"/>
  <c r="N912" i="18"/>
  <c r="F913" i="18"/>
  <c r="G913" i="18"/>
  <c r="H913" i="18"/>
  <c r="I913" i="18"/>
  <c r="J913" i="18"/>
  <c r="K913" i="18"/>
  <c r="L913" i="18"/>
  <c r="M913" i="18"/>
  <c r="N913" i="18"/>
  <c r="F914" i="18"/>
  <c r="G914" i="18"/>
  <c r="H914" i="18"/>
  <c r="I914" i="18"/>
  <c r="J914" i="18"/>
  <c r="K914" i="18"/>
  <c r="L914" i="18"/>
  <c r="M914" i="18"/>
  <c r="N914" i="18"/>
  <c r="F915" i="18"/>
  <c r="G915" i="18"/>
  <c r="H915" i="18"/>
  <c r="I915" i="18"/>
  <c r="J915" i="18"/>
  <c r="K915" i="18"/>
  <c r="L915" i="18"/>
  <c r="M915" i="18"/>
  <c r="N915" i="18"/>
  <c r="F916" i="18"/>
  <c r="G916" i="18"/>
  <c r="H916" i="18"/>
  <c r="I916" i="18"/>
  <c r="J916" i="18"/>
  <c r="K916" i="18"/>
  <c r="L916" i="18"/>
  <c r="M916" i="18"/>
  <c r="N916" i="18"/>
  <c r="F917" i="18"/>
  <c r="G917" i="18"/>
  <c r="H917" i="18"/>
  <c r="I917" i="18"/>
  <c r="J917" i="18"/>
  <c r="K917" i="18"/>
  <c r="L917" i="18"/>
  <c r="M917" i="18"/>
  <c r="N917" i="18"/>
  <c r="F918" i="18"/>
  <c r="G918" i="18"/>
  <c r="H918" i="18"/>
  <c r="I918" i="18"/>
  <c r="J918" i="18"/>
  <c r="K918" i="18"/>
  <c r="L918" i="18"/>
  <c r="M918" i="18"/>
  <c r="N918" i="18"/>
  <c r="F919" i="18"/>
  <c r="G919" i="18"/>
  <c r="H919" i="18"/>
  <c r="I919" i="18"/>
  <c r="J919" i="18"/>
  <c r="K919" i="18"/>
  <c r="L919" i="18"/>
  <c r="M919" i="18"/>
  <c r="N919" i="18"/>
  <c r="F920" i="18"/>
  <c r="G920" i="18"/>
  <c r="H920" i="18"/>
  <c r="I920" i="18"/>
  <c r="J920" i="18"/>
  <c r="K920" i="18"/>
  <c r="L920" i="18"/>
  <c r="M920" i="18"/>
  <c r="N920" i="18"/>
  <c r="F921" i="18"/>
  <c r="G921" i="18"/>
  <c r="H921" i="18"/>
  <c r="I921" i="18"/>
  <c r="J921" i="18"/>
  <c r="K921" i="18"/>
  <c r="L921" i="18"/>
  <c r="M921" i="18"/>
  <c r="N921" i="18"/>
  <c r="F922" i="18"/>
  <c r="G922" i="18"/>
  <c r="H922" i="18"/>
  <c r="I922" i="18"/>
  <c r="J922" i="18"/>
  <c r="K922" i="18"/>
  <c r="L922" i="18"/>
  <c r="M922" i="18"/>
  <c r="N922" i="18"/>
  <c r="F923" i="18"/>
  <c r="G923" i="18"/>
  <c r="H923" i="18"/>
  <c r="I923" i="18"/>
  <c r="J923" i="18"/>
  <c r="K923" i="18"/>
  <c r="L923" i="18"/>
  <c r="M923" i="18"/>
  <c r="N923" i="18"/>
  <c r="F924" i="18"/>
  <c r="G924" i="18"/>
  <c r="H924" i="18"/>
  <c r="I924" i="18"/>
  <c r="J924" i="18"/>
  <c r="K924" i="18"/>
  <c r="L924" i="18"/>
  <c r="M924" i="18"/>
  <c r="N924" i="18"/>
  <c r="F925" i="18"/>
  <c r="G925" i="18"/>
  <c r="H925" i="18"/>
  <c r="I925" i="18"/>
  <c r="J925" i="18"/>
  <c r="K925" i="18"/>
  <c r="L925" i="18"/>
  <c r="M925" i="18"/>
  <c r="N925" i="18"/>
  <c r="F926" i="18"/>
  <c r="G926" i="18"/>
  <c r="H926" i="18"/>
  <c r="I926" i="18"/>
  <c r="J926" i="18"/>
  <c r="K926" i="18"/>
  <c r="L926" i="18"/>
  <c r="M926" i="18"/>
  <c r="N926" i="18"/>
  <c r="F927" i="18"/>
  <c r="G927" i="18"/>
  <c r="H927" i="18"/>
  <c r="I927" i="18"/>
  <c r="J927" i="18"/>
  <c r="K927" i="18"/>
  <c r="L927" i="18"/>
  <c r="M927" i="18"/>
  <c r="N927" i="18"/>
  <c r="F928" i="18"/>
  <c r="G928" i="18"/>
  <c r="H928" i="18"/>
  <c r="I928" i="18"/>
  <c r="J928" i="18"/>
  <c r="K928" i="18"/>
  <c r="L928" i="18"/>
  <c r="M928" i="18"/>
  <c r="N928" i="18"/>
  <c r="F929" i="18"/>
  <c r="G929" i="18"/>
  <c r="H929" i="18"/>
  <c r="I929" i="18"/>
  <c r="J929" i="18"/>
  <c r="K929" i="18"/>
  <c r="L929" i="18"/>
  <c r="M929" i="18"/>
  <c r="N929" i="18"/>
  <c r="F930" i="18"/>
  <c r="G930" i="18"/>
  <c r="H930" i="18"/>
  <c r="I930" i="18"/>
  <c r="J930" i="18"/>
  <c r="K930" i="18"/>
  <c r="L930" i="18"/>
  <c r="M930" i="18"/>
  <c r="N930" i="18"/>
  <c r="F931" i="18"/>
  <c r="G931" i="18"/>
  <c r="H931" i="18"/>
  <c r="I931" i="18"/>
  <c r="J931" i="18"/>
  <c r="K931" i="18"/>
  <c r="L931" i="18"/>
  <c r="M931" i="18"/>
  <c r="N931" i="18"/>
  <c r="F932" i="18"/>
  <c r="G932" i="18"/>
  <c r="H932" i="18"/>
  <c r="I932" i="18"/>
  <c r="J932" i="18"/>
  <c r="K932" i="18"/>
  <c r="L932" i="18"/>
  <c r="M932" i="18"/>
  <c r="N932" i="18"/>
  <c r="F933" i="18"/>
  <c r="G933" i="18"/>
  <c r="H933" i="18"/>
  <c r="I933" i="18"/>
  <c r="J933" i="18"/>
  <c r="K933" i="18"/>
  <c r="L933" i="18"/>
  <c r="M933" i="18"/>
  <c r="N933" i="18"/>
  <c r="F934" i="18"/>
  <c r="G934" i="18"/>
  <c r="H934" i="18"/>
  <c r="I934" i="18"/>
  <c r="J934" i="18"/>
  <c r="K934" i="18"/>
  <c r="L934" i="18"/>
  <c r="M934" i="18"/>
  <c r="N934" i="18"/>
  <c r="F935" i="18"/>
  <c r="G935" i="18"/>
  <c r="H935" i="18"/>
  <c r="I935" i="18"/>
  <c r="J935" i="18"/>
  <c r="K935" i="18"/>
  <c r="L935" i="18"/>
  <c r="M935" i="18"/>
  <c r="N935" i="18"/>
  <c r="F936" i="18"/>
  <c r="G936" i="18"/>
  <c r="H936" i="18"/>
  <c r="I936" i="18"/>
  <c r="J936" i="18"/>
  <c r="K936" i="18"/>
  <c r="L936" i="18"/>
  <c r="M936" i="18"/>
  <c r="N936" i="18"/>
  <c r="F937" i="18"/>
  <c r="G937" i="18"/>
  <c r="H937" i="18"/>
  <c r="I937" i="18"/>
  <c r="J937" i="18"/>
  <c r="K937" i="18"/>
  <c r="L937" i="18"/>
  <c r="M937" i="18"/>
  <c r="N937" i="18"/>
  <c r="F938" i="18"/>
  <c r="G938" i="18"/>
  <c r="H938" i="18"/>
  <c r="I938" i="18"/>
  <c r="J938" i="18"/>
  <c r="K938" i="18"/>
  <c r="L938" i="18"/>
  <c r="M938" i="18"/>
  <c r="N938" i="18"/>
  <c r="F939" i="18"/>
  <c r="G939" i="18"/>
  <c r="H939" i="18"/>
  <c r="I939" i="18"/>
  <c r="J939" i="18"/>
  <c r="K939" i="18"/>
  <c r="L939" i="18"/>
  <c r="M939" i="18"/>
  <c r="N939" i="18"/>
  <c r="F940" i="18"/>
  <c r="G940" i="18"/>
  <c r="H940" i="18"/>
  <c r="I940" i="18"/>
  <c r="J940" i="18"/>
  <c r="K940" i="18"/>
  <c r="L940" i="18"/>
  <c r="M940" i="18"/>
  <c r="N940" i="18"/>
  <c r="F941" i="18"/>
  <c r="G941" i="18"/>
  <c r="H941" i="18"/>
  <c r="I941" i="18"/>
  <c r="J941" i="18"/>
  <c r="K941" i="18"/>
  <c r="L941" i="18"/>
  <c r="M941" i="18"/>
  <c r="N941" i="18"/>
  <c r="F942" i="18"/>
  <c r="G942" i="18"/>
  <c r="H942" i="18"/>
  <c r="I942" i="18"/>
  <c r="J942" i="18"/>
  <c r="K942" i="18"/>
  <c r="L942" i="18"/>
  <c r="M942" i="18"/>
  <c r="N942" i="18"/>
  <c r="F943" i="18"/>
  <c r="G943" i="18"/>
  <c r="H943" i="18"/>
  <c r="I943" i="18"/>
  <c r="J943" i="18"/>
  <c r="K943" i="18"/>
  <c r="L943" i="18"/>
  <c r="M943" i="18"/>
  <c r="N943" i="18"/>
  <c r="F944" i="18"/>
  <c r="G944" i="18"/>
  <c r="H944" i="18"/>
  <c r="I944" i="18"/>
  <c r="J944" i="18"/>
  <c r="K944" i="18"/>
  <c r="L944" i="18"/>
  <c r="M944" i="18"/>
  <c r="N944" i="18"/>
  <c r="F945" i="18"/>
  <c r="G945" i="18"/>
  <c r="H945" i="18"/>
  <c r="I945" i="18"/>
  <c r="J945" i="18"/>
  <c r="K945" i="18"/>
  <c r="L945" i="18"/>
  <c r="M945" i="18"/>
  <c r="N945" i="18"/>
  <c r="F946" i="18"/>
  <c r="G946" i="18"/>
  <c r="H946" i="18"/>
  <c r="I946" i="18"/>
  <c r="J946" i="18"/>
  <c r="K946" i="18"/>
  <c r="L946" i="18"/>
  <c r="M946" i="18"/>
  <c r="N946" i="18"/>
  <c r="F947" i="18"/>
  <c r="G947" i="18"/>
  <c r="H947" i="18"/>
  <c r="I947" i="18"/>
  <c r="J947" i="18"/>
  <c r="K947" i="18"/>
  <c r="L947" i="18"/>
  <c r="M947" i="18"/>
  <c r="N947" i="18"/>
  <c r="F948" i="18"/>
  <c r="G948" i="18"/>
  <c r="H948" i="18"/>
  <c r="I948" i="18"/>
  <c r="J948" i="18"/>
  <c r="K948" i="18"/>
  <c r="L948" i="18"/>
  <c r="M948" i="18"/>
  <c r="N948" i="18"/>
  <c r="F949" i="18"/>
  <c r="G949" i="18"/>
  <c r="H949" i="18"/>
  <c r="I949" i="18"/>
  <c r="J949" i="18"/>
  <c r="K949" i="18"/>
  <c r="L949" i="18"/>
  <c r="M949" i="18"/>
  <c r="N949" i="18"/>
  <c r="F950" i="18"/>
  <c r="G950" i="18"/>
  <c r="H950" i="18"/>
  <c r="I950" i="18"/>
  <c r="J950" i="18"/>
  <c r="K950" i="18"/>
  <c r="L950" i="18"/>
  <c r="M950" i="18"/>
  <c r="N950" i="18"/>
  <c r="F951" i="18"/>
  <c r="G951" i="18"/>
  <c r="H951" i="18"/>
  <c r="I951" i="18"/>
  <c r="J951" i="18"/>
  <c r="K951" i="18"/>
  <c r="L951" i="18"/>
  <c r="M951" i="18"/>
  <c r="N951" i="18"/>
  <c r="F952" i="18"/>
  <c r="G952" i="18"/>
  <c r="H952" i="18"/>
  <c r="I952" i="18"/>
  <c r="J952" i="18"/>
  <c r="K952" i="18"/>
  <c r="L952" i="18"/>
  <c r="M952" i="18"/>
  <c r="N952" i="18"/>
  <c r="F953" i="18"/>
  <c r="G953" i="18"/>
  <c r="H953" i="18"/>
  <c r="I953" i="18"/>
  <c r="J953" i="18"/>
  <c r="K953" i="18"/>
  <c r="L953" i="18"/>
  <c r="M953" i="18"/>
  <c r="N953" i="18"/>
  <c r="F954" i="18"/>
  <c r="G954" i="18"/>
  <c r="H954" i="18"/>
  <c r="I954" i="18"/>
  <c r="J954" i="18"/>
  <c r="K954" i="18"/>
  <c r="L954" i="18"/>
  <c r="M954" i="18"/>
  <c r="N954" i="18"/>
  <c r="F955" i="18"/>
  <c r="G955" i="18"/>
  <c r="H955" i="18"/>
  <c r="I955" i="18"/>
  <c r="J955" i="18"/>
  <c r="K955" i="18"/>
  <c r="L955" i="18"/>
  <c r="M955" i="18"/>
  <c r="N955" i="18"/>
  <c r="F956" i="18"/>
  <c r="G956" i="18"/>
  <c r="H956" i="18"/>
  <c r="I956" i="18"/>
  <c r="J956" i="18"/>
  <c r="K956" i="18"/>
  <c r="L956" i="18"/>
  <c r="M956" i="18"/>
  <c r="N956" i="18"/>
  <c r="F957" i="18"/>
  <c r="G957" i="18"/>
  <c r="H957" i="18"/>
  <c r="I957" i="18"/>
  <c r="J957" i="18"/>
  <c r="K957" i="18"/>
  <c r="L957" i="18"/>
  <c r="M957" i="18"/>
  <c r="N957" i="18"/>
  <c r="F958" i="18"/>
  <c r="G958" i="18"/>
  <c r="H958" i="18"/>
  <c r="I958" i="18"/>
  <c r="J958" i="18"/>
  <c r="K958" i="18"/>
  <c r="L958" i="18"/>
  <c r="M958" i="18"/>
  <c r="N958" i="18"/>
  <c r="F959" i="18"/>
  <c r="G959" i="18"/>
  <c r="H959" i="18"/>
  <c r="I959" i="18"/>
  <c r="J959" i="18"/>
  <c r="K959" i="18"/>
  <c r="L959" i="18"/>
  <c r="M959" i="18"/>
  <c r="N959" i="18"/>
  <c r="F960" i="18"/>
  <c r="G960" i="18"/>
  <c r="H960" i="18"/>
  <c r="I960" i="18"/>
  <c r="J960" i="18"/>
  <c r="K960" i="18"/>
  <c r="L960" i="18"/>
  <c r="M960" i="18"/>
  <c r="N960" i="18"/>
  <c r="F961" i="18"/>
  <c r="G961" i="18"/>
  <c r="H961" i="18"/>
  <c r="I961" i="18"/>
  <c r="J961" i="18"/>
  <c r="K961" i="18"/>
  <c r="L961" i="18"/>
  <c r="M961" i="18"/>
  <c r="N961" i="18"/>
  <c r="F962" i="18"/>
  <c r="G962" i="18"/>
  <c r="H962" i="18"/>
  <c r="I962" i="18"/>
  <c r="J962" i="18"/>
  <c r="K962" i="18"/>
  <c r="L962" i="18"/>
  <c r="M962" i="18"/>
  <c r="N962" i="18"/>
  <c r="F963" i="18"/>
  <c r="G963" i="18"/>
  <c r="H963" i="18"/>
  <c r="I963" i="18"/>
  <c r="J963" i="18"/>
  <c r="K963" i="18"/>
  <c r="L963" i="18"/>
  <c r="M963" i="18"/>
  <c r="N963" i="18"/>
  <c r="F964" i="18"/>
  <c r="G964" i="18"/>
  <c r="H964" i="18"/>
  <c r="I964" i="18"/>
  <c r="J964" i="18"/>
  <c r="K964" i="18"/>
  <c r="L964" i="18"/>
  <c r="M964" i="18"/>
  <c r="N964" i="18"/>
  <c r="F965" i="18"/>
  <c r="G965" i="18"/>
  <c r="H965" i="18"/>
  <c r="I965" i="18"/>
  <c r="J965" i="18"/>
  <c r="K965" i="18"/>
  <c r="L965" i="18"/>
  <c r="M965" i="18"/>
  <c r="N965" i="18"/>
  <c r="F966" i="18"/>
  <c r="G966" i="18"/>
  <c r="H966" i="18"/>
  <c r="I966" i="18"/>
  <c r="J966" i="18"/>
  <c r="K966" i="18"/>
  <c r="L966" i="18"/>
  <c r="M966" i="18"/>
  <c r="N966" i="18"/>
  <c r="F967" i="18"/>
  <c r="G967" i="18"/>
  <c r="H967" i="18"/>
  <c r="I967" i="18"/>
  <c r="J967" i="18"/>
  <c r="K967" i="18"/>
  <c r="L967" i="18"/>
  <c r="M967" i="18"/>
  <c r="N967" i="18"/>
  <c r="F968" i="18"/>
  <c r="G968" i="18"/>
  <c r="H968" i="18"/>
  <c r="I968" i="18"/>
  <c r="J968" i="18"/>
  <c r="K968" i="18"/>
  <c r="L968" i="18"/>
  <c r="M968" i="18"/>
  <c r="N968" i="18"/>
  <c r="F969" i="18"/>
  <c r="G969" i="18"/>
  <c r="H969" i="18"/>
  <c r="I969" i="18"/>
  <c r="J969" i="18"/>
  <c r="K969" i="18"/>
  <c r="L969" i="18"/>
  <c r="M969" i="18"/>
  <c r="N969" i="18"/>
  <c r="F970" i="18"/>
  <c r="G970" i="18"/>
  <c r="H970" i="18"/>
  <c r="I970" i="18"/>
  <c r="J970" i="18"/>
  <c r="K970" i="18"/>
  <c r="L970" i="18"/>
  <c r="M970" i="18"/>
  <c r="N970" i="18"/>
  <c r="F971" i="18"/>
  <c r="G971" i="18"/>
  <c r="H971" i="18"/>
  <c r="I971" i="18"/>
  <c r="J971" i="18"/>
  <c r="K971" i="18"/>
  <c r="L971" i="18"/>
  <c r="M971" i="18"/>
  <c r="N971" i="18"/>
  <c r="F972" i="18"/>
  <c r="G972" i="18"/>
  <c r="H972" i="18"/>
  <c r="I972" i="18"/>
  <c r="J972" i="18"/>
  <c r="K972" i="18"/>
  <c r="L972" i="18"/>
  <c r="M972" i="18"/>
  <c r="N972" i="18"/>
  <c r="F973" i="18"/>
  <c r="G973" i="18"/>
  <c r="H973" i="18"/>
  <c r="I973" i="18"/>
  <c r="J973" i="18"/>
  <c r="K973" i="18"/>
  <c r="L973" i="18"/>
  <c r="M973" i="18"/>
  <c r="N973" i="18"/>
  <c r="F974" i="18"/>
  <c r="G974" i="18"/>
  <c r="H974" i="18"/>
  <c r="I974" i="18"/>
  <c r="J974" i="18"/>
  <c r="K974" i="18"/>
  <c r="L974" i="18"/>
  <c r="M974" i="18"/>
  <c r="N974" i="18"/>
  <c r="F975" i="18"/>
  <c r="G975" i="18"/>
  <c r="H975" i="18"/>
  <c r="I975" i="18"/>
  <c r="J975" i="18"/>
  <c r="K975" i="18"/>
  <c r="L975" i="18"/>
  <c r="M975" i="18"/>
  <c r="N975" i="18"/>
  <c r="F976" i="18"/>
  <c r="G976" i="18"/>
  <c r="H976" i="18"/>
  <c r="I976" i="18"/>
  <c r="J976" i="18"/>
  <c r="K976" i="18"/>
  <c r="L976" i="18"/>
  <c r="M976" i="18"/>
  <c r="N976" i="18"/>
  <c r="F977" i="18"/>
  <c r="G977" i="18"/>
  <c r="H977" i="18"/>
  <c r="I977" i="18"/>
  <c r="J977" i="18"/>
  <c r="K977" i="18"/>
  <c r="L977" i="18"/>
  <c r="M977" i="18"/>
  <c r="N977" i="18"/>
  <c r="F978" i="18"/>
  <c r="G978" i="18"/>
  <c r="H978" i="18"/>
  <c r="I978" i="18"/>
  <c r="J978" i="18"/>
  <c r="K978" i="18"/>
  <c r="L978" i="18"/>
  <c r="M978" i="18"/>
  <c r="N978" i="18"/>
  <c r="F979" i="18"/>
  <c r="G979" i="18"/>
  <c r="H979" i="18"/>
  <c r="I979" i="18"/>
  <c r="J979" i="18"/>
  <c r="K979" i="18"/>
  <c r="L979" i="18"/>
  <c r="M979" i="18"/>
  <c r="N979" i="18"/>
  <c r="F980" i="18"/>
  <c r="G980" i="18"/>
  <c r="H980" i="18"/>
  <c r="I980" i="18"/>
  <c r="J980" i="18"/>
  <c r="K980" i="18"/>
  <c r="L980" i="18"/>
  <c r="M980" i="18"/>
  <c r="N980" i="18"/>
  <c r="F981" i="18"/>
  <c r="G981" i="18"/>
  <c r="H981" i="18"/>
  <c r="I981" i="18"/>
  <c r="J981" i="18"/>
  <c r="K981" i="18"/>
  <c r="L981" i="18"/>
  <c r="M981" i="18"/>
  <c r="N981" i="18"/>
  <c r="F982" i="18"/>
  <c r="G982" i="18"/>
  <c r="H982" i="18"/>
  <c r="I982" i="18"/>
  <c r="J982" i="18"/>
  <c r="K982" i="18"/>
  <c r="L982" i="18"/>
  <c r="M982" i="18"/>
  <c r="N982" i="18"/>
  <c r="F983" i="18"/>
  <c r="G983" i="18"/>
  <c r="H983" i="18"/>
  <c r="I983" i="18"/>
  <c r="J983" i="18"/>
  <c r="K983" i="18"/>
  <c r="L983" i="18"/>
  <c r="M983" i="18"/>
  <c r="N983" i="18"/>
  <c r="F984" i="18"/>
  <c r="G984" i="18"/>
  <c r="H984" i="18"/>
  <c r="I984" i="18"/>
  <c r="J984" i="18"/>
  <c r="K984" i="18"/>
  <c r="L984" i="18"/>
  <c r="M984" i="18"/>
  <c r="N984" i="18"/>
  <c r="F985" i="18"/>
  <c r="G985" i="18"/>
  <c r="H985" i="18"/>
  <c r="I985" i="18"/>
  <c r="J985" i="18"/>
  <c r="K985" i="18"/>
  <c r="L985" i="18"/>
  <c r="M985" i="18"/>
  <c r="N985" i="18"/>
  <c r="F986" i="18"/>
  <c r="G986" i="18"/>
  <c r="H986" i="18"/>
  <c r="I986" i="18"/>
  <c r="J986" i="18"/>
  <c r="K986" i="18"/>
  <c r="L986" i="18"/>
  <c r="M986" i="18"/>
  <c r="N986" i="18"/>
  <c r="F987" i="18"/>
  <c r="G987" i="18"/>
  <c r="H987" i="18"/>
  <c r="I987" i="18"/>
  <c r="J987" i="18"/>
  <c r="K987" i="18"/>
  <c r="L987" i="18"/>
  <c r="M987" i="18"/>
  <c r="N987" i="18"/>
  <c r="F988" i="18"/>
  <c r="G988" i="18"/>
  <c r="H988" i="18"/>
  <c r="I988" i="18"/>
  <c r="J988" i="18"/>
  <c r="K988" i="18"/>
  <c r="L988" i="18"/>
  <c r="M988" i="18"/>
  <c r="N988" i="18"/>
  <c r="F989" i="18"/>
  <c r="G989" i="18"/>
  <c r="H989" i="18"/>
  <c r="I989" i="18"/>
  <c r="J989" i="18"/>
  <c r="K989" i="18"/>
  <c r="L989" i="18"/>
  <c r="M989" i="18"/>
  <c r="N989" i="18"/>
  <c r="F990" i="18"/>
  <c r="G990" i="18"/>
  <c r="H990" i="18"/>
  <c r="I990" i="18"/>
  <c r="J990" i="18"/>
  <c r="K990" i="18"/>
  <c r="L990" i="18"/>
  <c r="M990" i="18"/>
  <c r="N990" i="18"/>
  <c r="F991" i="18"/>
  <c r="G991" i="18"/>
  <c r="H991" i="18"/>
  <c r="I991" i="18"/>
  <c r="J991" i="18"/>
  <c r="K991" i="18"/>
  <c r="L991" i="18"/>
  <c r="M991" i="18"/>
  <c r="N991" i="18"/>
  <c r="F992" i="18"/>
  <c r="G992" i="18"/>
  <c r="H992" i="18"/>
  <c r="I992" i="18"/>
  <c r="J992" i="18"/>
  <c r="K992" i="18"/>
  <c r="L992" i="18"/>
  <c r="M992" i="18"/>
  <c r="N992" i="18"/>
  <c r="F993" i="18"/>
  <c r="G993" i="18"/>
  <c r="H993" i="18"/>
  <c r="I993" i="18"/>
  <c r="J993" i="18"/>
  <c r="K993" i="18"/>
  <c r="L993" i="18"/>
  <c r="M993" i="18"/>
  <c r="N993" i="18"/>
  <c r="F994" i="18"/>
  <c r="G994" i="18"/>
  <c r="H994" i="18"/>
  <c r="I994" i="18"/>
  <c r="J994" i="18"/>
  <c r="K994" i="18"/>
  <c r="L994" i="18"/>
  <c r="M994" i="18"/>
  <c r="N994" i="18"/>
  <c r="F995" i="18"/>
  <c r="G995" i="18"/>
  <c r="H995" i="18"/>
  <c r="I995" i="18"/>
  <c r="J995" i="18"/>
  <c r="K995" i="18"/>
  <c r="L995" i="18"/>
  <c r="M995" i="18"/>
  <c r="N995" i="18"/>
  <c r="F996" i="18"/>
  <c r="G996" i="18"/>
  <c r="H996" i="18"/>
  <c r="I996" i="18"/>
  <c r="J996" i="18"/>
  <c r="K996" i="18"/>
  <c r="L996" i="18"/>
  <c r="M996" i="18"/>
  <c r="N996" i="18"/>
  <c r="F997" i="18"/>
  <c r="G997" i="18"/>
  <c r="H997" i="18"/>
  <c r="I997" i="18"/>
  <c r="J997" i="18"/>
  <c r="K997" i="18"/>
  <c r="L997" i="18"/>
  <c r="M997" i="18"/>
  <c r="N997" i="18"/>
  <c r="F998" i="18"/>
  <c r="G998" i="18"/>
  <c r="H998" i="18"/>
  <c r="I998" i="18"/>
  <c r="J998" i="18"/>
  <c r="K998" i="18"/>
  <c r="L998" i="18"/>
  <c r="M998" i="18"/>
  <c r="N998" i="18"/>
  <c r="F999" i="18"/>
  <c r="G999" i="18"/>
  <c r="H999" i="18"/>
  <c r="I999" i="18"/>
  <c r="J999" i="18"/>
  <c r="K999" i="18"/>
  <c r="L999" i="18"/>
  <c r="M999" i="18"/>
  <c r="N999" i="18"/>
  <c r="F1000" i="18"/>
  <c r="G1000" i="18"/>
  <c r="H1000" i="18"/>
  <c r="I1000" i="18"/>
  <c r="J1000" i="18"/>
  <c r="K1000" i="18"/>
  <c r="L1000" i="18"/>
  <c r="M1000" i="18"/>
  <c r="N1000" i="18"/>
  <c r="F1001" i="18"/>
  <c r="G1001" i="18"/>
  <c r="H1001" i="18"/>
  <c r="I1001" i="18"/>
  <c r="J1001" i="18"/>
  <c r="K1001" i="18"/>
  <c r="L1001" i="18"/>
  <c r="M1001" i="18"/>
  <c r="N1001" i="18"/>
  <c r="E8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7" i="18"/>
  <c r="E6" i="18"/>
  <c r="E5" i="18"/>
  <c r="E4" i="18"/>
  <c r="E3" i="18"/>
  <c r="E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722" i="18"/>
  <c r="D723" i="18"/>
  <c r="D724" i="18"/>
  <c r="D725" i="18"/>
  <c r="D726" i="18"/>
  <c r="D727" i="18"/>
  <c r="D728" i="18"/>
  <c r="D729" i="18"/>
  <c r="D730" i="18"/>
  <c r="D731" i="18"/>
  <c r="D732" i="18"/>
  <c r="D733" i="18"/>
  <c r="D734" i="18"/>
  <c r="D735" i="18"/>
  <c r="D736" i="18"/>
  <c r="D737" i="18"/>
  <c r="D738" i="18"/>
  <c r="D739" i="18"/>
  <c r="D740" i="18"/>
  <c r="D741" i="18"/>
  <c r="D742" i="18"/>
  <c r="D743" i="18"/>
  <c r="D744" i="18"/>
  <c r="D745" i="18"/>
  <c r="D746" i="18"/>
  <c r="D747" i="18"/>
  <c r="D748" i="18"/>
  <c r="D749" i="18"/>
  <c r="D750" i="18"/>
  <c r="D751" i="18"/>
  <c r="D752" i="18"/>
  <c r="D753" i="18"/>
  <c r="D754" i="18"/>
  <c r="D755" i="18"/>
  <c r="D756" i="18"/>
  <c r="D757" i="18"/>
  <c r="D758" i="18"/>
  <c r="D759" i="18"/>
  <c r="D760" i="18"/>
  <c r="D761" i="18"/>
  <c r="D762" i="18"/>
  <c r="D763" i="18"/>
  <c r="D764" i="18"/>
  <c r="D765" i="18"/>
  <c r="D766" i="18"/>
  <c r="D767" i="18"/>
  <c r="D768" i="18"/>
  <c r="D769" i="18"/>
  <c r="D770" i="18"/>
  <c r="D771" i="18"/>
  <c r="D772" i="18"/>
  <c r="D773" i="18"/>
  <c r="D774" i="18"/>
  <c r="D775" i="18"/>
  <c r="D776" i="18"/>
  <c r="D777" i="18"/>
  <c r="D778" i="18"/>
  <c r="D779" i="18"/>
  <c r="D780" i="18"/>
  <c r="D781" i="18"/>
  <c r="D782" i="18"/>
  <c r="D783" i="18"/>
  <c r="D784" i="18"/>
  <c r="D785" i="18"/>
  <c r="D786" i="18"/>
  <c r="D787" i="18"/>
  <c r="D788" i="18"/>
  <c r="D789" i="18"/>
  <c r="D790" i="18"/>
  <c r="D791" i="18"/>
  <c r="D792" i="18"/>
  <c r="D793" i="18"/>
  <c r="D794" i="18"/>
  <c r="D795" i="18"/>
  <c r="D796" i="18"/>
  <c r="D797" i="18"/>
  <c r="D798" i="18"/>
  <c r="D799" i="18"/>
  <c r="D800" i="18"/>
  <c r="D801" i="18"/>
  <c r="D802" i="18"/>
  <c r="D803" i="18"/>
  <c r="D804" i="18"/>
  <c r="D805" i="18"/>
  <c r="D806" i="18"/>
  <c r="D807" i="18"/>
  <c r="D808" i="18"/>
  <c r="D809" i="18"/>
  <c r="D810" i="18"/>
  <c r="D811" i="18"/>
  <c r="D812" i="18"/>
  <c r="D813" i="18"/>
  <c r="D814" i="18"/>
  <c r="D815" i="18"/>
  <c r="D816" i="18"/>
  <c r="D817" i="18"/>
  <c r="D818" i="18"/>
  <c r="D819" i="18"/>
  <c r="D820" i="18"/>
  <c r="D821" i="18"/>
  <c r="D822" i="18"/>
  <c r="D823" i="18"/>
  <c r="D824" i="18"/>
  <c r="D825" i="18"/>
  <c r="D826" i="18"/>
  <c r="D827" i="18"/>
  <c r="D828" i="18"/>
  <c r="D829" i="18"/>
  <c r="D830" i="18"/>
  <c r="D831" i="18"/>
  <c r="D832" i="18"/>
  <c r="D833" i="18"/>
  <c r="D834" i="18"/>
  <c r="D835" i="18"/>
  <c r="D836" i="18"/>
  <c r="D837" i="18"/>
  <c r="D838" i="18"/>
  <c r="D839" i="18"/>
  <c r="D840" i="18"/>
  <c r="D841" i="18"/>
  <c r="D842" i="18"/>
  <c r="D843" i="18"/>
  <c r="D844" i="18"/>
  <c r="D845" i="18"/>
  <c r="D846" i="18"/>
  <c r="D847" i="18"/>
  <c r="D848" i="18"/>
  <c r="D849" i="18"/>
  <c r="D850" i="18"/>
  <c r="D851" i="18"/>
  <c r="D852" i="18"/>
  <c r="D853" i="18"/>
  <c r="D854" i="18"/>
  <c r="D855" i="18"/>
  <c r="D856" i="18"/>
  <c r="D857" i="18"/>
  <c r="D858" i="18"/>
  <c r="D859" i="18"/>
  <c r="D860" i="18"/>
  <c r="D861" i="18"/>
  <c r="D862" i="18"/>
  <c r="D863" i="18"/>
  <c r="D864" i="18"/>
  <c r="D865" i="18"/>
  <c r="D866" i="18"/>
  <c r="D867" i="18"/>
  <c r="D868" i="18"/>
  <c r="D869" i="18"/>
  <c r="D870" i="18"/>
  <c r="D871" i="18"/>
  <c r="D872" i="18"/>
  <c r="D873" i="18"/>
  <c r="D874" i="18"/>
  <c r="D875" i="18"/>
  <c r="D876" i="18"/>
  <c r="D877" i="18"/>
  <c r="D878" i="18"/>
  <c r="D879" i="18"/>
  <c r="D880" i="18"/>
  <c r="D881" i="18"/>
  <c r="D882" i="18"/>
  <c r="D883" i="18"/>
  <c r="D884" i="18"/>
  <c r="D885" i="18"/>
  <c r="D886" i="18"/>
  <c r="D887" i="18"/>
  <c r="D888" i="18"/>
  <c r="D889" i="18"/>
  <c r="D890" i="18"/>
  <c r="D891" i="18"/>
  <c r="D892" i="18"/>
  <c r="D893" i="18"/>
  <c r="D894" i="18"/>
  <c r="D895" i="18"/>
  <c r="D896" i="18"/>
  <c r="D897" i="18"/>
  <c r="D898" i="18"/>
  <c r="D899" i="18"/>
  <c r="D900" i="18"/>
  <c r="D901" i="18"/>
  <c r="D902" i="18"/>
  <c r="D903" i="18"/>
  <c r="D904" i="18"/>
  <c r="D905" i="18"/>
  <c r="D906" i="18"/>
  <c r="D907" i="18"/>
  <c r="D908" i="18"/>
  <c r="D909" i="18"/>
  <c r="D910" i="18"/>
  <c r="D911" i="18"/>
  <c r="D912" i="18"/>
  <c r="D913" i="18"/>
  <c r="D914" i="18"/>
  <c r="D915" i="18"/>
  <c r="D916" i="18"/>
  <c r="D917" i="18"/>
  <c r="D918" i="18"/>
  <c r="D919" i="18"/>
  <c r="D920" i="18"/>
  <c r="D921" i="18"/>
  <c r="D922" i="18"/>
  <c r="D923" i="18"/>
  <c r="D924" i="18"/>
  <c r="D925" i="18"/>
  <c r="D926" i="18"/>
  <c r="D927" i="18"/>
  <c r="D928" i="18"/>
  <c r="D929" i="18"/>
  <c r="D930" i="18"/>
  <c r="D931" i="18"/>
  <c r="D932" i="18"/>
  <c r="D933" i="18"/>
  <c r="D934" i="18"/>
  <c r="D935" i="18"/>
  <c r="D936" i="18"/>
  <c r="D937" i="18"/>
  <c r="D938" i="18"/>
  <c r="D939" i="18"/>
  <c r="D940" i="18"/>
  <c r="D941" i="18"/>
  <c r="D942" i="18"/>
  <c r="D943" i="18"/>
  <c r="D944" i="18"/>
  <c r="D945" i="18"/>
  <c r="D946" i="18"/>
  <c r="D947" i="18"/>
  <c r="D948" i="18"/>
  <c r="D949" i="18"/>
  <c r="D950" i="18"/>
  <c r="D951" i="18"/>
  <c r="D952" i="18"/>
  <c r="D953" i="18"/>
  <c r="D954" i="18"/>
  <c r="D955" i="18"/>
  <c r="D956" i="18"/>
  <c r="D957" i="18"/>
  <c r="D958" i="18"/>
  <c r="D959" i="18"/>
  <c r="D960" i="18"/>
  <c r="D961" i="18"/>
  <c r="D962" i="18"/>
  <c r="D963" i="18"/>
  <c r="D964" i="18"/>
  <c r="D965" i="18"/>
  <c r="D966" i="18"/>
  <c r="D967" i="18"/>
  <c r="D968" i="18"/>
  <c r="D969" i="18"/>
  <c r="D970" i="18"/>
  <c r="D971" i="18"/>
  <c r="D972" i="18"/>
  <c r="D973" i="18"/>
  <c r="D974" i="18"/>
  <c r="D975" i="18"/>
  <c r="D976" i="18"/>
  <c r="D977" i="18"/>
  <c r="D978" i="18"/>
  <c r="D979" i="18"/>
  <c r="D980" i="18"/>
  <c r="D981" i="18"/>
  <c r="D982" i="18"/>
  <c r="D983" i="18"/>
  <c r="D984" i="18"/>
  <c r="D985" i="18"/>
  <c r="D986" i="18"/>
  <c r="D987" i="18"/>
  <c r="D988" i="18"/>
  <c r="D989" i="18"/>
  <c r="D990" i="18"/>
  <c r="D991" i="18"/>
  <c r="D992" i="18"/>
  <c r="D993" i="18"/>
  <c r="D994" i="18"/>
  <c r="D995" i="18"/>
  <c r="D996" i="18"/>
  <c r="D997" i="18"/>
  <c r="D998" i="18"/>
  <c r="D999" i="18"/>
  <c r="D1000" i="18"/>
  <c r="D1001" i="18"/>
  <c r="D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2" i="18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D21" i="25" l="1"/>
  <c r="A31" i="25" s="1"/>
  <c r="C24" i="25"/>
  <c r="B25" i="25"/>
  <c r="C24" i="23"/>
  <c r="C25" i="23" s="1"/>
  <c r="D16" i="23"/>
  <c r="R5" i="22"/>
  <c r="R6" i="22"/>
  <c r="R7" i="22"/>
  <c r="S7" i="22"/>
  <c r="R4" i="22"/>
  <c r="S6" i="22"/>
  <c r="S4" i="22"/>
  <c r="S5" i="22"/>
  <c r="A6" i="20"/>
  <c r="A5" i="20"/>
  <c r="A4" i="20"/>
  <c r="A3" i="20"/>
  <c r="D2" i="20"/>
  <c r="E6" i="20" s="1"/>
  <c r="A2" i="20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S3" i="18"/>
  <c r="R3" i="18"/>
  <c r="A3" i="18"/>
  <c r="F1001" i="17"/>
  <c r="E1001" i="17"/>
  <c r="D1001" i="17"/>
  <c r="C1001" i="17"/>
  <c r="B1001" i="17"/>
  <c r="F1000" i="17"/>
  <c r="E1000" i="17"/>
  <c r="D1000" i="17"/>
  <c r="C1000" i="17"/>
  <c r="B1000" i="17"/>
  <c r="F999" i="17"/>
  <c r="E999" i="17"/>
  <c r="D999" i="17"/>
  <c r="C999" i="17"/>
  <c r="B999" i="17"/>
  <c r="F998" i="17"/>
  <c r="E998" i="17"/>
  <c r="D998" i="17"/>
  <c r="C998" i="17"/>
  <c r="B998" i="17"/>
  <c r="F997" i="17"/>
  <c r="E997" i="17"/>
  <c r="D997" i="17"/>
  <c r="C997" i="17"/>
  <c r="B997" i="17"/>
  <c r="F996" i="17"/>
  <c r="E996" i="17"/>
  <c r="D996" i="17"/>
  <c r="C996" i="17"/>
  <c r="B996" i="17"/>
  <c r="F995" i="17"/>
  <c r="E995" i="17"/>
  <c r="D995" i="17"/>
  <c r="C995" i="17"/>
  <c r="B995" i="17"/>
  <c r="F994" i="17"/>
  <c r="E994" i="17"/>
  <c r="D994" i="17"/>
  <c r="C994" i="17"/>
  <c r="B994" i="17"/>
  <c r="F993" i="17"/>
  <c r="E993" i="17"/>
  <c r="D993" i="17"/>
  <c r="C993" i="17"/>
  <c r="B993" i="17"/>
  <c r="F992" i="17"/>
  <c r="E992" i="17"/>
  <c r="D992" i="17"/>
  <c r="C992" i="17"/>
  <c r="B992" i="17"/>
  <c r="F991" i="17"/>
  <c r="E991" i="17"/>
  <c r="D991" i="17"/>
  <c r="C991" i="17"/>
  <c r="B991" i="17"/>
  <c r="F990" i="17"/>
  <c r="E990" i="17"/>
  <c r="D990" i="17"/>
  <c r="C990" i="17"/>
  <c r="B990" i="17"/>
  <c r="F989" i="17"/>
  <c r="E989" i="17"/>
  <c r="D989" i="17"/>
  <c r="C989" i="17"/>
  <c r="B989" i="17"/>
  <c r="F988" i="17"/>
  <c r="E988" i="17"/>
  <c r="D988" i="17"/>
  <c r="C988" i="17"/>
  <c r="B988" i="17"/>
  <c r="F987" i="17"/>
  <c r="E987" i="17"/>
  <c r="D987" i="17"/>
  <c r="C987" i="17"/>
  <c r="B987" i="17"/>
  <c r="F986" i="17"/>
  <c r="E986" i="17"/>
  <c r="D986" i="17"/>
  <c r="C986" i="17"/>
  <c r="B986" i="17"/>
  <c r="F985" i="17"/>
  <c r="E985" i="17"/>
  <c r="D985" i="17"/>
  <c r="C985" i="17"/>
  <c r="B985" i="17"/>
  <c r="F984" i="17"/>
  <c r="E984" i="17"/>
  <c r="D984" i="17"/>
  <c r="C984" i="17"/>
  <c r="B984" i="17"/>
  <c r="F983" i="17"/>
  <c r="E983" i="17"/>
  <c r="D983" i="17"/>
  <c r="C983" i="17"/>
  <c r="B983" i="17"/>
  <c r="F982" i="17"/>
  <c r="E982" i="17"/>
  <c r="D982" i="17"/>
  <c r="C982" i="17"/>
  <c r="B982" i="17"/>
  <c r="F981" i="17"/>
  <c r="E981" i="17"/>
  <c r="D981" i="17"/>
  <c r="C981" i="17"/>
  <c r="B981" i="17"/>
  <c r="F980" i="17"/>
  <c r="E980" i="17"/>
  <c r="D980" i="17"/>
  <c r="C980" i="17"/>
  <c r="B980" i="17"/>
  <c r="F979" i="17"/>
  <c r="E979" i="17"/>
  <c r="D979" i="17"/>
  <c r="C979" i="17"/>
  <c r="B979" i="17"/>
  <c r="F978" i="17"/>
  <c r="E978" i="17"/>
  <c r="D978" i="17"/>
  <c r="C978" i="17"/>
  <c r="B978" i="17"/>
  <c r="F977" i="17"/>
  <c r="E977" i="17"/>
  <c r="D977" i="17"/>
  <c r="C977" i="17"/>
  <c r="B977" i="17"/>
  <c r="F976" i="17"/>
  <c r="E976" i="17"/>
  <c r="D976" i="17"/>
  <c r="C976" i="17"/>
  <c r="B976" i="17"/>
  <c r="F975" i="17"/>
  <c r="E975" i="17"/>
  <c r="D975" i="17"/>
  <c r="C975" i="17"/>
  <c r="B975" i="17"/>
  <c r="F974" i="17"/>
  <c r="E974" i="17"/>
  <c r="D974" i="17"/>
  <c r="C974" i="17"/>
  <c r="B974" i="17"/>
  <c r="F973" i="17"/>
  <c r="E973" i="17"/>
  <c r="D973" i="17"/>
  <c r="C973" i="17"/>
  <c r="B973" i="17"/>
  <c r="F972" i="17"/>
  <c r="E972" i="17"/>
  <c r="D972" i="17"/>
  <c r="C972" i="17"/>
  <c r="B972" i="17"/>
  <c r="F971" i="17"/>
  <c r="E971" i="17"/>
  <c r="D971" i="17"/>
  <c r="C971" i="17"/>
  <c r="B971" i="17"/>
  <c r="F970" i="17"/>
  <c r="E970" i="17"/>
  <c r="D970" i="17"/>
  <c r="C970" i="17"/>
  <c r="B970" i="17"/>
  <c r="F969" i="17"/>
  <c r="E969" i="17"/>
  <c r="D969" i="17"/>
  <c r="C969" i="17"/>
  <c r="B969" i="17"/>
  <c r="F968" i="17"/>
  <c r="E968" i="17"/>
  <c r="D968" i="17"/>
  <c r="C968" i="17"/>
  <c r="B968" i="17"/>
  <c r="F967" i="17"/>
  <c r="E967" i="17"/>
  <c r="D967" i="17"/>
  <c r="C967" i="17"/>
  <c r="B967" i="17"/>
  <c r="F966" i="17"/>
  <c r="E966" i="17"/>
  <c r="D966" i="17"/>
  <c r="C966" i="17"/>
  <c r="B966" i="17"/>
  <c r="F965" i="17"/>
  <c r="E965" i="17"/>
  <c r="D965" i="17"/>
  <c r="C965" i="17"/>
  <c r="B965" i="17"/>
  <c r="F964" i="17"/>
  <c r="E964" i="17"/>
  <c r="D964" i="17"/>
  <c r="C964" i="17"/>
  <c r="B964" i="17"/>
  <c r="F963" i="17"/>
  <c r="E963" i="17"/>
  <c r="D963" i="17"/>
  <c r="C963" i="17"/>
  <c r="B963" i="17"/>
  <c r="F962" i="17"/>
  <c r="E962" i="17"/>
  <c r="D962" i="17"/>
  <c r="C962" i="17"/>
  <c r="B962" i="17"/>
  <c r="F961" i="17"/>
  <c r="E961" i="17"/>
  <c r="D961" i="17"/>
  <c r="C961" i="17"/>
  <c r="B961" i="17"/>
  <c r="F960" i="17"/>
  <c r="E960" i="17"/>
  <c r="D960" i="17"/>
  <c r="C960" i="17"/>
  <c r="B960" i="17"/>
  <c r="F959" i="17"/>
  <c r="E959" i="17"/>
  <c r="D959" i="17"/>
  <c r="C959" i="17"/>
  <c r="B959" i="17"/>
  <c r="F958" i="17"/>
  <c r="E958" i="17"/>
  <c r="D958" i="17"/>
  <c r="C958" i="17"/>
  <c r="B958" i="17"/>
  <c r="F957" i="17"/>
  <c r="E957" i="17"/>
  <c r="D957" i="17"/>
  <c r="C957" i="17"/>
  <c r="B957" i="17"/>
  <c r="F956" i="17"/>
  <c r="E956" i="17"/>
  <c r="D956" i="17"/>
  <c r="C956" i="17"/>
  <c r="B956" i="17"/>
  <c r="F955" i="17"/>
  <c r="E955" i="17"/>
  <c r="D955" i="17"/>
  <c r="C955" i="17"/>
  <c r="B955" i="17"/>
  <c r="F954" i="17"/>
  <c r="E954" i="17"/>
  <c r="D954" i="17"/>
  <c r="C954" i="17"/>
  <c r="B954" i="17"/>
  <c r="F953" i="17"/>
  <c r="E953" i="17"/>
  <c r="D953" i="17"/>
  <c r="C953" i="17"/>
  <c r="B953" i="17"/>
  <c r="F952" i="17"/>
  <c r="E952" i="17"/>
  <c r="D952" i="17"/>
  <c r="C952" i="17"/>
  <c r="B952" i="17"/>
  <c r="F951" i="17"/>
  <c r="E951" i="17"/>
  <c r="D951" i="17"/>
  <c r="C951" i="17"/>
  <c r="B951" i="17"/>
  <c r="F950" i="17"/>
  <c r="E950" i="17"/>
  <c r="D950" i="17"/>
  <c r="C950" i="17"/>
  <c r="B950" i="17"/>
  <c r="F949" i="17"/>
  <c r="E949" i="17"/>
  <c r="D949" i="17"/>
  <c r="C949" i="17"/>
  <c r="B949" i="17"/>
  <c r="F948" i="17"/>
  <c r="E948" i="17"/>
  <c r="D948" i="17"/>
  <c r="C948" i="17"/>
  <c r="B948" i="17"/>
  <c r="F947" i="17"/>
  <c r="E947" i="17"/>
  <c r="D947" i="17"/>
  <c r="C947" i="17"/>
  <c r="B947" i="17"/>
  <c r="F946" i="17"/>
  <c r="E946" i="17"/>
  <c r="D946" i="17"/>
  <c r="C946" i="17"/>
  <c r="B946" i="17"/>
  <c r="F945" i="17"/>
  <c r="E945" i="17"/>
  <c r="D945" i="17"/>
  <c r="C945" i="17"/>
  <c r="B945" i="17"/>
  <c r="F944" i="17"/>
  <c r="E944" i="17"/>
  <c r="D944" i="17"/>
  <c r="C944" i="17"/>
  <c r="B944" i="17"/>
  <c r="F943" i="17"/>
  <c r="E943" i="17"/>
  <c r="D943" i="17"/>
  <c r="C943" i="17"/>
  <c r="B943" i="17"/>
  <c r="F942" i="17"/>
  <c r="E942" i="17"/>
  <c r="D942" i="17"/>
  <c r="C942" i="17"/>
  <c r="B942" i="17"/>
  <c r="F941" i="17"/>
  <c r="E941" i="17"/>
  <c r="D941" i="17"/>
  <c r="C941" i="17"/>
  <c r="B941" i="17"/>
  <c r="F940" i="17"/>
  <c r="E940" i="17"/>
  <c r="D940" i="17"/>
  <c r="C940" i="17"/>
  <c r="B940" i="17"/>
  <c r="F939" i="17"/>
  <c r="E939" i="17"/>
  <c r="D939" i="17"/>
  <c r="C939" i="17"/>
  <c r="B939" i="17"/>
  <c r="F938" i="17"/>
  <c r="E938" i="17"/>
  <c r="D938" i="17"/>
  <c r="C938" i="17"/>
  <c r="B938" i="17"/>
  <c r="F937" i="17"/>
  <c r="E937" i="17"/>
  <c r="D937" i="17"/>
  <c r="C937" i="17"/>
  <c r="B937" i="17"/>
  <c r="F936" i="17"/>
  <c r="E936" i="17"/>
  <c r="D936" i="17"/>
  <c r="C936" i="17"/>
  <c r="B936" i="17"/>
  <c r="F935" i="17"/>
  <c r="E935" i="17"/>
  <c r="D935" i="17"/>
  <c r="C935" i="17"/>
  <c r="B935" i="17"/>
  <c r="F934" i="17"/>
  <c r="E934" i="17"/>
  <c r="D934" i="17"/>
  <c r="C934" i="17"/>
  <c r="B934" i="17"/>
  <c r="F933" i="17"/>
  <c r="E933" i="17"/>
  <c r="D933" i="17"/>
  <c r="C933" i="17"/>
  <c r="B933" i="17"/>
  <c r="F932" i="17"/>
  <c r="E932" i="17"/>
  <c r="D932" i="17"/>
  <c r="C932" i="17"/>
  <c r="B932" i="17"/>
  <c r="F931" i="17"/>
  <c r="E931" i="17"/>
  <c r="D931" i="17"/>
  <c r="C931" i="17"/>
  <c r="B931" i="17"/>
  <c r="F930" i="17"/>
  <c r="E930" i="17"/>
  <c r="D930" i="17"/>
  <c r="C930" i="17"/>
  <c r="B930" i="17"/>
  <c r="F929" i="17"/>
  <c r="E929" i="17"/>
  <c r="D929" i="17"/>
  <c r="C929" i="17"/>
  <c r="B929" i="17"/>
  <c r="F928" i="17"/>
  <c r="E928" i="17"/>
  <c r="D928" i="17"/>
  <c r="C928" i="17"/>
  <c r="B928" i="17"/>
  <c r="F927" i="17"/>
  <c r="E927" i="17"/>
  <c r="D927" i="17"/>
  <c r="C927" i="17"/>
  <c r="B927" i="17"/>
  <c r="F926" i="17"/>
  <c r="E926" i="17"/>
  <c r="D926" i="17"/>
  <c r="C926" i="17"/>
  <c r="B926" i="17"/>
  <c r="F925" i="17"/>
  <c r="E925" i="17"/>
  <c r="D925" i="17"/>
  <c r="C925" i="17"/>
  <c r="B925" i="17"/>
  <c r="F924" i="17"/>
  <c r="E924" i="17"/>
  <c r="D924" i="17"/>
  <c r="C924" i="17"/>
  <c r="B924" i="17"/>
  <c r="F923" i="17"/>
  <c r="E923" i="17"/>
  <c r="D923" i="17"/>
  <c r="C923" i="17"/>
  <c r="B923" i="17"/>
  <c r="F922" i="17"/>
  <c r="E922" i="17"/>
  <c r="D922" i="17"/>
  <c r="C922" i="17"/>
  <c r="B922" i="17"/>
  <c r="F921" i="17"/>
  <c r="E921" i="17"/>
  <c r="D921" i="17"/>
  <c r="C921" i="17"/>
  <c r="B921" i="17"/>
  <c r="F920" i="17"/>
  <c r="E920" i="17"/>
  <c r="D920" i="17"/>
  <c r="C920" i="17"/>
  <c r="B920" i="17"/>
  <c r="F919" i="17"/>
  <c r="E919" i="17"/>
  <c r="D919" i="17"/>
  <c r="C919" i="17"/>
  <c r="B919" i="17"/>
  <c r="F918" i="17"/>
  <c r="E918" i="17"/>
  <c r="D918" i="17"/>
  <c r="C918" i="17"/>
  <c r="B918" i="17"/>
  <c r="F917" i="17"/>
  <c r="E917" i="17"/>
  <c r="D917" i="17"/>
  <c r="C917" i="17"/>
  <c r="B917" i="17"/>
  <c r="F916" i="17"/>
  <c r="E916" i="17"/>
  <c r="D916" i="17"/>
  <c r="C916" i="17"/>
  <c r="B916" i="17"/>
  <c r="F915" i="17"/>
  <c r="E915" i="17"/>
  <c r="D915" i="17"/>
  <c r="C915" i="17"/>
  <c r="B915" i="17"/>
  <c r="F914" i="17"/>
  <c r="E914" i="17"/>
  <c r="D914" i="17"/>
  <c r="C914" i="17"/>
  <c r="B914" i="17"/>
  <c r="F913" i="17"/>
  <c r="E913" i="17"/>
  <c r="D913" i="17"/>
  <c r="C913" i="17"/>
  <c r="B913" i="17"/>
  <c r="F912" i="17"/>
  <c r="E912" i="17"/>
  <c r="D912" i="17"/>
  <c r="C912" i="17"/>
  <c r="B912" i="17"/>
  <c r="F911" i="17"/>
  <c r="E911" i="17"/>
  <c r="D911" i="17"/>
  <c r="C911" i="17"/>
  <c r="B911" i="17"/>
  <c r="F910" i="17"/>
  <c r="E910" i="17"/>
  <c r="D910" i="17"/>
  <c r="C910" i="17"/>
  <c r="B910" i="17"/>
  <c r="F909" i="17"/>
  <c r="E909" i="17"/>
  <c r="D909" i="17"/>
  <c r="C909" i="17"/>
  <c r="B909" i="17"/>
  <c r="F908" i="17"/>
  <c r="E908" i="17"/>
  <c r="D908" i="17"/>
  <c r="C908" i="17"/>
  <c r="B908" i="17"/>
  <c r="F907" i="17"/>
  <c r="E907" i="17"/>
  <c r="D907" i="17"/>
  <c r="C907" i="17"/>
  <c r="B907" i="17"/>
  <c r="F906" i="17"/>
  <c r="E906" i="17"/>
  <c r="D906" i="17"/>
  <c r="C906" i="17"/>
  <c r="B906" i="17"/>
  <c r="F905" i="17"/>
  <c r="E905" i="17"/>
  <c r="D905" i="17"/>
  <c r="C905" i="17"/>
  <c r="B905" i="17"/>
  <c r="F904" i="17"/>
  <c r="E904" i="17"/>
  <c r="D904" i="17"/>
  <c r="C904" i="17"/>
  <c r="B904" i="17"/>
  <c r="F903" i="17"/>
  <c r="E903" i="17"/>
  <c r="D903" i="17"/>
  <c r="C903" i="17"/>
  <c r="B903" i="17"/>
  <c r="F902" i="17"/>
  <c r="E902" i="17"/>
  <c r="D902" i="17"/>
  <c r="C902" i="17"/>
  <c r="B902" i="17"/>
  <c r="F901" i="17"/>
  <c r="E901" i="17"/>
  <c r="D901" i="17"/>
  <c r="C901" i="17"/>
  <c r="B901" i="17"/>
  <c r="F900" i="17"/>
  <c r="E900" i="17"/>
  <c r="D900" i="17"/>
  <c r="C900" i="17"/>
  <c r="B900" i="17"/>
  <c r="F899" i="17"/>
  <c r="E899" i="17"/>
  <c r="D899" i="17"/>
  <c r="C899" i="17"/>
  <c r="B899" i="17"/>
  <c r="F898" i="17"/>
  <c r="E898" i="17"/>
  <c r="D898" i="17"/>
  <c r="C898" i="17"/>
  <c r="B898" i="17"/>
  <c r="F897" i="17"/>
  <c r="E897" i="17"/>
  <c r="D897" i="17"/>
  <c r="C897" i="17"/>
  <c r="B897" i="17"/>
  <c r="F896" i="17"/>
  <c r="E896" i="17"/>
  <c r="D896" i="17"/>
  <c r="C896" i="17"/>
  <c r="B896" i="17"/>
  <c r="F895" i="17"/>
  <c r="E895" i="17"/>
  <c r="D895" i="17"/>
  <c r="C895" i="17"/>
  <c r="B895" i="17"/>
  <c r="F894" i="17"/>
  <c r="E894" i="17"/>
  <c r="D894" i="17"/>
  <c r="C894" i="17"/>
  <c r="B894" i="17"/>
  <c r="F893" i="17"/>
  <c r="E893" i="17"/>
  <c r="D893" i="17"/>
  <c r="C893" i="17"/>
  <c r="B893" i="17"/>
  <c r="F892" i="17"/>
  <c r="E892" i="17"/>
  <c r="D892" i="17"/>
  <c r="C892" i="17"/>
  <c r="B892" i="17"/>
  <c r="F891" i="17"/>
  <c r="E891" i="17"/>
  <c r="D891" i="17"/>
  <c r="C891" i="17"/>
  <c r="B891" i="17"/>
  <c r="F890" i="17"/>
  <c r="E890" i="17"/>
  <c r="D890" i="17"/>
  <c r="C890" i="17"/>
  <c r="B890" i="17"/>
  <c r="F889" i="17"/>
  <c r="E889" i="17"/>
  <c r="D889" i="17"/>
  <c r="C889" i="17"/>
  <c r="B889" i="17"/>
  <c r="F888" i="17"/>
  <c r="E888" i="17"/>
  <c r="D888" i="17"/>
  <c r="C888" i="17"/>
  <c r="B888" i="17"/>
  <c r="F887" i="17"/>
  <c r="E887" i="17"/>
  <c r="D887" i="17"/>
  <c r="C887" i="17"/>
  <c r="B887" i="17"/>
  <c r="F886" i="17"/>
  <c r="E886" i="17"/>
  <c r="D886" i="17"/>
  <c r="C886" i="17"/>
  <c r="B886" i="17"/>
  <c r="F885" i="17"/>
  <c r="E885" i="17"/>
  <c r="D885" i="17"/>
  <c r="C885" i="17"/>
  <c r="B885" i="17"/>
  <c r="F884" i="17"/>
  <c r="E884" i="17"/>
  <c r="D884" i="17"/>
  <c r="C884" i="17"/>
  <c r="B884" i="17"/>
  <c r="F883" i="17"/>
  <c r="E883" i="17"/>
  <c r="D883" i="17"/>
  <c r="C883" i="17"/>
  <c r="B883" i="17"/>
  <c r="F882" i="17"/>
  <c r="E882" i="17"/>
  <c r="D882" i="17"/>
  <c r="C882" i="17"/>
  <c r="B882" i="17"/>
  <c r="F881" i="17"/>
  <c r="E881" i="17"/>
  <c r="D881" i="17"/>
  <c r="C881" i="17"/>
  <c r="B881" i="17"/>
  <c r="F880" i="17"/>
  <c r="E880" i="17"/>
  <c r="D880" i="17"/>
  <c r="C880" i="17"/>
  <c r="B880" i="17"/>
  <c r="F879" i="17"/>
  <c r="E879" i="17"/>
  <c r="D879" i="17"/>
  <c r="C879" i="17"/>
  <c r="B879" i="17"/>
  <c r="F878" i="17"/>
  <c r="E878" i="17"/>
  <c r="D878" i="17"/>
  <c r="C878" i="17"/>
  <c r="B878" i="17"/>
  <c r="F877" i="17"/>
  <c r="E877" i="17"/>
  <c r="D877" i="17"/>
  <c r="C877" i="17"/>
  <c r="B877" i="17"/>
  <c r="F876" i="17"/>
  <c r="E876" i="17"/>
  <c r="D876" i="17"/>
  <c r="C876" i="17"/>
  <c r="B876" i="17"/>
  <c r="F875" i="17"/>
  <c r="E875" i="17"/>
  <c r="D875" i="17"/>
  <c r="C875" i="17"/>
  <c r="B875" i="17"/>
  <c r="F874" i="17"/>
  <c r="E874" i="17"/>
  <c r="D874" i="17"/>
  <c r="C874" i="17"/>
  <c r="B874" i="17"/>
  <c r="F873" i="17"/>
  <c r="E873" i="17"/>
  <c r="D873" i="17"/>
  <c r="C873" i="17"/>
  <c r="B873" i="17"/>
  <c r="F872" i="17"/>
  <c r="E872" i="17"/>
  <c r="D872" i="17"/>
  <c r="C872" i="17"/>
  <c r="B872" i="17"/>
  <c r="F871" i="17"/>
  <c r="E871" i="17"/>
  <c r="D871" i="17"/>
  <c r="C871" i="17"/>
  <c r="B871" i="17"/>
  <c r="F870" i="17"/>
  <c r="E870" i="17"/>
  <c r="D870" i="17"/>
  <c r="C870" i="17"/>
  <c r="B870" i="17"/>
  <c r="F869" i="17"/>
  <c r="E869" i="17"/>
  <c r="D869" i="17"/>
  <c r="C869" i="17"/>
  <c r="B869" i="17"/>
  <c r="F868" i="17"/>
  <c r="E868" i="17"/>
  <c r="D868" i="17"/>
  <c r="C868" i="17"/>
  <c r="B868" i="17"/>
  <c r="F867" i="17"/>
  <c r="E867" i="17"/>
  <c r="D867" i="17"/>
  <c r="C867" i="17"/>
  <c r="B867" i="17"/>
  <c r="F866" i="17"/>
  <c r="E866" i="17"/>
  <c r="D866" i="17"/>
  <c r="C866" i="17"/>
  <c r="B866" i="17"/>
  <c r="F865" i="17"/>
  <c r="E865" i="17"/>
  <c r="D865" i="17"/>
  <c r="C865" i="17"/>
  <c r="B865" i="17"/>
  <c r="F864" i="17"/>
  <c r="E864" i="17"/>
  <c r="D864" i="17"/>
  <c r="C864" i="17"/>
  <c r="B864" i="17"/>
  <c r="F863" i="17"/>
  <c r="E863" i="17"/>
  <c r="D863" i="17"/>
  <c r="C863" i="17"/>
  <c r="B863" i="17"/>
  <c r="F862" i="17"/>
  <c r="E862" i="17"/>
  <c r="D862" i="17"/>
  <c r="C862" i="17"/>
  <c r="B862" i="17"/>
  <c r="F861" i="17"/>
  <c r="E861" i="17"/>
  <c r="D861" i="17"/>
  <c r="C861" i="17"/>
  <c r="B861" i="17"/>
  <c r="F860" i="17"/>
  <c r="E860" i="17"/>
  <c r="D860" i="17"/>
  <c r="C860" i="17"/>
  <c r="B860" i="17"/>
  <c r="F859" i="17"/>
  <c r="E859" i="17"/>
  <c r="D859" i="17"/>
  <c r="C859" i="17"/>
  <c r="B859" i="17"/>
  <c r="F858" i="17"/>
  <c r="E858" i="17"/>
  <c r="D858" i="17"/>
  <c r="C858" i="17"/>
  <c r="B858" i="17"/>
  <c r="F857" i="17"/>
  <c r="E857" i="17"/>
  <c r="D857" i="17"/>
  <c r="C857" i="17"/>
  <c r="B857" i="17"/>
  <c r="F856" i="17"/>
  <c r="E856" i="17"/>
  <c r="D856" i="17"/>
  <c r="C856" i="17"/>
  <c r="B856" i="17"/>
  <c r="F855" i="17"/>
  <c r="E855" i="17"/>
  <c r="D855" i="17"/>
  <c r="C855" i="17"/>
  <c r="B855" i="17"/>
  <c r="F854" i="17"/>
  <c r="E854" i="17"/>
  <c r="D854" i="17"/>
  <c r="C854" i="17"/>
  <c r="B854" i="17"/>
  <c r="F853" i="17"/>
  <c r="E853" i="17"/>
  <c r="D853" i="17"/>
  <c r="C853" i="17"/>
  <c r="B853" i="17"/>
  <c r="F852" i="17"/>
  <c r="E852" i="17"/>
  <c r="D852" i="17"/>
  <c r="C852" i="17"/>
  <c r="B852" i="17"/>
  <c r="F851" i="17"/>
  <c r="E851" i="17"/>
  <c r="D851" i="17"/>
  <c r="C851" i="17"/>
  <c r="B851" i="17"/>
  <c r="F850" i="17"/>
  <c r="E850" i="17"/>
  <c r="D850" i="17"/>
  <c r="C850" i="17"/>
  <c r="B850" i="17"/>
  <c r="F849" i="17"/>
  <c r="E849" i="17"/>
  <c r="D849" i="17"/>
  <c r="C849" i="17"/>
  <c r="B849" i="17"/>
  <c r="F848" i="17"/>
  <c r="E848" i="17"/>
  <c r="D848" i="17"/>
  <c r="C848" i="17"/>
  <c r="B848" i="17"/>
  <c r="F847" i="17"/>
  <c r="E847" i="17"/>
  <c r="D847" i="17"/>
  <c r="C847" i="17"/>
  <c r="B847" i="17"/>
  <c r="F846" i="17"/>
  <c r="E846" i="17"/>
  <c r="D846" i="17"/>
  <c r="C846" i="17"/>
  <c r="B846" i="17"/>
  <c r="F845" i="17"/>
  <c r="E845" i="17"/>
  <c r="D845" i="17"/>
  <c r="C845" i="17"/>
  <c r="B845" i="17"/>
  <c r="F844" i="17"/>
  <c r="E844" i="17"/>
  <c r="D844" i="17"/>
  <c r="C844" i="17"/>
  <c r="B844" i="17"/>
  <c r="F843" i="17"/>
  <c r="E843" i="17"/>
  <c r="D843" i="17"/>
  <c r="C843" i="17"/>
  <c r="B843" i="17"/>
  <c r="F842" i="17"/>
  <c r="E842" i="17"/>
  <c r="D842" i="17"/>
  <c r="C842" i="17"/>
  <c r="B842" i="17"/>
  <c r="F841" i="17"/>
  <c r="E841" i="17"/>
  <c r="D841" i="17"/>
  <c r="C841" i="17"/>
  <c r="B841" i="17"/>
  <c r="F840" i="17"/>
  <c r="E840" i="17"/>
  <c r="D840" i="17"/>
  <c r="C840" i="17"/>
  <c r="B840" i="17"/>
  <c r="F839" i="17"/>
  <c r="E839" i="17"/>
  <c r="D839" i="17"/>
  <c r="C839" i="17"/>
  <c r="B839" i="17"/>
  <c r="F838" i="17"/>
  <c r="E838" i="17"/>
  <c r="D838" i="17"/>
  <c r="C838" i="17"/>
  <c r="B838" i="17"/>
  <c r="F837" i="17"/>
  <c r="E837" i="17"/>
  <c r="D837" i="17"/>
  <c r="C837" i="17"/>
  <c r="B837" i="17"/>
  <c r="F836" i="17"/>
  <c r="E836" i="17"/>
  <c r="D836" i="17"/>
  <c r="C836" i="17"/>
  <c r="B836" i="17"/>
  <c r="F835" i="17"/>
  <c r="E835" i="17"/>
  <c r="D835" i="17"/>
  <c r="C835" i="17"/>
  <c r="B835" i="17"/>
  <c r="F834" i="17"/>
  <c r="E834" i="17"/>
  <c r="D834" i="17"/>
  <c r="C834" i="17"/>
  <c r="B834" i="17"/>
  <c r="F833" i="17"/>
  <c r="E833" i="17"/>
  <c r="D833" i="17"/>
  <c r="C833" i="17"/>
  <c r="B833" i="17"/>
  <c r="F832" i="17"/>
  <c r="E832" i="17"/>
  <c r="D832" i="17"/>
  <c r="C832" i="17"/>
  <c r="B832" i="17"/>
  <c r="F831" i="17"/>
  <c r="E831" i="17"/>
  <c r="D831" i="17"/>
  <c r="C831" i="17"/>
  <c r="B831" i="17"/>
  <c r="F830" i="17"/>
  <c r="E830" i="17"/>
  <c r="D830" i="17"/>
  <c r="C830" i="17"/>
  <c r="B830" i="17"/>
  <c r="F829" i="17"/>
  <c r="E829" i="17"/>
  <c r="D829" i="17"/>
  <c r="C829" i="17"/>
  <c r="B829" i="17"/>
  <c r="F828" i="17"/>
  <c r="E828" i="17"/>
  <c r="D828" i="17"/>
  <c r="C828" i="17"/>
  <c r="B828" i="17"/>
  <c r="F827" i="17"/>
  <c r="E827" i="17"/>
  <c r="D827" i="17"/>
  <c r="C827" i="17"/>
  <c r="B827" i="17"/>
  <c r="F826" i="17"/>
  <c r="E826" i="17"/>
  <c r="D826" i="17"/>
  <c r="C826" i="17"/>
  <c r="B826" i="17"/>
  <c r="F825" i="17"/>
  <c r="E825" i="17"/>
  <c r="D825" i="17"/>
  <c r="C825" i="17"/>
  <c r="B825" i="17"/>
  <c r="F824" i="17"/>
  <c r="E824" i="17"/>
  <c r="D824" i="17"/>
  <c r="C824" i="17"/>
  <c r="B824" i="17"/>
  <c r="F823" i="17"/>
  <c r="E823" i="17"/>
  <c r="D823" i="17"/>
  <c r="C823" i="17"/>
  <c r="B823" i="17"/>
  <c r="F822" i="17"/>
  <c r="E822" i="17"/>
  <c r="D822" i="17"/>
  <c r="C822" i="17"/>
  <c r="B822" i="17"/>
  <c r="F821" i="17"/>
  <c r="E821" i="17"/>
  <c r="D821" i="17"/>
  <c r="C821" i="17"/>
  <c r="B821" i="17"/>
  <c r="F820" i="17"/>
  <c r="E820" i="17"/>
  <c r="D820" i="17"/>
  <c r="C820" i="17"/>
  <c r="B820" i="17"/>
  <c r="F819" i="17"/>
  <c r="E819" i="17"/>
  <c r="D819" i="17"/>
  <c r="C819" i="17"/>
  <c r="B819" i="17"/>
  <c r="F818" i="17"/>
  <c r="E818" i="17"/>
  <c r="D818" i="17"/>
  <c r="C818" i="17"/>
  <c r="B818" i="17"/>
  <c r="F817" i="17"/>
  <c r="E817" i="17"/>
  <c r="D817" i="17"/>
  <c r="C817" i="17"/>
  <c r="B817" i="17"/>
  <c r="F816" i="17"/>
  <c r="E816" i="17"/>
  <c r="D816" i="17"/>
  <c r="C816" i="17"/>
  <c r="B816" i="17"/>
  <c r="F815" i="17"/>
  <c r="E815" i="17"/>
  <c r="D815" i="17"/>
  <c r="C815" i="17"/>
  <c r="B815" i="17"/>
  <c r="F814" i="17"/>
  <c r="E814" i="17"/>
  <c r="D814" i="17"/>
  <c r="C814" i="17"/>
  <c r="B814" i="17"/>
  <c r="F813" i="17"/>
  <c r="E813" i="17"/>
  <c r="D813" i="17"/>
  <c r="C813" i="17"/>
  <c r="B813" i="17"/>
  <c r="F812" i="17"/>
  <c r="E812" i="17"/>
  <c r="D812" i="17"/>
  <c r="C812" i="17"/>
  <c r="B812" i="17"/>
  <c r="F811" i="17"/>
  <c r="E811" i="17"/>
  <c r="D811" i="17"/>
  <c r="C811" i="17"/>
  <c r="B811" i="17"/>
  <c r="F810" i="17"/>
  <c r="E810" i="17"/>
  <c r="D810" i="17"/>
  <c r="C810" i="17"/>
  <c r="B810" i="17"/>
  <c r="F809" i="17"/>
  <c r="E809" i="17"/>
  <c r="D809" i="17"/>
  <c r="C809" i="17"/>
  <c r="B809" i="17"/>
  <c r="F808" i="17"/>
  <c r="E808" i="17"/>
  <c r="D808" i="17"/>
  <c r="C808" i="17"/>
  <c r="B808" i="17"/>
  <c r="F807" i="17"/>
  <c r="E807" i="17"/>
  <c r="D807" i="17"/>
  <c r="C807" i="17"/>
  <c r="B807" i="17"/>
  <c r="F806" i="17"/>
  <c r="E806" i="17"/>
  <c r="D806" i="17"/>
  <c r="C806" i="17"/>
  <c r="B806" i="17"/>
  <c r="F805" i="17"/>
  <c r="E805" i="17"/>
  <c r="D805" i="17"/>
  <c r="C805" i="17"/>
  <c r="B805" i="17"/>
  <c r="F804" i="17"/>
  <c r="E804" i="17"/>
  <c r="D804" i="17"/>
  <c r="C804" i="17"/>
  <c r="B804" i="17"/>
  <c r="F803" i="17"/>
  <c r="E803" i="17"/>
  <c r="D803" i="17"/>
  <c r="C803" i="17"/>
  <c r="B803" i="17"/>
  <c r="F802" i="17"/>
  <c r="E802" i="17"/>
  <c r="D802" i="17"/>
  <c r="C802" i="17"/>
  <c r="B802" i="17"/>
  <c r="F801" i="17"/>
  <c r="E801" i="17"/>
  <c r="D801" i="17"/>
  <c r="C801" i="17"/>
  <c r="B801" i="17"/>
  <c r="F800" i="17"/>
  <c r="E800" i="17"/>
  <c r="D800" i="17"/>
  <c r="C800" i="17"/>
  <c r="B800" i="17"/>
  <c r="F799" i="17"/>
  <c r="E799" i="17"/>
  <c r="D799" i="17"/>
  <c r="C799" i="17"/>
  <c r="B799" i="17"/>
  <c r="F798" i="17"/>
  <c r="E798" i="17"/>
  <c r="D798" i="17"/>
  <c r="C798" i="17"/>
  <c r="B798" i="17"/>
  <c r="F797" i="17"/>
  <c r="E797" i="17"/>
  <c r="D797" i="17"/>
  <c r="C797" i="17"/>
  <c r="B797" i="17"/>
  <c r="F796" i="17"/>
  <c r="E796" i="17"/>
  <c r="D796" i="17"/>
  <c r="C796" i="17"/>
  <c r="B796" i="17"/>
  <c r="F795" i="17"/>
  <c r="E795" i="17"/>
  <c r="D795" i="17"/>
  <c r="C795" i="17"/>
  <c r="B795" i="17"/>
  <c r="F794" i="17"/>
  <c r="E794" i="17"/>
  <c r="D794" i="17"/>
  <c r="C794" i="17"/>
  <c r="B794" i="17"/>
  <c r="F793" i="17"/>
  <c r="E793" i="17"/>
  <c r="D793" i="17"/>
  <c r="C793" i="17"/>
  <c r="B793" i="17"/>
  <c r="F792" i="17"/>
  <c r="E792" i="17"/>
  <c r="D792" i="17"/>
  <c r="C792" i="17"/>
  <c r="B792" i="17"/>
  <c r="F791" i="17"/>
  <c r="E791" i="17"/>
  <c r="D791" i="17"/>
  <c r="C791" i="17"/>
  <c r="B791" i="17"/>
  <c r="F790" i="17"/>
  <c r="E790" i="17"/>
  <c r="D790" i="17"/>
  <c r="C790" i="17"/>
  <c r="B790" i="17"/>
  <c r="F789" i="17"/>
  <c r="E789" i="17"/>
  <c r="D789" i="17"/>
  <c r="C789" i="17"/>
  <c r="B789" i="17"/>
  <c r="F788" i="17"/>
  <c r="E788" i="17"/>
  <c r="D788" i="17"/>
  <c r="C788" i="17"/>
  <c r="B788" i="17"/>
  <c r="F787" i="17"/>
  <c r="E787" i="17"/>
  <c r="D787" i="17"/>
  <c r="C787" i="17"/>
  <c r="B787" i="17"/>
  <c r="F786" i="17"/>
  <c r="E786" i="17"/>
  <c r="D786" i="17"/>
  <c r="C786" i="17"/>
  <c r="B786" i="17"/>
  <c r="F785" i="17"/>
  <c r="E785" i="17"/>
  <c r="D785" i="17"/>
  <c r="C785" i="17"/>
  <c r="B785" i="17"/>
  <c r="F784" i="17"/>
  <c r="E784" i="17"/>
  <c r="D784" i="17"/>
  <c r="C784" i="17"/>
  <c r="B784" i="17"/>
  <c r="F783" i="17"/>
  <c r="E783" i="17"/>
  <c r="D783" i="17"/>
  <c r="C783" i="17"/>
  <c r="B783" i="17"/>
  <c r="F782" i="17"/>
  <c r="E782" i="17"/>
  <c r="D782" i="17"/>
  <c r="C782" i="17"/>
  <c r="B782" i="17"/>
  <c r="F781" i="17"/>
  <c r="E781" i="17"/>
  <c r="D781" i="17"/>
  <c r="C781" i="17"/>
  <c r="B781" i="17"/>
  <c r="F780" i="17"/>
  <c r="E780" i="17"/>
  <c r="D780" i="17"/>
  <c r="C780" i="17"/>
  <c r="B780" i="17"/>
  <c r="F779" i="17"/>
  <c r="E779" i="17"/>
  <c r="D779" i="17"/>
  <c r="C779" i="17"/>
  <c r="B779" i="17"/>
  <c r="F778" i="17"/>
  <c r="E778" i="17"/>
  <c r="D778" i="17"/>
  <c r="C778" i="17"/>
  <c r="B778" i="17"/>
  <c r="F777" i="17"/>
  <c r="E777" i="17"/>
  <c r="D777" i="17"/>
  <c r="C777" i="17"/>
  <c r="B777" i="17"/>
  <c r="F776" i="17"/>
  <c r="E776" i="17"/>
  <c r="D776" i="17"/>
  <c r="C776" i="17"/>
  <c r="B776" i="17"/>
  <c r="F775" i="17"/>
  <c r="E775" i="17"/>
  <c r="D775" i="17"/>
  <c r="C775" i="17"/>
  <c r="B775" i="17"/>
  <c r="F774" i="17"/>
  <c r="E774" i="17"/>
  <c r="D774" i="17"/>
  <c r="C774" i="17"/>
  <c r="B774" i="17"/>
  <c r="F773" i="17"/>
  <c r="E773" i="17"/>
  <c r="D773" i="17"/>
  <c r="C773" i="17"/>
  <c r="B773" i="17"/>
  <c r="F772" i="17"/>
  <c r="E772" i="17"/>
  <c r="D772" i="17"/>
  <c r="C772" i="17"/>
  <c r="B772" i="17"/>
  <c r="F771" i="17"/>
  <c r="E771" i="17"/>
  <c r="D771" i="17"/>
  <c r="C771" i="17"/>
  <c r="B771" i="17"/>
  <c r="F770" i="17"/>
  <c r="E770" i="17"/>
  <c r="D770" i="17"/>
  <c r="C770" i="17"/>
  <c r="B770" i="17"/>
  <c r="F769" i="17"/>
  <c r="E769" i="17"/>
  <c r="D769" i="17"/>
  <c r="C769" i="17"/>
  <c r="B769" i="17"/>
  <c r="F768" i="17"/>
  <c r="E768" i="17"/>
  <c r="D768" i="17"/>
  <c r="C768" i="17"/>
  <c r="B768" i="17"/>
  <c r="F767" i="17"/>
  <c r="E767" i="17"/>
  <c r="D767" i="17"/>
  <c r="C767" i="17"/>
  <c r="B767" i="17"/>
  <c r="F766" i="17"/>
  <c r="E766" i="17"/>
  <c r="D766" i="17"/>
  <c r="C766" i="17"/>
  <c r="B766" i="17"/>
  <c r="F765" i="17"/>
  <c r="E765" i="17"/>
  <c r="D765" i="17"/>
  <c r="C765" i="17"/>
  <c r="B765" i="17"/>
  <c r="F764" i="17"/>
  <c r="E764" i="17"/>
  <c r="D764" i="17"/>
  <c r="C764" i="17"/>
  <c r="B764" i="17"/>
  <c r="F763" i="17"/>
  <c r="E763" i="17"/>
  <c r="D763" i="17"/>
  <c r="C763" i="17"/>
  <c r="B763" i="17"/>
  <c r="F762" i="17"/>
  <c r="E762" i="17"/>
  <c r="D762" i="17"/>
  <c r="C762" i="17"/>
  <c r="B762" i="17"/>
  <c r="F761" i="17"/>
  <c r="E761" i="17"/>
  <c r="D761" i="17"/>
  <c r="C761" i="17"/>
  <c r="B761" i="17"/>
  <c r="F760" i="17"/>
  <c r="E760" i="17"/>
  <c r="D760" i="17"/>
  <c r="C760" i="17"/>
  <c r="B760" i="17"/>
  <c r="F759" i="17"/>
  <c r="E759" i="17"/>
  <c r="D759" i="17"/>
  <c r="C759" i="17"/>
  <c r="B759" i="17"/>
  <c r="F758" i="17"/>
  <c r="E758" i="17"/>
  <c r="D758" i="17"/>
  <c r="C758" i="17"/>
  <c r="B758" i="17"/>
  <c r="F757" i="17"/>
  <c r="E757" i="17"/>
  <c r="D757" i="17"/>
  <c r="C757" i="17"/>
  <c r="B757" i="17"/>
  <c r="F756" i="17"/>
  <c r="E756" i="17"/>
  <c r="D756" i="17"/>
  <c r="C756" i="17"/>
  <c r="B756" i="17"/>
  <c r="F755" i="17"/>
  <c r="E755" i="17"/>
  <c r="D755" i="17"/>
  <c r="C755" i="17"/>
  <c r="B755" i="17"/>
  <c r="F754" i="17"/>
  <c r="E754" i="17"/>
  <c r="D754" i="17"/>
  <c r="C754" i="17"/>
  <c r="B754" i="17"/>
  <c r="F753" i="17"/>
  <c r="E753" i="17"/>
  <c r="D753" i="17"/>
  <c r="C753" i="17"/>
  <c r="B753" i="17"/>
  <c r="F752" i="17"/>
  <c r="E752" i="17"/>
  <c r="D752" i="17"/>
  <c r="C752" i="17"/>
  <c r="B752" i="17"/>
  <c r="F751" i="17"/>
  <c r="E751" i="17"/>
  <c r="D751" i="17"/>
  <c r="C751" i="17"/>
  <c r="B751" i="17"/>
  <c r="F750" i="17"/>
  <c r="E750" i="17"/>
  <c r="D750" i="17"/>
  <c r="C750" i="17"/>
  <c r="B750" i="17"/>
  <c r="F749" i="17"/>
  <c r="E749" i="17"/>
  <c r="D749" i="17"/>
  <c r="C749" i="17"/>
  <c r="B749" i="17"/>
  <c r="F748" i="17"/>
  <c r="E748" i="17"/>
  <c r="D748" i="17"/>
  <c r="C748" i="17"/>
  <c r="B748" i="17"/>
  <c r="F747" i="17"/>
  <c r="E747" i="17"/>
  <c r="D747" i="17"/>
  <c r="C747" i="17"/>
  <c r="B747" i="17"/>
  <c r="F746" i="17"/>
  <c r="E746" i="17"/>
  <c r="D746" i="17"/>
  <c r="C746" i="17"/>
  <c r="B746" i="17"/>
  <c r="F745" i="17"/>
  <c r="E745" i="17"/>
  <c r="D745" i="17"/>
  <c r="C745" i="17"/>
  <c r="B745" i="17"/>
  <c r="F744" i="17"/>
  <c r="E744" i="17"/>
  <c r="D744" i="17"/>
  <c r="C744" i="17"/>
  <c r="B744" i="17"/>
  <c r="F743" i="17"/>
  <c r="E743" i="17"/>
  <c r="D743" i="17"/>
  <c r="C743" i="17"/>
  <c r="B743" i="17"/>
  <c r="F742" i="17"/>
  <c r="E742" i="17"/>
  <c r="D742" i="17"/>
  <c r="C742" i="17"/>
  <c r="B742" i="17"/>
  <c r="F741" i="17"/>
  <c r="E741" i="17"/>
  <c r="D741" i="17"/>
  <c r="C741" i="17"/>
  <c r="B741" i="17"/>
  <c r="F740" i="17"/>
  <c r="E740" i="17"/>
  <c r="D740" i="17"/>
  <c r="C740" i="17"/>
  <c r="B740" i="17"/>
  <c r="F739" i="17"/>
  <c r="E739" i="17"/>
  <c r="D739" i="17"/>
  <c r="C739" i="17"/>
  <c r="B739" i="17"/>
  <c r="F738" i="17"/>
  <c r="E738" i="17"/>
  <c r="D738" i="17"/>
  <c r="C738" i="17"/>
  <c r="B738" i="17"/>
  <c r="F737" i="17"/>
  <c r="E737" i="17"/>
  <c r="D737" i="17"/>
  <c r="C737" i="17"/>
  <c r="B737" i="17"/>
  <c r="F736" i="17"/>
  <c r="E736" i="17"/>
  <c r="D736" i="17"/>
  <c r="C736" i="17"/>
  <c r="B736" i="17"/>
  <c r="F735" i="17"/>
  <c r="E735" i="17"/>
  <c r="D735" i="17"/>
  <c r="C735" i="17"/>
  <c r="B735" i="17"/>
  <c r="F734" i="17"/>
  <c r="E734" i="17"/>
  <c r="D734" i="17"/>
  <c r="C734" i="17"/>
  <c r="B734" i="17"/>
  <c r="F733" i="17"/>
  <c r="E733" i="17"/>
  <c r="D733" i="17"/>
  <c r="C733" i="17"/>
  <c r="B733" i="17"/>
  <c r="F732" i="17"/>
  <c r="E732" i="17"/>
  <c r="D732" i="17"/>
  <c r="C732" i="17"/>
  <c r="B732" i="17"/>
  <c r="F731" i="17"/>
  <c r="E731" i="17"/>
  <c r="D731" i="17"/>
  <c r="C731" i="17"/>
  <c r="B731" i="17"/>
  <c r="F730" i="17"/>
  <c r="E730" i="17"/>
  <c r="D730" i="17"/>
  <c r="C730" i="17"/>
  <c r="B730" i="17"/>
  <c r="F729" i="17"/>
  <c r="E729" i="17"/>
  <c r="D729" i="17"/>
  <c r="C729" i="17"/>
  <c r="B729" i="17"/>
  <c r="F728" i="17"/>
  <c r="E728" i="17"/>
  <c r="D728" i="17"/>
  <c r="C728" i="17"/>
  <c r="B728" i="17"/>
  <c r="F727" i="17"/>
  <c r="E727" i="17"/>
  <c r="D727" i="17"/>
  <c r="C727" i="17"/>
  <c r="B727" i="17"/>
  <c r="F726" i="17"/>
  <c r="E726" i="17"/>
  <c r="D726" i="17"/>
  <c r="C726" i="17"/>
  <c r="B726" i="17"/>
  <c r="F725" i="17"/>
  <c r="E725" i="17"/>
  <c r="D725" i="17"/>
  <c r="C725" i="17"/>
  <c r="B725" i="17"/>
  <c r="F724" i="17"/>
  <c r="E724" i="17"/>
  <c r="D724" i="17"/>
  <c r="C724" i="17"/>
  <c r="B724" i="17"/>
  <c r="F723" i="17"/>
  <c r="E723" i="17"/>
  <c r="D723" i="17"/>
  <c r="C723" i="17"/>
  <c r="B723" i="17"/>
  <c r="F722" i="17"/>
  <c r="E722" i="17"/>
  <c r="D722" i="17"/>
  <c r="C722" i="17"/>
  <c r="B722" i="17"/>
  <c r="F721" i="17"/>
  <c r="E721" i="17"/>
  <c r="D721" i="17"/>
  <c r="C721" i="17"/>
  <c r="B721" i="17"/>
  <c r="F720" i="17"/>
  <c r="E720" i="17"/>
  <c r="D720" i="17"/>
  <c r="C720" i="17"/>
  <c r="B720" i="17"/>
  <c r="F719" i="17"/>
  <c r="E719" i="17"/>
  <c r="D719" i="17"/>
  <c r="C719" i="17"/>
  <c r="B719" i="17"/>
  <c r="F718" i="17"/>
  <c r="E718" i="17"/>
  <c r="D718" i="17"/>
  <c r="C718" i="17"/>
  <c r="B718" i="17"/>
  <c r="F717" i="17"/>
  <c r="E717" i="17"/>
  <c r="D717" i="17"/>
  <c r="C717" i="17"/>
  <c r="B717" i="17"/>
  <c r="F716" i="17"/>
  <c r="E716" i="17"/>
  <c r="D716" i="17"/>
  <c r="C716" i="17"/>
  <c r="B716" i="17"/>
  <c r="F715" i="17"/>
  <c r="E715" i="17"/>
  <c r="D715" i="17"/>
  <c r="C715" i="17"/>
  <c r="B715" i="17"/>
  <c r="F714" i="17"/>
  <c r="E714" i="17"/>
  <c r="D714" i="17"/>
  <c r="C714" i="17"/>
  <c r="B714" i="17"/>
  <c r="F713" i="17"/>
  <c r="E713" i="17"/>
  <c r="D713" i="17"/>
  <c r="C713" i="17"/>
  <c r="B713" i="17"/>
  <c r="F712" i="17"/>
  <c r="E712" i="17"/>
  <c r="D712" i="17"/>
  <c r="C712" i="17"/>
  <c r="B712" i="17"/>
  <c r="F711" i="17"/>
  <c r="E711" i="17"/>
  <c r="D711" i="17"/>
  <c r="C711" i="17"/>
  <c r="B711" i="17"/>
  <c r="F710" i="17"/>
  <c r="E710" i="17"/>
  <c r="D710" i="17"/>
  <c r="C710" i="17"/>
  <c r="B710" i="17"/>
  <c r="F709" i="17"/>
  <c r="E709" i="17"/>
  <c r="D709" i="17"/>
  <c r="C709" i="17"/>
  <c r="B709" i="17"/>
  <c r="F708" i="17"/>
  <c r="E708" i="17"/>
  <c r="D708" i="17"/>
  <c r="C708" i="17"/>
  <c r="B708" i="17"/>
  <c r="F707" i="17"/>
  <c r="E707" i="17"/>
  <c r="D707" i="17"/>
  <c r="C707" i="17"/>
  <c r="B707" i="17"/>
  <c r="F706" i="17"/>
  <c r="E706" i="17"/>
  <c r="D706" i="17"/>
  <c r="C706" i="17"/>
  <c r="B706" i="17"/>
  <c r="F705" i="17"/>
  <c r="E705" i="17"/>
  <c r="D705" i="17"/>
  <c r="C705" i="17"/>
  <c r="B705" i="17"/>
  <c r="F704" i="17"/>
  <c r="E704" i="17"/>
  <c r="D704" i="17"/>
  <c r="C704" i="17"/>
  <c r="B704" i="17"/>
  <c r="F703" i="17"/>
  <c r="E703" i="17"/>
  <c r="D703" i="17"/>
  <c r="C703" i="17"/>
  <c r="B703" i="17"/>
  <c r="F702" i="17"/>
  <c r="E702" i="17"/>
  <c r="D702" i="17"/>
  <c r="C702" i="17"/>
  <c r="B702" i="17"/>
  <c r="F701" i="17"/>
  <c r="E701" i="17"/>
  <c r="D701" i="17"/>
  <c r="C701" i="17"/>
  <c r="B701" i="17"/>
  <c r="F700" i="17"/>
  <c r="E700" i="17"/>
  <c r="D700" i="17"/>
  <c r="C700" i="17"/>
  <c r="B700" i="17"/>
  <c r="F699" i="17"/>
  <c r="E699" i="17"/>
  <c r="D699" i="17"/>
  <c r="C699" i="17"/>
  <c r="B699" i="17"/>
  <c r="F698" i="17"/>
  <c r="E698" i="17"/>
  <c r="D698" i="17"/>
  <c r="C698" i="17"/>
  <c r="B698" i="17"/>
  <c r="F697" i="17"/>
  <c r="E697" i="17"/>
  <c r="D697" i="17"/>
  <c r="C697" i="17"/>
  <c r="B697" i="17"/>
  <c r="F696" i="17"/>
  <c r="E696" i="17"/>
  <c r="D696" i="17"/>
  <c r="C696" i="17"/>
  <c r="B696" i="17"/>
  <c r="F695" i="17"/>
  <c r="E695" i="17"/>
  <c r="D695" i="17"/>
  <c r="C695" i="17"/>
  <c r="B695" i="17"/>
  <c r="F694" i="17"/>
  <c r="E694" i="17"/>
  <c r="D694" i="17"/>
  <c r="C694" i="17"/>
  <c r="B694" i="17"/>
  <c r="F693" i="17"/>
  <c r="E693" i="17"/>
  <c r="D693" i="17"/>
  <c r="C693" i="17"/>
  <c r="B693" i="17"/>
  <c r="F692" i="17"/>
  <c r="E692" i="17"/>
  <c r="D692" i="17"/>
  <c r="C692" i="17"/>
  <c r="B692" i="17"/>
  <c r="F691" i="17"/>
  <c r="E691" i="17"/>
  <c r="D691" i="17"/>
  <c r="C691" i="17"/>
  <c r="B691" i="17"/>
  <c r="F690" i="17"/>
  <c r="E690" i="17"/>
  <c r="D690" i="17"/>
  <c r="C690" i="17"/>
  <c r="B690" i="17"/>
  <c r="F689" i="17"/>
  <c r="E689" i="17"/>
  <c r="D689" i="17"/>
  <c r="C689" i="17"/>
  <c r="B689" i="17"/>
  <c r="F688" i="17"/>
  <c r="E688" i="17"/>
  <c r="D688" i="17"/>
  <c r="C688" i="17"/>
  <c r="B688" i="17"/>
  <c r="F687" i="17"/>
  <c r="E687" i="17"/>
  <c r="D687" i="17"/>
  <c r="C687" i="17"/>
  <c r="B687" i="17"/>
  <c r="F686" i="17"/>
  <c r="E686" i="17"/>
  <c r="D686" i="17"/>
  <c r="C686" i="17"/>
  <c r="B686" i="17"/>
  <c r="F685" i="17"/>
  <c r="E685" i="17"/>
  <c r="D685" i="17"/>
  <c r="C685" i="17"/>
  <c r="B685" i="17"/>
  <c r="F684" i="17"/>
  <c r="E684" i="17"/>
  <c r="D684" i="17"/>
  <c r="C684" i="17"/>
  <c r="B684" i="17"/>
  <c r="F683" i="17"/>
  <c r="E683" i="17"/>
  <c r="D683" i="17"/>
  <c r="C683" i="17"/>
  <c r="B683" i="17"/>
  <c r="F682" i="17"/>
  <c r="E682" i="17"/>
  <c r="D682" i="17"/>
  <c r="C682" i="17"/>
  <c r="B682" i="17"/>
  <c r="F681" i="17"/>
  <c r="E681" i="17"/>
  <c r="D681" i="17"/>
  <c r="C681" i="17"/>
  <c r="B681" i="17"/>
  <c r="F680" i="17"/>
  <c r="E680" i="17"/>
  <c r="D680" i="17"/>
  <c r="C680" i="17"/>
  <c r="B680" i="17"/>
  <c r="F679" i="17"/>
  <c r="E679" i="17"/>
  <c r="D679" i="17"/>
  <c r="C679" i="17"/>
  <c r="B679" i="17"/>
  <c r="F678" i="17"/>
  <c r="E678" i="17"/>
  <c r="D678" i="17"/>
  <c r="C678" i="17"/>
  <c r="B678" i="17"/>
  <c r="F677" i="17"/>
  <c r="E677" i="17"/>
  <c r="D677" i="17"/>
  <c r="C677" i="17"/>
  <c r="B677" i="17"/>
  <c r="F676" i="17"/>
  <c r="E676" i="17"/>
  <c r="D676" i="17"/>
  <c r="C676" i="17"/>
  <c r="B676" i="17"/>
  <c r="F675" i="17"/>
  <c r="E675" i="17"/>
  <c r="D675" i="17"/>
  <c r="C675" i="17"/>
  <c r="B675" i="17"/>
  <c r="F674" i="17"/>
  <c r="E674" i="17"/>
  <c r="D674" i="17"/>
  <c r="C674" i="17"/>
  <c r="B674" i="17"/>
  <c r="F673" i="17"/>
  <c r="E673" i="17"/>
  <c r="D673" i="17"/>
  <c r="C673" i="17"/>
  <c r="B673" i="17"/>
  <c r="F672" i="17"/>
  <c r="E672" i="17"/>
  <c r="D672" i="17"/>
  <c r="C672" i="17"/>
  <c r="B672" i="17"/>
  <c r="F671" i="17"/>
  <c r="E671" i="17"/>
  <c r="D671" i="17"/>
  <c r="C671" i="17"/>
  <c r="B671" i="17"/>
  <c r="F670" i="17"/>
  <c r="E670" i="17"/>
  <c r="D670" i="17"/>
  <c r="C670" i="17"/>
  <c r="B670" i="17"/>
  <c r="F669" i="17"/>
  <c r="E669" i="17"/>
  <c r="D669" i="17"/>
  <c r="C669" i="17"/>
  <c r="B669" i="17"/>
  <c r="F668" i="17"/>
  <c r="E668" i="17"/>
  <c r="D668" i="17"/>
  <c r="C668" i="17"/>
  <c r="B668" i="17"/>
  <c r="F667" i="17"/>
  <c r="E667" i="17"/>
  <c r="D667" i="17"/>
  <c r="C667" i="17"/>
  <c r="B667" i="17"/>
  <c r="F666" i="17"/>
  <c r="E666" i="17"/>
  <c r="D666" i="17"/>
  <c r="C666" i="17"/>
  <c r="B666" i="17"/>
  <c r="F665" i="17"/>
  <c r="E665" i="17"/>
  <c r="D665" i="17"/>
  <c r="C665" i="17"/>
  <c r="B665" i="17"/>
  <c r="F664" i="17"/>
  <c r="E664" i="17"/>
  <c r="D664" i="17"/>
  <c r="C664" i="17"/>
  <c r="B664" i="17"/>
  <c r="F663" i="17"/>
  <c r="E663" i="17"/>
  <c r="D663" i="17"/>
  <c r="C663" i="17"/>
  <c r="B663" i="17"/>
  <c r="F662" i="17"/>
  <c r="E662" i="17"/>
  <c r="D662" i="17"/>
  <c r="C662" i="17"/>
  <c r="B662" i="17"/>
  <c r="F661" i="17"/>
  <c r="E661" i="17"/>
  <c r="D661" i="17"/>
  <c r="C661" i="17"/>
  <c r="B661" i="17"/>
  <c r="F660" i="17"/>
  <c r="E660" i="17"/>
  <c r="D660" i="17"/>
  <c r="C660" i="17"/>
  <c r="B660" i="17"/>
  <c r="F659" i="17"/>
  <c r="E659" i="17"/>
  <c r="D659" i="17"/>
  <c r="C659" i="17"/>
  <c r="B659" i="17"/>
  <c r="F658" i="17"/>
  <c r="E658" i="17"/>
  <c r="D658" i="17"/>
  <c r="C658" i="17"/>
  <c r="B658" i="17"/>
  <c r="F657" i="17"/>
  <c r="E657" i="17"/>
  <c r="D657" i="17"/>
  <c r="C657" i="17"/>
  <c r="B657" i="17"/>
  <c r="F656" i="17"/>
  <c r="E656" i="17"/>
  <c r="D656" i="17"/>
  <c r="C656" i="17"/>
  <c r="B656" i="17"/>
  <c r="F655" i="17"/>
  <c r="E655" i="17"/>
  <c r="D655" i="17"/>
  <c r="C655" i="17"/>
  <c r="B655" i="17"/>
  <c r="F654" i="17"/>
  <c r="E654" i="17"/>
  <c r="D654" i="17"/>
  <c r="C654" i="17"/>
  <c r="B654" i="17"/>
  <c r="F653" i="17"/>
  <c r="E653" i="17"/>
  <c r="D653" i="17"/>
  <c r="C653" i="17"/>
  <c r="B653" i="17"/>
  <c r="F652" i="17"/>
  <c r="E652" i="17"/>
  <c r="D652" i="17"/>
  <c r="C652" i="17"/>
  <c r="B652" i="17"/>
  <c r="F651" i="17"/>
  <c r="E651" i="17"/>
  <c r="D651" i="17"/>
  <c r="C651" i="17"/>
  <c r="B651" i="17"/>
  <c r="F650" i="17"/>
  <c r="E650" i="17"/>
  <c r="D650" i="17"/>
  <c r="C650" i="17"/>
  <c r="B650" i="17"/>
  <c r="F649" i="17"/>
  <c r="E649" i="17"/>
  <c r="D649" i="17"/>
  <c r="C649" i="17"/>
  <c r="B649" i="17"/>
  <c r="F648" i="17"/>
  <c r="E648" i="17"/>
  <c r="D648" i="17"/>
  <c r="C648" i="17"/>
  <c r="B648" i="17"/>
  <c r="F647" i="17"/>
  <c r="E647" i="17"/>
  <c r="D647" i="17"/>
  <c r="C647" i="17"/>
  <c r="B647" i="17"/>
  <c r="F646" i="17"/>
  <c r="E646" i="17"/>
  <c r="D646" i="17"/>
  <c r="C646" i="17"/>
  <c r="B646" i="17"/>
  <c r="F645" i="17"/>
  <c r="E645" i="17"/>
  <c r="D645" i="17"/>
  <c r="C645" i="17"/>
  <c r="B645" i="17"/>
  <c r="F644" i="17"/>
  <c r="E644" i="17"/>
  <c r="D644" i="17"/>
  <c r="C644" i="17"/>
  <c r="B644" i="17"/>
  <c r="F643" i="17"/>
  <c r="E643" i="17"/>
  <c r="D643" i="17"/>
  <c r="C643" i="17"/>
  <c r="B643" i="17"/>
  <c r="F642" i="17"/>
  <c r="E642" i="17"/>
  <c r="D642" i="17"/>
  <c r="C642" i="17"/>
  <c r="B642" i="17"/>
  <c r="F641" i="17"/>
  <c r="E641" i="17"/>
  <c r="D641" i="17"/>
  <c r="C641" i="17"/>
  <c r="B641" i="17"/>
  <c r="F640" i="17"/>
  <c r="E640" i="17"/>
  <c r="D640" i="17"/>
  <c r="C640" i="17"/>
  <c r="B640" i="17"/>
  <c r="F639" i="17"/>
  <c r="E639" i="17"/>
  <c r="D639" i="17"/>
  <c r="C639" i="17"/>
  <c r="B639" i="17"/>
  <c r="F638" i="17"/>
  <c r="E638" i="17"/>
  <c r="D638" i="17"/>
  <c r="C638" i="17"/>
  <c r="B638" i="17"/>
  <c r="F637" i="17"/>
  <c r="E637" i="17"/>
  <c r="D637" i="17"/>
  <c r="C637" i="17"/>
  <c r="B637" i="17"/>
  <c r="F636" i="17"/>
  <c r="E636" i="17"/>
  <c r="D636" i="17"/>
  <c r="C636" i="17"/>
  <c r="B636" i="17"/>
  <c r="F635" i="17"/>
  <c r="E635" i="17"/>
  <c r="D635" i="17"/>
  <c r="C635" i="17"/>
  <c r="B635" i="17"/>
  <c r="F634" i="17"/>
  <c r="E634" i="17"/>
  <c r="D634" i="17"/>
  <c r="C634" i="17"/>
  <c r="B634" i="17"/>
  <c r="F633" i="17"/>
  <c r="E633" i="17"/>
  <c r="D633" i="17"/>
  <c r="C633" i="17"/>
  <c r="B633" i="17"/>
  <c r="F632" i="17"/>
  <c r="E632" i="17"/>
  <c r="D632" i="17"/>
  <c r="C632" i="17"/>
  <c r="B632" i="17"/>
  <c r="F631" i="17"/>
  <c r="E631" i="17"/>
  <c r="D631" i="17"/>
  <c r="C631" i="17"/>
  <c r="B631" i="17"/>
  <c r="F630" i="17"/>
  <c r="E630" i="17"/>
  <c r="D630" i="17"/>
  <c r="C630" i="17"/>
  <c r="B630" i="17"/>
  <c r="F629" i="17"/>
  <c r="E629" i="17"/>
  <c r="D629" i="17"/>
  <c r="C629" i="17"/>
  <c r="B629" i="17"/>
  <c r="F628" i="17"/>
  <c r="E628" i="17"/>
  <c r="D628" i="17"/>
  <c r="C628" i="17"/>
  <c r="B628" i="17"/>
  <c r="F627" i="17"/>
  <c r="E627" i="17"/>
  <c r="D627" i="17"/>
  <c r="C627" i="17"/>
  <c r="B627" i="17"/>
  <c r="F626" i="17"/>
  <c r="E626" i="17"/>
  <c r="D626" i="17"/>
  <c r="C626" i="17"/>
  <c r="B626" i="17"/>
  <c r="F625" i="17"/>
  <c r="E625" i="17"/>
  <c r="D625" i="17"/>
  <c r="C625" i="17"/>
  <c r="B625" i="17"/>
  <c r="F624" i="17"/>
  <c r="E624" i="17"/>
  <c r="D624" i="17"/>
  <c r="C624" i="17"/>
  <c r="B624" i="17"/>
  <c r="F623" i="17"/>
  <c r="E623" i="17"/>
  <c r="D623" i="17"/>
  <c r="C623" i="17"/>
  <c r="B623" i="17"/>
  <c r="F622" i="17"/>
  <c r="E622" i="17"/>
  <c r="D622" i="17"/>
  <c r="C622" i="17"/>
  <c r="B622" i="17"/>
  <c r="F621" i="17"/>
  <c r="E621" i="17"/>
  <c r="D621" i="17"/>
  <c r="C621" i="17"/>
  <c r="B621" i="17"/>
  <c r="F620" i="17"/>
  <c r="E620" i="17"/>
  <c r="D620" i="17"/>
  <c r="C620" i="17"/>
  <c r="B620" i="17"/>
  <c r="F619" i="17"/>
  <c r="E619" i="17"/>
  <c r="D619" i="17"/>
  <c r="C619" i="17"/>
  <c r="B619" i="17"/>
  <c r="F618" i="17"/>
  <c r="E618" i="17"/>
  <c r="D618" i="17"/>
  <c r="C618" i="17"/>
  <c r="B618" i="17"/>
  <c r="F617" i="17"/>
  <c r="E617" i="17"/>
  <c r="D617" i="17"/>
  <c r="C617" i="17"/>
  <c r="B617" i="17"/>
  <c r="F616" i="17"/>
  <c r="E616" i="17"/>
  <c r="D616" i="17"/>
  <c r="C616" i="17"/>
  <c r="B616" i="17"/>
  <c r="F615" i="17"/>
  <c r="E615" i="17"/>
  <c r="D615" i="17"/>
  <c r="C615" i="17"/>
  <c r="B615" i="17"/>
  <c r="F614" i="17"/>
  <c r="E614" i="17"/>
  <c r="D614" i="17"/>
  <c r="C614" i="17"/>
  <c r="B614" i="17"/>
  <c r="F613" i="17"/>
  <c r="E613" i="17"/>
  <c r="D613" i="17"/>
  <c r="C613" i="17"/>
  <c r="B613" i="17"/>
  <c r="F612" i="17"/>
  <c r="E612" i="17"/>
  <c r="D612" i="17"/>
  <c r="C612" i="17"/>
  <c r="B612" i="17"/>
  <c r="F611" i="17"/>
  <c r="E611" i="17"/>
  <c r="D611" i="17"/>
  <c r="C611" i="17"/>
  <c r="B611" i="17"/>
  <c r="F610" i="17"/>
  <c r="E610" i="17"/>
  <c r="D610" i="17"/>
  <c r="C610" i="17"/>
  <c r="B610" i="17"/>
  <c r="F609" i="17"/>
  <c r="E609" i="17"/>
  <c r="D609" i="17"/>
  <c r="C609" i="17"/>
  <c r="B609" i="17"/>
  <c r="F608" i="17"/>
  <c r="E608" i="17"/>
  <c r="D608" i="17"/>
  <c r="C608" i="17"/>
  <c r="B608" i="17"/>
  <c r="F607" i="17"/>
  <c r="E607" i="17"/>
  <c r="D607" i="17"/>
  <c r="C607" i="17"/>
  <c r="B607" i="17"/>
  <c r="F606" i="17"/>
  <c r="E606" i="17"/>
  <c r="D606" i="17"/>
  <c r="C606" i="17"/>
  <c r="B606" i="17"/>
  <c r="F605" i="17"/>
  <c r="E605" i="17"/>
  <c r="D605" i="17"/>
  <c r="C605" i="17"/>
  <c r="B605" i="17"/>
  <c r="F604" i="17"/>
  <c r="E604" i="17"/>
  <c r="D604" i="17"/>
  <c r="C604" i="17"/>
  <c r="B604" i="17"/>
  <c r="F603" i="17"/>
  <c r="E603" i="17"/>
  <c r="D603" i="17"/>
  <c r="C603" i="17"/>
  <c r="B603" i="17"/>
  <c r="F602" i="17"/>
  <c r="E602" i="17"/>
  <c r="D602" i="17"/>
  <c r="C602" i="17"/>
  <c r="B602" i="17"/>
  <c r="F601" i="17"/>
  <c r="E601" i="17"/>
  <c r="D601" i="17"/>
  <c r="C601" i="17"/>
  <c r="B601" i="17"/>
  <c r="F600" i="17"/>
  <c r="E600" i="17"/>
  <c r="D600" i="17"/>
  <c r="C600" i="17"/>
  <c r="B600" i="17"/>
  <c r="F599" i="17"/>
  <c r="E599" i="17"/>
  <c r="D599" i="17"/>
  <c r="C599" i="17"/>
  <c r="B599" i="17"/>
  <c r="F598" i="17"/>
  <c r="E598" i="17"/>
  <c r="D598" i="17"/>
  <c r="C598" i="17"/>
  <c r="B598" i="17"/>
  <c r="F597" i="17"/>
  <c r="E597" i="17"/>
  <c r="D597" i="17"/>
  <c r="C597" i="17"/>
  <c r="B597" i="17"/>
  <c r="F596" i="17"/>
  <c r="E596" i="17"/>
  <c r="D596" i="17"/>
  <c r="C596" i="17"/>
  <c r="B596" i="17"/>
  <c r="F595" i="17"/>
  <c r="E595" i="17"/>
  <c r="D595" i="17"/>
  <c r="C595" i="17"/>
  <c r="B595" i="17"/>
  <c r="F594" i="17"/>
  <c r="E594" i="17"/>
  <c r="D594" i="17"/>
  <c r="C594" i="17"/>
  <c r="B594" i="17"/>
  <c r="F593" i="17"/>
  <c r="E593" i="17"/>
  <c r="D593" i="17"/>
  <c r="C593" i="17"/>
  <c r="B593" i="17"/>
  <c r="F592" i="17"/>
  <c r="E592" i="17"/>
  <c r="D592" i="17"/>
  <c r="C592" i="17"/>
  <c r="B592" i="17"/>
  <c r="F591" i="17"/>
  <c r="E591" i="17"/>
  <c r="D591" i="17"/>
  <c r="C591" i="17"/>
  <c r="B591" i="17"/>
  <c r="F590" i="17"/>
  <c r="E590" i="17"/>
  <c r="D590" i="17"/>
  <c r="C590" i="17"/>
  <c r="B590" i="17"/>
  <c r="F589" i="17"/>
  <c r="E589" i="17"/>
  <c r="D589" i="17"/>
  <c r="C589" i="17"/>
  <c r="B589" i="17"/>
  <c r="F588" i="17"/>
  <c r="E588" i="17"/>
  <c r="D588" i="17"/>
  <c r="C588" i="17"/>
  <c r="B588" i="17"/>
  <c r="F587" i="17"/>
  <c r="E587" i="17"/>
  <c r="D587" i="17"/>
  <c r="C587" i="17"/>
  <c r="B587" i="17"/>
  <c r="F586" i="17"/>
  <c r="E586" i="17"/>
  <c r="D586" i="17"/>
  <c r="C586" i="17"/>
  <c r="B586" i="17"/>
  <c r="F585" i="17"/>
  <c r="E585" i="17"/>
  <c r="D585" i="17"/>
  <c r="C585" i="17"/>
  <c r="B585" i="17"/>
  <c r="F584" i="17"/>
  <c r="E584" i="17"/>
  <c r="D584" i="17"/>
  <c r="C584" i="17"/>
  <c r="B584" i="17"/>
  <c r="F583" i="17"/>
  <c r="E583" i="17"/>
  <c r="D583" i="17"/>
  <c r="C583" i="17"/>
  <c r="B583" i="17"/>
  <c r="F582" i="17"/>
  <c r="E582" i="17"/>
  <c r="D582" i="17"/>
  <c r="C582" i="17"/>
  <c r="B582" i="17"/>
  <c r="F581" i="17"/>
  <c r="E581" i="17"/>
  <c r="D581" i="17"/>
  <c r="C581" i="17"/>
  <c r="B581" i="17"/>
  <c r="F580" i="17"/>
  <c r="E580" i="17"/>
  <c r="D580" i="17"/>
  <c r="C580" i="17"/>
  <c r="B580" i="17"/>
  <c r="F579" i="17"/>
  <c r="E579" i="17"/>
  <c r="D579" i="17"/>
  <c r="C579" i="17"/>
  <c r="B579" i="17"/>
  <c r="F578" i="17"/>
  <c r="E578" i="17"/>
  <c r="D578" i="17"/>
  <c r="C578" i="17"/>
  <c r="B578" i="17"/>
  <c r="F577" i="17"/>
  <c r="E577" i="17"/>
  <c r="D577" i="17"/>
  <c r="C577" i="17"/>
  <c r="B577" i="17"/>
  <c r="F576" i="17"/>
  <c r="E576" i="17"/>
  <c r="D576" i="17"/>
  <c r="C576" i="17"/>
  <c r="B576" i="17"/>
  <c r="F575" i="17"/>
  <c r="E575" i="17"/>
  <c r="D575" i="17"/>
  <c r="C575" i="17"/>
  <c r="B575" i="17"/>
  <c r="F574" i="17"/>
  <c r="E574" i="17"/>
  <c r="D574" i="17"/>
  <c r="C574" i="17"/>
  <c r="B574" i="17"/>
  <c r="F573" i="17"/>
  <c r="E573" i="17"/>
  <c r="D573" i="17"/>
  <c r="C573" i="17"/>
  <c r="B573" i="17"/>
  <c r="F572" i="17"/>
  <c r="E572" i="17"/>
  <c r="D572" i="17"/>
  <c r="C572" i="17"/>
  <c r="B572" i="17"/>
  <c r="F571" i="17"/>
  <c r="E571" i="17"/>
  <c r="D571" i="17"/>
  <c r="C571" i="17"/>
  <c r="B571" i="17"/>
  <c r="F570" i="17"/>
  <c r="E570" i="17"/>
  <c r="D570" i="17"/>
  <c r="C570" i="17"/>
  <c r="B570" i="17"/>
  <c r="F569" i="17"/>
  <c r="E569" i="17"/>
  <c r="D569" i="17"/>
  <c r="C569" i="17"/>
  <c r="B569" i="17"/>
  <c r="F568" i="17"/>
  <c r="E568" i="17"/>
  <c r="D568" i="17"/>
  <c r="C568" i="17"/>
  <c r="B568" i="17"/>
  <c r="F567" i="17"/>
  <c r="E567" i="17"/>
  <c r="D567" i="17"/>
  <c r="C567" i="17"/>
  <c r="B567" i="17"/>
  <c r="F566" i="17"/>
  <c r="E566" i="17"/>
  <c r="D566" i="17"/>
  <c r="C566" i="17"/>
  <c r="B566" i="17"/>
  <c r="F565" i="17"/>
  <c r="E565" i="17"/>
  <c r="D565" i="17"/>
  <c r="C565" i="17"/>
  <c r="B565" i="17"/>
  <c r="F564" i="17"/>
  <c r="E564" i="17"/>
  <c r="D564" i="17"/>
  <c r="C564" i="17"/>
  <c r="B564" i="17"/>
  <c r="F563" i="17"/>
  <c r="E563" i="17"/>
  <c r="D563" i="17"/>
  <c r="C563" i="17"/>
  <c r="B563" i="17"/>
  <c r="F562" i="17"/>
  <c r="E562" i="17"/>
  <c r="D562" i="17"/>
  <c r="C562" i="17"/>
  <c r="B562" i="17"/>
  <c r="F561" i="17"/>
  <c r="E561" i="17"/>
  <c r="D561" i="17"/>
  <c r="C561" i="17"/>
  <c r="B561" i="17"/>
  <c r="F560" i="17"/>
  <c r="E560" i="17"/>
  <c r="D560" i="17"/>
  <c r="C560" i="17"/>
  <c r="B560" i="17"/>
  <c r="F559" i="17"/>
  <c r="E559" i="17"/>
  <c r="D559" i="17"/>
  <c r="C559" i="17"/>
  <c r="B559" i="17"/>
  <c r="F558" i="17"/>
  <c r="E558" i="17"/>
  <c r="D558" i="17"/>
  <c r="C558" i="17"/>
  <c r="B558" i="17"/>
  <c r="F557" i="17"/>
  <c r="E557" i="17"/>
  <c r="D557" i="17"/>
  <c r="C557" i="17"/>
  <c r="B557" i="17"/>
  <c r="F556" i="17"/>
  <c r="E556" i="17"/>
  <c r="D556" i="17"/>
  <c r="C556" i="17"/>
  <c r="B556" i="17"/>
  <c r="F555" i="17"/>
  <c r="E555" i="17"/>
  <c r="D555" i="17"/>
  <c r="C555" i="17"/>
  <c r="B555" i="17"/>
  <c r="F554" i="17"/>
  <c r="E554" i="17"/>
  <c r="D554" i="17"/>
  <c r="C554" i="17"/>
  <c r="B554" i="17"/>
  <c r="F553" i="17"/>
  <c r="E553" i="17"/>
  <c r="D553" i="17"/>
  <c r="C553" i="17"/>
  <c r="B553" i="17"/>
  <c r="F552" i="17"/>
  <c r="E552" i="17"/>
  <c r="D552" i="17"/>
  <c r="C552" i="17"/>
  <c r="B552" i="17"/>
  <c r="F551" i="17"/>
  <c r="E551" i="17"/>
  <c r="D551" i="17"/>
  <c r="C551" i="17"/>
  <c r="B551" i="17"/>
  <c r="F550" i="17"/>
  <c r="E550" i="17"/>
  <c r="D550" i="17"/>
  <c r="C550" i="17"/>
  <c r="B550" i="17"/>
  <c r="F549" i="17"/>
  <c r="E549" i="17"/>
  <c r="D549" i="17"/>
  <c r="C549" i="17"/>
  <c r="B549" i="17"/>
  <c r="F548" i="17"/>
  <c r="E548" i="17"/>
  <c r="D548" i="17"/>
  <c r="C548" i="17"/>
  <c r="B548" i="17"/>
  <c r="F547" i="17"/>
  <c r="E547" i="17"/>
  <c r="D547" i="17"/>
  <c r="C547" i="17"/>
  <c r="B547" i="17"/>
  <c r="F546" i="17"/>
  <c r="E546" i="17"/>
  <c r="D546" i="17"/>
  <c r="C546" i="17"/>
  <c r="B546" i="17"/>
  <c r="F545" i="17"/>
  <c r="E545" i="17"/>
  <c r="D545" i="17"/>
  <c r="C545" i="17"/>
  <c r="B545" i="17"/>
  <c r="F544" i="17"/>
  <c r="E544" i="17"/>
  <c r="D544" i="17"/>
  <c r="C544" i="17"/>
  <c r="B544" i="17"/>
  <c r="F543" i="17"/>
  <c r="E543" i="17"/>
  <c r="D543" i="17"/>
  <c r="C543" i="17"/>
  <c r="B543" i="17"/>
  <c r="F542" i="17"/>
  <c r="E542" i="17"/>
  <c r="D542" i="17"/>
  <c r="C542" i="17"/>
  <c r="B542" i="17"/>
  <c r="F541" i="17"/>
  <c r="E541" i="17"/>
  <c r="D541" i="17"/>
  <c r="C541" i="17"/>
  <c r="B541" i="17"/>
  <c r="F540" i="17"/>
  <c r="E540" i="17"/>
  <c r="D540" i="17"/>
  <c r="C540" i="17"/>
  <c r="B540" i="17"/>
  <c r="F539" i="17"/>
  <c r="E539" i="17"/>
  <c r="D539" i="17"/>
  <c r="C539" i="17"/>
  <c r="B539" i="17"/>
  <c r="F538" i="17"/>
  <c r="E538" i="17"/>
  <c r="D538" i="17"/>
  <c r="C538" i="17"/>
  <c r="B538" i="17"/>
  <c r="F537" i="17"/>
  <c r="E537" i="17"/>
  <c r="D537" i="17"/>
  <c r="C537" i="17"/>
  <c r="B537" i="17"/>
  <c r="F536" i="17"/>
  <c r="E536" i="17"/>
  <c r="D536" i="17"/>
  <c r="C536" i="17"/>
  <c r="B536" i="17"/>
  <c r="F535" i="17"/>
  <c r="E535" i="17"/>
  <c r="D535" i="17"/>
  <c r="C535" i="17"/>
  <c r="B535" i="17"/>
  <c r="F534" i="17"/>
  <c r="E534" i="17"/>
  <c r="D534" i="17"/>
  <c r="C534" i="17"/>
  <c r="B534" i="17"/>
  <c r="F533" i="17"/>
  <c r="E533" i="17"/>
  <c r="D533" i="17"/>
  <c r="C533" i="17"/>
  <c r="B533" i="17"/>
  <c r="F532" i="17"/>
  <c r="E532" i="17"/>
  <c r="D532" i="17"/>
  <c r="C532" i="17"/>
  <c r="B532" i="17"/>
  <c r="F531" i="17"/>
  <c r="E531" i="17"/>
  <c r="D531" i="17"/>
  <c r="C531" i="17"/>
  <c r="B531" i="17"/>
  <c r="F530" i="17"/>
  <c r="E530" i="17"/>
  <c r="D530" i="17"/>
  <c r="C530" i="17"/>
  <c r="B530" i="17"/>
  <c r="F529" i="17"/>
  <c r="E529" i="17"/>
  <c r="D529" i="17"/>
  <c r="C529" i="17"/>
  <c r="B529" i="17"/>
  <c r="F528" i="17"/>
  <c r="E528" i="17"/>
  <c r="D528" i="17"/>
  <c r="C528" i="17"/>
  <c r="B528" i="17"/>
  <c r="F527" i="17"/>
  <c r="E527" i="17"/>
  <c r="D527" i="17"/>
  <c r="C527" i="17"/>
  <c r="B527" i="17"/>
  <c r="F526" i="17"/>
  <c r="E526" i="17"/>
  <c r="D526" i="17"/>
  <c r="C526" i="17"/>
  <c r="B526" i="17"/>
  <c r="F525" i="17"/>
  <c r="E525" i="17"/>
  <c r="D525" i="17"/>
  <c r="C525" i="17"/>
  <c r="B525" i="17"/>
  <c r="F524" i="17"/>
  <c r="E524" i="17"/>
  <c r="D524" i="17"/>
  <c r="C524" i="17"/>
  <c r="B524" i="17"/>
  <c r="F523" i="17"/>
  <c r="E523" i="17"/>
  <c r="D523" i="17"/>
  <c r="C523" i="17"/>
  <c r="B523" i="17"/>
  <c r="F522" i="17"/>
  <c r="E522" i="17"/>
  <c r="D522" i="17"/>
  <c r="C522" i="17"/>
  <c r="B522" i="17"/>
  <c r="F521" i="17"/>
  <c r="E521" i="17"/>
  <c r="D521" i="17"/>
  <c r="C521" i="17"/>
  <c r="B521" i="17"/>
  <c r="F520" i="17"/>
  <c r="E520" i="17"/>
  <c r="D520" i="17"/>
  <c r="C520" i="17"/>
  <c r="B520" i="17"/>
  <c r="F519" i="17"/>
  <c r="E519" i="17"/>
  <c r="D519" i="17"/>
  <c r="C519" i="17"/>
  <c r="B519" i="17"/>
  <c r="F518" i="17"/>
  <c r="E518" i="17"/>
  <c r="D518" i="17"/>
  <c r="C518" i="17"/>
  <c r="B518" i="17"/>
  <c r="F517" i="17"/>
  <c r="E517" i="17"/>
  <c r="D517" i="17"/>
  <c r="C517" i="17"/>
  <c r="B517" i="17"/>
  <c r="F516" i="17"/>
  <c r="E516" i="17"/>
  <c r="D516" i="17"/>
  <c r="C516" i="17"/>
  <c r="B516" i="17"/>
  <c r="F515" i="17"/>
  <c r="E515" i="17"/>
  <c r="D515" i="17"/>
  <c r="C515" i="17"/>
  <c r="B515" i="17"/>
  <c r="F514" i="17"/>
  <c r="E514" i="17"/>
  <c r="D514" i="17"/>
  <c r="C514" i="17"/>
  <c r="B514" i="17"/>
  <c r="F513" i="17"/>
  <c r="E513" i="17"/>
  <c r="D513" i="17"/>
  <c r="C513" i="17"/>
  <c r="B513" i="17"/>
  <c r="F512" i="17"/>
  <c r="E512" i="17"/>
  <c r="D512" i="17"/>
  <c r="C512" i="17"/>
  <c r="B512" i="17"/>
  <c r="F511" i="17"/>
  <c r="E511" i="17"/>
  <c r="D511" i="17"/>
  <c r="C511" i="17"/>
  <c r="B511" i="17"/>
  <c r="F510" i="17"/>
  <c r="E510" i="17"/>
  <c r="D510" i="17"/>
  <c r="C510" i="17"/>
  <c r="B510" i="17"/>
  <c r="F509" i="17"/>
  <c r="E509" i="17"/>
  <c r="D509" i="17"/>
  <c r="C509" i="17"/>
  <c r="B509" i="17"/>
  <c r="F508" i="17"/>
  <c r="E508" i="17"/>
  <c r="D508" i="17"/>
  <c r="C508" i="17"/>
  <c r="B508" i="17"/>
  <c r="F507" i="17"/>
  <c r="E507" i="17"/>
  <c r="D507" i="17"/>
  <c r="C507" i="17"/>
  <c r="B507" i="17"/>
  <c r="F506" i="17"/>
  <c r="E506" i="17"/>
  <c r="D506" i="17"/>
  <c r="C506" i="17"/>
  <c r="B506" i="17"/>
  <c r="F505" i="17"/>
  <c r="E505" i="17"/>
  <c r="D505" i="17"/>
  <c r="C505" i="17"/>
  <c r="B505" i="17"/>
  <c r="F504" i="17"/>
  <c r="E504" i="17"/>
  <c r="D504" i="17"/>
  <c r="C504" i="17"/>
  <c r="B504" i="17"/>
  <c r="F503" i="17"/>
  <c r="E503" i="17"/>
  <c r="D503" i="17"/>
  <c r="C503" i="17"/>
  <c r="B503" i="17"/>
  <c r="F502" i="17"/>
  <c r="E502" i="17"/>
  <c r="D502" i="17"/>
  <c r="C502" i="17"/>
  <c r="B502" i="17"/>
  <c r="F501" i="17"/>
  <c r="E501" i="17"/>
  <c r="D501" i="17"/>
  <c r="C501" i="17"/>
  <c r="B501" i="17"/>
  <c r="F500" i="17"/>
  <c r="E500" i="17"/>
  <c r="D500" i="17"/>
  <c r="C500" i="17"/>
  <c r="B500" i="17"/>
  <c r="F499" i="17"/>
  <c r="E499" i="17"/>
  <c r="D499" i="17"/>
  <c r="C499" i="17"/>
  <c r="B499" i="17"/>
  <c r="F498" i="17"/>
  <c r="E498" i="17"/>
  <c r="D498" i="17"/>
  <c r="C498" i="17"/>
  <c r="B498" i="17"/>
  <c r="F497" i="17"/>
  <c r="E497" i="17"/>
  <c r="D497" i="17"/>
  <c r="C497" i="17"/>
  <c r="B497" i="17"/>
  <c r="F496" i="17"/>
  <c r="E496" i="17"/>
  <c r="D496" i="17"/>
  <c r="C496" i="17"/>
  <c r="B496" i="17"/>
  <c r="F495" i="17"/>
  <c r="E495" i="17"/>
  <c r="D495" i="17"/>
  <c r="C495" i="17"/>
  <c r="B495" i="17"/>
  <c r="F494" i="17"/>
  <c r="E494" i="17"/>
  <c r="D494" i="17"/>
  <c r="C494" i="17"/>
  <c r="B494" i="17"/>
  <c r="F493" i="17"/>
  <c r="E493" i="17"/>
  <c r="D493" i="17"/>
  <c r="C493" i="17"/>
  <c r="B493" i="17"/>
  <c r="F492" i="17"/>
  <c r="E492" i="17"/>
  <c r="D492" i="17"/>
  <c r="C492" i="17"/>
  <c r="B492" i="17"/>
  <c r="F491" i="17"/>
  <c r="E491" i="17"/>
  <c r="D491" i="17"/>
  <c r="C491" i="17"/>
  <c r="B491" i="17"/>
  <c r="F490" i="17"/>
  <c r="E490" i="17"/>
  <c r="D490" i="17"/>
  <c r="C490" i="17"/>
  <c r="B490" i="17"/>
  <c r="F489" i="17"/>
  <c r="E489" i="17"/>
  <c r="D489" i="17"/>
  <c r="C489" i="17"/>
  <c r="B489" i="17"/>
  <c r="F488" i="17"/>
  <c r="E488" i="17"/>
  <c r="D488" i="17"/>
  <c r="C488" i="17"/>
  <c r="B488" i="17"/>
  <c r="F487" i="17"/>
  <c r="E487" i="17"/>
  <c r="D487" i="17"/>
  <c r="C487" i="17"/>
  <c r="B487" i="17"/>
  <c r="F486" i="17"/>
  <c r="E486" i="17"/>
  <c r="D486" i="17"/>
  <c r="C486" i="17"/>
  <c r="B486" i="17"/>
  <c r="F485" i="17"/>
  <c r="E485" i="17"/>
  <c r="D485" i="17"/>
  <c r="C485" i="17"/>
  <c r="B485" i="17"/>
  <c r="F484" i="17"/>
  <c r="E484" i="17"/>
  <c r="D484" i="17"/>
  <c r="C484" i="17"/>
  <c r="B484" i="17"/>
  <c r="F483" i="17"/>
  <c r="E483" i="17"/>
  <c r="D483" i="17"/>
  <c r="C483" i="17"/>
  <c r="B483" i="17"/>
  <c r="F482" i="17"/>
  <c r="E482" i="17"/>
  <c r="D482" i="17"/>
  <c r="C482" i="17"/>
  <c r="B482" i="17"/>
  <c r="F481" i="17"/>
  <c r="E481" i="17"/>
  <c r="D481" i="17"/>
  <c r="C481" i="17"/>
  <c r="B481" i="17"/>
  <c r="F480" i="17"/>
  <c r="E480" i="17"/>
  <c r="D480" i="17"/>
  <c r="C480" i="17"/>
  <c r="B480" i="17"/>
  <c r="F479" i="17"/>
  <c r="E479" i="17"/>
  <c r="D479" i="17"/>
  <c r="C479" i="17"/>
  <c r="B479" i="17"/>
  <c r="F478" i="17"/>
  <c r="E478" i="17"/>
  <c r="D478" i="17"/>
  <c r="C478" i="17"/>
  <c r="B478" i="17"/>
  <c r="F477" i="17"/>
  <c r="E477" i="17"/>
  <c r="D477" i="17"/>
  <c r="C477" i="17"/>
  <c r="B477" i="17"/>
  <c r="F476" i="17"/>
  <c r="E476" i="17"/>
  <c r="D476" i="17"/>
  <c r="C476" i="17"/>
  <c r="B476" i="17"/>
  <c r="F475" i="17"/>
  <c r="E475" i="17"/>
  <c r="D475" i="17"/>
  <c r="C475" i="17"/>
  <c r="B475" i="17"/>
  <c r="F474" i="17"/>
  <c r="E474" i="17"/>
  <c r="D474" i="17"/>
  <c r="C474" i="17"/>
  <c r="B474" i="17"/>
  <c r="F473" i="17"/>
  <c r="E473" i="17"/>
  <c r="D473" i="17"/>
  <c r="C473" i="17"/>
  <c r="B473" i="17"/>
  <c r="F472" i="17"/>
  <c r="E472" i="17"/>
  <c r="D472" i="17"/>
  <c r="C472" i="17"/>
  <c r="B472" i="17"/>
  <c r="F471" i="17"/>
  <c r="E471" i="17"/>
  <c r="D471" i="17"/>
  <c r="C471" i="17"/>
  <c r="B471" i="17"/>
  <c r="F470" i="17"/>
  <c r="E470" i="17"/>
  <c r="D470" i="17"/>
  <c r="C470" i="17"/>
  <c r="B470" i="17"/>
  <c r="F469" i="17"/>
  <c r="E469" i="17"/>
  <c r="D469" i="17"/>
  <c r="C469" i="17"/>
  <c r="B469" i="17"/>
  <c r="F468" i="17"/>
  <c r="E468" i="17"/>
  <c r="D468" i="17"/>
  <c r="C468" i="17"/>
  <c r="B468" i="17"/>
  <c r="F467" i="17"/>
  <c r="E467" i="17"/>
  <c r="D467" i="17"/>
  <c r="C467" i="17"/>
  <c r="B467" i="17"/>
  <c r="F466" i="17"/>
  <c r="E466" i="17"/>
  <c r="D466" i="17"/>
  <c r="C466" i="17"/>
  <c r="B466" i="17"/>
  <c r="F465" i="17"/>
  <c r="E465" i="17"/>
  <c r="D465" i="17"/>
  <c r="C465" i="17"/>
  <c r="B465" i="17"/>
  <c r="F464" i="17"/>
  <c r="E464" i="17"/>
  <c r="D464" i="17"/>
  <c r="C464" i="17"/>
  <c r="B464" i="17"/>
  <c r="F463" i="17"/>
  <c r="E463" i="17"/>
  <c r="D463" i="17"/>
  <c r="C463" i="17"/>
  <c r="B463" i="17"/>
  <c r="F462" i="17"/>
  <c r="E462" i="17"/>
  <c r="D462" i="17"/>
  <c r="C462" i="17"/>
  <c r="B462" i="17"/>
  <c r="F461" i="17"/>
  <c r="E461" i="17"/>
  <c r="D461" i="17"/>
  <c r="C461" i="17"/>
  <c r="B461" i="17"/>
  <c r="F460" i="17"/>
  <c r="E460" i="17"/>
  <c r="D460" i="17"/>
  <c r="C460" i="17"/>
  <c r="B460" i="17"/>
  <c r="F459" i="17"/>
  <c r="E459" i="17"/>
  <c r="D459" i="17"/>
  <c r="C459" i="17"/>
  <c r="B459" i="17"/>
  <c r="F458" i="17"/>
  <c r="E458" i="17"/>
  <c r="D458" i="17"/>
  <c r="C458" i="17"/>
  <c r="B458" i="17"/>
  <c r="F457" i="17"/>
  <c r="E457" i="17"/>
  <c r="D457" i="17"/>
  <c r="C457" i="17"/>
  <c r="B457" i="17"/>
  <c r="F456" i="17"/>
  <c r="E456" i="17"/>
  <c r="D456" i="17"/>
  <c r="C456" i="17"/>
  <c r="B456" i="17"/>
  <c r="F455" i="17"/>
  <c r="E455" i="17"/>
  <c r="D455" i="17"/>
  <c r="C455" i="17"/>
  <c r="B455" i="17"/>
  <c r="F454" i="17"/>
  <c r="E454" i="17"/>
  <c r="D454" i="17"/>
  <c r="C454" i="17"/>
  <c r="B454" i="17"/>
  <c r="F453" i="17"/>
  <c r="E453" i="17"/>
  <c r="D453" i="17"/>
  <c r="C453" i="17"/>
  <c r="B453" i="17"/>
  <c r="F452" i="17"/>
  <c r="E452" i="17"/>
  <c r="D452" i="17"/>
  <c r="C452" i="17"/>
  <c r="B452" i="17"/>
  <c r="F451" i="17"/>
  <c r="E451" i="17"/>
  <c r="D451" i="17"/>
  <c r="C451" i="17"/>
  <c r="B451" i="17"/>
  <c r="F450" i="17"/>
  <c r="E450" i="17"/>
  <c r="D450" i="17"/>
  <c r="C450" i="17"/>
  <c r="B450" i="17"/>
  <c r="F449" i="17"/>
  <c r="E449" i="17"/>
  <c r="D449" i="17"/>
  <c r="C449" i="17"/>
  <c r="B449" i="17"/>
  <c r="F448" i="17"/>
  <c r="E448" i="17"/>
  <c r="D448" i="17"/>
  <c r="C448" i="17"/>
  <c r="B448" i="17"/>
  <c r="F447" i="17"/>
  <c r="E447" i="17"/>
  <c r="D447" i="17"/>
  <c r="C447" i="17"/>
  <c r="B447" i="17"/>
  <c r="F446" i="17"/>
  <c r="E446" i="17"/>
  <c r="D446" i="17"/>
  <c r="C446" i="17"/>
  <c r="B446" i="17"/>
  <c r="F445" i="17"/>
  <c r="E445" i="17"/>
  <c r="D445" i="17"/>
  <c r="C445" i="17"/>
  <c r="B445" i="17"/>
  <c r="F444" i="17"/>
  <c r="E444" i="17"/>
  <c r="D444" i="17"/>
  <c r="C444" i="17"/>
  <c r="B444" i="17"/>
  <c r="F443" i="17"/>
  <c r="E443" i="17"/>
  <c r="D443" i="17"/>
  <c r="C443" i="17"/>
  <c r="B443" i="17"/>
  <c r="F442" i="17"/>
  <c r="E442" i="17"/>
  <c r="D442" i="17"/>
  <c r="C442" i="17"/>
  <c r="B442" i="17"/>
  <c r="F441" i="17"/>
  <c r="E441" i="17"/>
  <c r="D441" i="17"/>
  <c r="C441" i="17"/>
  <c r="B441" i="17"/>
  <c r="F440" i="17"/>
  <c r="E440" i="17"/>
  <c r="D440" i="17"/>
  <c r="C440" i="17"/>
  <c r="B440" i="17"/>
  <c r="F439" i="17"/>
  <c r="E439" i="17"/>
  <c r="D439" i="17"/>
  <c r="C439" i="17"/>
  <c r="B439" i="17"/>
  <c r="F438" i="17"/>
  <c r="E438" i="17"/>
  <c r="D438" i="17"/>
  <c r="C438" i="17"/>
  <c r="B438" i="17"/>
  <c r="F437" i="17"/>
  <c r="E437" i="17"/>
  <c r="D437" i="17"/>
  <c r="C437" i="17"/>
  <c r="B437" i="17"/>
  <c r="F436" i="17"/>
  <c r="E436" i="17"/>
  <c r="D436" i="17"/>
  <c r="C436" i="17"/>
  <c r="B436" i="17"/>
  <c r="F435" i="17"/>
  <c r="E435" i="17"/>
  <c r="D435" i="17"/>
  <c r="C435" i="17"/>
  <c r="B435" i="17"/>
  <c r="F434" i="17"/>
  <c r="E434" i="17"/>
  <c r="D434" i="17"/>
  <c r="C434" i="17"/>
  <c r="B434" i="17"/>
  <c r="F433" i="17"/>
  <c r="E433" i="17"/>
  <c r="D433" i="17"/>
  <c r="C433" i="17"/>
  <c r="B433" i="17"/>
  <c r="F432" i="17"/>
  <c r="E432" i="17"/>
  <c r="D432" i="17"/>
  <c r="C432" i="17"/>
  <c r="B432" i="17"/>
  <c r="F431" i="17"/>
  <c r="E431" i="17"/>
  <c r="D431" i="17"/>
  <c r="C431" i="17"/>
  <c r="B431" i="17"/>
  <c r="F430" i="17"/>
  <c r="E430" i="17"/>
  <c r="D430" i="17"/>
  <c r="C430" i="17"/>
  <c r="B430" i="17"/>
  <c r="F429" i="17"/>
  <c r="E429" i="17"/>
  <c r="D429" i="17"/>
  <c r="C429" i="17"/>
  <c r="B429" i="17"/>
  <c r="F428" i="17"/>
  <c r="E428" i="17"/>
  <c r="D428" i="17"/>
  <c r="C428" i="17"/>
  <c r="B428" i="17"/>
  <c r="F427" i="17"/>
  <c r="E427" i="17"/>
  <c r="D427" i="17"/>
  <c r="C427" i="17"/>
  <c r="B427" i="17"/>
  <c r="F426" i="17"/>
  <c r="E426" i="17"/>
  <c r="D426" i="17"/>
  <c r="C426" i="17"/>
  <c r="B426" i="17"/>
  <c r="F425" i="17"/>
  <c r="E425" i="17"/>
  <c r="D425" i="17"/>
  <c r="C425" i="17"/>
  <c r="B425" i="17"/>
  <c r="F424" i="17"/>
  <c r="E424" i="17"/>
  <c r="D424" i="17"/>
  <c r="C424" i="17"/>
  <c r="B424" i="17"/>
  <c r="F423" i="17"/>
  <c r="E423" i="17"/>
  <c r="D423" i="17"/>
  <c r="C423" i="17"/>
  <c r="B423" i="17"/>
  <c r="F422" i="17"/>
  <c r="E422" i="17"/>
  <c r="D422" i="17"/>
  <c r="C422" i="17"/>
  <c r="B422" i="17"/>
  <c r="F421" i="17"/>
  <c r="E421" i="17"/>
  <c r="D421" i="17"/>
  <c r="C421" i="17"/>
  <c r="B421" i="17"/>
  <c r="F420" i="17"/>
  <c r="E420" i="17"/>
  <c r="D420" i="17"/>
  <c r="C420" i="17"/>
  <c r="B420" i="17"/>
  <c r="F419" i="17"/>
  <c r="E419" i="17"/>
  <c r="D419" i="17"/>
  <c r="C419" i="17"/>
  <c r="B419" i="17"/>
  <c r="F418" i="17"/>
  <c r="E418" i="17"/>
  <c r="D418" i="17"/>
  <c r="C418" i="17"/>
  <c r="B418" i="17"/>
  <c r="F417" i="17"/>
  <c r="E417" i="17"/>
  <c r="D417" i="17"/>
  <c r="C417" i="17"/>
  <c r="B417" i="17"/>
  <c r="F416" i="17"/>
  <c r="E416" i="17"/>
  <c r="D416" i="17"/>
  <c r="C416" i="17"/>
  <c r="B416" i="17"/>
  <c r="F415" i="17"/>
  <c r="E415" i="17"/>
  <c r="D415" i="17"/>
  <c r="C415" i="17"/>
  <c r="B415" i="17"/>
  <c r="F414" i="17"/>
  <c r="E414" i="17"/>
  <c r="D414" i="17"/>
  <c r="C414" i="17"/>
  <c r="B414" i="17"/>
  <c r="F413" i="17"/>
  <c r="E413" i="17"/>
  <c r="D413" i="17"/>
  <c r="C413" i="17"/>
  <c r="B413" i="17"/>
  <c r="F412" i="17"/>
  <c r="E412" i="17"/>
  <c r="D412" i="17"/>
  <c r="C412" i="17"/>
  <c r="B412" i="17"/>
  <c r="F411" i="17"/>
  <c r="E411" i="17"/>
  <c r="D411" i="17"/>
  <c r="C411" i="17"/>
  <c r="B411" i="17"/>
  <c r="F410" i="17"/>
  <c r="E410" i="17"/>
  <c r="D410" i="17"/>
  <c r="C410" i="17"/>
  <c r="B410" i="17"/>
  <c r="F409" i="17"/>
  <c r="E409" i="17"/>
  <c r="D409" i="17"/>
  <c r="C409" i="17"/>
  <c r="B409" i="17"/>
  <c r="F408" i="17"/>
  <c r="E408" i="17"/>
  <c r="D408" i="17"/>
  <c r="C408" i="17"/>
  <c r="B408" i="17"/>
  <c r="F407" i="17"/>
  <c r="E407" i="17"/>
  <c r="D407" i="17"/>
  <c r="C407" i="17"/>
  <c r="B407" i="17"/>
  <c r="F406" i="17"/>
  <c r="E406" i="17"/>
  <c r="D406" i="17"/>
  <c r="C406" i="17"/>
  <c r="B406" i="17"/>
  <c r="F405" i="17"/>
  <c r="E405" i="17"/>
  <c r="D405" i="17"/>
  <c r="C405" i="17"/>
  <c r="B405" i="17"/>
  <c r="F404" i="17"/>
  <c r="E404" i="17"/>
  <c r="D404" i="17"/>
  <c r="C404" i="17"/>
  <c r="B404" i="17"/>
  <c r="F403" i="17"/>
  <c r="E403" i="17"/>
  <c r="D403" i="17"/>
  <c r="C403" i="17"/>
  <c r="B403" i="17"/>
  <c r="F402" i="17"/>
  <c r="E402" i="17"/>
  <c r="D402" i="17"/>
  <c r="C402" i="17"/>
  <c r="B402" i="17"/>
  <c r="F401" i="17"/>
  <c r="E401" i="17"/>
  <c r="D401" i="17"/>
  <c r="C401" i="17"/>
  <c r="B401" i="17"/>
  <c r="F400" i="17"/>
  <c r="E400" i="17"/>
  <c r="D400" i="17"/>
  <c r="C400" i="17"/>
  <c r="B400" i="17"/>
  <c r="F399" i="17"/>
  <c r="E399" i="17"/>
  <c r="D399" i="17"/>
  <c r="C399" i="17"/>
  <c r="B399" i="17"/>
  <c r="F398" i="17"/>
  <c r="E398" i="17"/>
  <c r="D398" i="17"/>
  <c r="C398" i="17"/>
  <c r="B398" i="17"/>
  <c r="F397" i="17"/>
  <c r="E397" i="17"/>
  <c r="D397" i="17"/>
  <c r="C397" i="17"/>
  <c r="B397" i="17"/>
  <c r="F396" i="17"/>
  <c r="E396" i="17"/>
  <c r="D396" i="17"/>
  <c r="C396" i="17"/>
  <c r="B396" i="17"/>
  <c r="F395" i="17"/>
  <c r="E395" i="17"/>
  <c r="D395" i="17"/>
  <c r="C395" i="17"/>
  <c r="B395" i="17"/>
  <c r="F394" i="17"/>
  <c r="E394" i="17"/>
  <c r="D394" i="17"/>
  <c r="C394" i="17"/>
  <c r="B394" i="17"/>
  <c r="F393" i="17"/>
  <c r="E393" i="17"/>
  <c r="D393" i="17"/>
  <c r="C393" i="17"/>
  <c r="B393" i="17"/>
  <c r="F392" i="17"/>
  <c r="E392" i="17"/>
  <c r="D392" i="17"/>
  <c r="C392" i="17"/>
  <c r="B392" i="17"/>
  <c r="F391" i="17"/>
  <c r="E391" i="17"/>
  <c r="D391" i="17"/>
  <c r="C391" i="17"/>
  <c r="B391" i="17"/>
  <c r="F390" i="17"/>
  <c r="E390" i="17"/>
  <c r="D390" i="17"/>
  <c r="C390" i="17"/>
  <c r="B390" i="17"/>
  <c r="F389" i="17"/>
  <c r="E389" i="17"/>
  <c r="D389" i="17"/>
  <c r="C389" i="17"/>
  <c r="B389" i="17"/>
  <c r="F388" i="17"/>
  <c r="E388" i="17"/>
  <c r="D388" i="17"/>
  <c r="C388" i="17"/>
  <c r="B388" i="17"/>
  <c r="F387" i="17"/>
  <c r="E387" i="17"/>
  <c r="D387" i="17"/>
  <c r="C387" i="17"/>
  <c r="B387" i="17"/>
  <c r="F386" i="17"/>
  <c r="E386" i="17"/>
  <c r="D386" i="17"/>
  <c r="C386" i="17"/>
  <c r="B386" i="17"/>
  <c r="F385" i="17"/>
  <c r="E385" i="17"/>
  <c r="D385" i="17"/>
  <c r="C385" i="17"/>
  <c r="B385" i="17"/>
  <c r="F384" i="17"/>
  <c r="E384" i="17"/>
  <c r="D384" i="17"/>
  <c r="C384" i="17"/>
  <c r="B384" i="17"/>
  <c r="F383" i="17"/>
  <c r="E383" i="17"/>
  <c r="D383" i="17"/>
  <c r="C383" i="17"/>
  <c r="B383" i="17"/>
  <c r="F382" i="17"/>
  <c r="E382" i="17"/>
  <c r="D382" i="17"/>
  <c r="C382" i="17"/>
  <c r="B382" i="17"/>
  <c r="F381" i="17"/>
  <c r="E381" i="17"/>
  <c r="D381" i="17"/>
  <c r="C381" i="17"/>
  <c r="B381" i="17"/>
  <c r="F380" i="17"/>
  <c r="E380" i="17"/>
  <c r="D380" i="17"/>
  <c r="C380" i="17"/>
  <c r="B380" i="17"/>
  <c r="F379" i="17"/>
  <c r="E379" i="17"/>
  <c r="D379" i="17"/>
  <c r="C379" i="17"/>
  <c r="B379" i="17"/>
  <c r="F378" i="17"/>
  <c r="E378" i="17"/>
  <c r="D378" i="17"/>
  <c r="C378" i="17"/>
  <c r="B378" i="17"/>
  <c r="F377" i="17"/>
  <c r="E377" i="17"/>
  <c r="D377" i="17"/>
  <c r="C377" i="17"/>
  <c r="B377" i="17"/>
  <c r="F376" i="17"/>
  <c r="E376" i="17"/>
  <c r="D376" i="17"/>
  <c r="C376" i="17"/>
  <c r="B376" i="17"/>
  <c r="F375" i="17"/>
  <c r="E375" i="17"/>
  <c r="D375" i="17"/>
  <c r="C375" i="17"/>
  <c r="B375" i="17"/>
  <c r="F374" i="17"/>
  <c r="E374" i="17"/>
  <c r="D374" i="17"/>
  <c r="C374" i="17"/>
  <c r="B374" i="17"/>
  <c r="F373" i="17"/>
  <c r="E373" i="17"/>
  <c r="D373" i="17"/>
  <c r="C373" i="17"/>
  <c r="B373" i="17"/>
  <c r="F372" i="17"/>
  <c r="E372" i="17"/>
  <c r="D372" i="17"/>
  <c r="C372" i="17"/>
  <c r="B372" i="17"/>
  <c r="F371" i="17"/>
  <c r="E371" i="17"/>
  <c r="D371" i="17"/>
  <c r="C371" i="17"/>
  <c r="B371" i="17"/>
  <c r="F370" i="17"/>
  <c r="E370" i="17"/>
  <c r="D370" i="17"/>
  <c r="C370" i="17"/>
  <c r="B370" i="17"/>
  <c r="F369" i="17"/>
  <c r="E369" i="17"/>
  <c r="D369" i="17"/>
  <c r="C369" i="17"/>
  <c r="B369" i="17"/>
  <c r="F368" i="17"/>
  <c r="E368" i="17"/>
  <c r="D368" i="17"/>
  <c r="C368" i="17"/>
  <c r="B368" i="17"/>
  <c r="F367" i="17"/>
  <c r="E367" i="17"/>
  <c r="D367" i="17"/>
  <c r="C367" i="17"/>
  <c r="B367" i="17"/>
  <c r="F366" i="17"/>
  <c r="E366" i="17"/>
  <c r="D366" i="17"/>
  <c r="C366" i="17"/>
  <c r="B366" i="17"/>
  <c r="F365" i="17"/>
  <c r="E365" i="17"/>
  <c r="D365" i="17"/>
  <c r="C365" i="17"/>
  <c r="B365" i="17"/>
  <c r="F364" i="17"/>
  <c r="E364" i="17"/>
  <c r="D364" i="17"/>
  <c r="C364" i="17"/>
  <c r="B364" i="17"/>
  <c r="F363" i="17"/>
  <c r="E363" i="17"/>
  <c r="D363" i="17"/>
  <c r="C363" i="17"/>
  <c r="B363" i="17"/>
  <c r="F362" i="17"/>
  <c r="E362" i="17"/>
  <c r="D362" i="17"/>
  <c r="C362" i="17"/>
  <c r="B362" i="17"/>
  <c r="F361" i="17"/>
  <c r="E361" i="17"/>
  <c r="D361" i="17"/>
  <c r="C361" i="17"/>
  <c r="B361" i="17"/>
  <c r="F360" i="17"/>
  <c r="E360" i="17"/>
  <c r="D360" i="17"/>
  <c r="C360" i="17"/>
  <c r="B360" i="17"/>
  <c r="F359" i="17"/>
  <c r="E359" i="17"/>
  <c r="D359" i="17"/>
  <c r="C359" i="17"/>
  <c r="B359" i="17"/>
  <c r="F358" i="17"/>
  <c r="E358" i="17"/>
  <c r="D358" i="17"/>
  <c r="C358" i="17"/>
  <c r="B358" i="17"/>
  <c r="F357" i="17"/>
  <c r="E357" i="17"/>
  <c r="D357" i="17"/>
  <c r="C357" i="17"/>
  <c r="B357" i="17"/>
  <c r="F356" i="17"/>
  <c r="E356" i="17"/>
  <c r="D356" i="17"/>
  <c r="C356" i="17"/>
  <c r="B356" i="17"/>
  <c r="F355" i="17"/>
  <c r="E355" i="17"/>
  <c r="D355" i="17"/>
  <c r="C355" i="17"/>
  <c r="B355" i="17"/>
  <c r="F354" i="17"/>
  <c r="E354" i="17"/>
  <c r="D354" i="17"/>
  <c r="C354" i="17"/>
  <c r="B354" i="17"/>
  <c r="F353" i="17"/>
  <c r="E353" i="17"/>
  <c r="D353" i="17"/>
  <c r="C353" i="17"/>
  <c r="B353" i="17"/>
  <c r="F352" i="17"/>
  <c r="E352" i="17"/>
  <c r="D352" i="17"/>
  <c r="C352" i="17"/>
  <c r="B352" i="17"/>
  <c r="F351" i="17"/>
  <c r="E351" i="17"/>
  <c r="D351" i="17"/>
  <c r="C351" i="17"/>
  <c r="B351" i="17"/>
  <c r="F350" i="17"/>
  <c r="E350" i="17"/>
  <c r="D350" i="17"/>
  <c r="C350" i="17"/>
  <c r="B350" i="17"/>
  <c r="F349" i="17"/>
  <c r="E349" i="17"/>
  <c r="D349" i="17"/>
  <c r="C349" i="17"/>
  <c r="B349" i="17"/>
  <c r="F348" i="17"/>
  <c r="E348" i="17"/>
  <c r="D348" i="17"/>
  <c r="C348" i="17"/>
  <c r="B348" i="17"/>
  <c r="F347" i="17"/>
  <c r="E347" i="17"/>
  <c r="D347" i="17"/>
  <c r="C347" i="17"/>
  <c r="B347" i="17"/>
  <c r="F346" i="17"/>
  <c r="E346" i="17"/>
  <c r="D346" i="17"/>
  <c r="C346" i="17"/>
  <c r="B346" i="17"/>
  <c r="F345" i="17"/>
  <c r="E345" i="17"/>
  <c r="D345" i="17"/>
  <c r="C345" i="17"/>
  <c r="B345" i="17"/>
  <c r="F344" i="17"/>
  <c r="E344" i="17"/>
  <c r="D344" i="17"/>
  <c r="C344" i="17"/>
  <c r="B344" i="17"/>
  <c r="F343" i="17"/>
  <c r="E343" i="17"/>
  <c r="D343" i="17"/>
  <c r="C343" i="17"/>
  <c r="B343" i="17"/>
  <c r="F342" i="17"/>
  <c r="E342" i="17"/>
  <c r="D342" i="17"/>
  <c r="C342" i="17"/>
  <c r="B342" i="17"/>
  <c r="F341" i="17"/>
  <c r="E341" i="17"/>
  <c r="D341" i="17"/>
  <c r="C341" i="17"/>
  <c r="B341" i="17"/>
  <c r="F340" i="17"/>
  <c r="E340" i="17"/>
  <c r="D340" i="17"/>
  <c r="C340" i="17"/>
  <c r="B340" i="17"/>
  <c r="F339" i="17"/>
  <c r="E339" i="17"/>
  <c r="D339" i="17"/>
  <c r="C339" i="17"/>
  <c r="B339" i="17"/>
  <c r="F338" i="17"/>
  <c r="E338" i="17"/>
  <c r="D338" i="17"/>
  <c r="C338" i="17"/>
  <c r="B338" i="17"/>
  <c r="F337" i="17"/>
  <c r="E337" i="17"/>
  <c r="D337" i="17"/>
  <c r="C337" i="17"/>
  <c r="B337" i="17"/>
  <c r="F336" i="17"/>
  <c r="E336" i="17"/>
  <c r="D336" i="17"/>
  <c r="C336" i="17"/>
  <c r="B336" i="17"/>
  <c r="F335" i="17"/>
  <c r="E335" i="17"/>
  <c r="D335" i="17"/>
  <c r="C335" i="17"/>
  <c r="B335" i="17"/>
  <c r="F334" i="17"/>
  <c r="E334" i="17"/>
  <c r="D334" i="17"/>
  <c r="C334" i="17"/>
  <c r="B334" i="17"/>
  <c r="F333" i="17"/>
  <c r="E333" i="17"/>
  <c r="D333" i="17"/>
  <c r="C333" i="17"/>
  <c r="B333" i="17"/>
  <c r="F332" i="17"/>
  <c r="E332" i="17"/>
  <c r="D332" i="17"/>
  <c r="C332" i="17"/>
  <c r="B332" i="17"/>
  <c r="F331" i="17"/>
  <c r="E331" i="17"/>
  <c r="D331" i="17"/>
  <c r="C331" i="17"/>
  <c r="B331" i="17"/>
  <c r="F330" i="17"/>
  <c r="E330" i="17"/>
  <c r="D330" i="17"/>
  <c r="C330" i="17"/>
  <c r="B330" i="17"/>
  <c r="F329" i="17"/>
  <c r="E329" i="17"/>
  <c r="D329" i="17"/>
  <c r="C329" i="17"/>
  <c r="B329" i="17"/>
  <c r="F328" i="17"/>
  <c r="E328" i="17"/>
  <c r="D328" i="17"/>
  <c r="C328" i="17"/>
  <c r="B328" i="17"/>
  <c r="F327" i="17"/>
  <c r="E327" i="17"/>
  <c r="D327" i="17"/>
  <c r="C327" i="17"/>
  <c r="B327" i="17"/>
  <c r="F326" i="17"/>
  <c r="E326" i="17"/>
  <c r="D326" i="17"/>
  <c r="C326" i="17"/>
  <c r="B326" i="17"/>
  <c r="F325" i="17"/>
  <c r="E325" i="17"/>
  <c r="D325" i="17"/>
  <c r="C325" i="17"/>
  <c r="B325" i="17"/>
  <c r="F324" i="17"/>
  <c r="E324" i="17"/>
  <c r="D324" i="17"/>
  <c r="C324" i="17"/>
  <c r="B324" i="17"/>
  <c r="F323" i="17"/>
  <c r="E323" i="17"/>
  <c r="D323" i="17"/>
  <c r="C323" i="17"/>
  <c r="B323" i="17"/>
  <c r="F322" i="17"/>
  <c r="E322" i="17"/>
  <c r="D322" i="17"/>
  <c r="C322" i="17"/>
  <c r="B322" i="17"/>
  <c r="F321" i="17"/>
  <c r="E321" i="17"/>
  <c r="D321" i="17"/>
  <c r="C321" i="17"/>
  <c r="B321" i="17"/>
  <c r="F320" i="17"/>
  <c r="E320" i="17"/>
  <c r="D320" i="17"/>
  <c r="C320" i="17"/>
  <c r="B320" i="17"/>
  <c r="F319" i="17"/>
  <c r="E319" i="17"/>
  <c r="D319" i="17"/>
  <c r="C319" i="17"/>
  <c r="B319" i="17"/>
  <c r="F318" i="17"/>
  <c r="E318" i="17"/>
  <c r="D318" i="17"/>
  <c r="C318" i="17"/>
  <c r="B318" i="17"/>
  <c r="F317" i="17"/>
  <c r="E317" i="17"/>
  <c r="D317" i="17"/>
  <c r="C317" i="17"/>
  <c r="B317" i="17"/>
  <c r="F316" i="17"/>
  <c r="E316" i="17"/>
  <c r="D316" i="17"/>
  <c r="C316" i="17"/>
  <c r="B316" i="17"/>
  <c r="F315" i="17"/>
  <c r="E315" i="17"/>
  <c r="D315" i="17"/>
  <c r="C315" i="17"/>
  <c r="B315" i="17"/>
  <c r="F314" i="17"/>
  <c r="E314" i="17"/>
  <c r="D314" i="17"/>
  <c r="C314" i="17"/>
  <c r="B314" i="17"/>
  <c r="F313" i="17"/>
  <c r="E313" i="17"/>
  <c r="D313" i="17"/>
  <c r="C313" i="17"/>
  <c r="B313" i="17"/>
  <c r="F312" i="17"/>
  <c r="E312" i="17"/>
  <c r="D312" i="17"/>
  <c r="C312" i="17"/>
  <c r="B312" i="17"/>
  <c r="F311" i="17"/>
  <c r="E311" i="17"/>
  <c r="D311" i="17"/>
  <c r="C311" i="17"/>
  <c r="B311" i="17"/>
  <c r="F310" i="17"/>
  <c r="E310" i="17"/>
  <c r="D310" i="17"/>
  <c r="C310" i="17"/>
  <c r="B310" i="17"/>
  <c r="F309" i="17"/>
  <c r="E309" i="17"/>
  <c r="D309" i="17"/>
  <c r="C309" i="17"/>
  <c r="B309" i="17"/>
  <c r="F308" i="17"/>
  <c r="E308" i="17"/>
  <c r="D308" i="17"/>
  <c r="C308" i="17"/>
  <c r="B308" i="17"/>
  <c r="F307" i="17"/>
  <c r="E307" i="17"/>
  <c r="D307" i="17"/>
  <c r="C307" i="17"/>
  <c r="B307" i="17"/>
  <c r="F306" i="17"/>
  <c r="E306" i="17"/>
  <c r="D306" i="17"/>
  <c r="C306" i="17"/>
  <c r="B306" i="17"/>
  <c r="F305" i="17"/>
  <c r="E305" i="17"/>
  <c r="D305" i="17"/>
  <c r="C305" i="17"/>
  <c r="B305" i="17"/>
  <c r="F304" i="17"/>
  <c r="E304" i="17"/>
  <c r="D304" i="17"/>
  <c r="C304" i="17"/>
  <c r="B304" i="17"/>
  <c r="F303" i="17"/>
  <c r="E303" i="17"/>
  <c r="D303" i="17"/>
  <c r="C303" i="17"/>
  <c r="B303" i="17"/>
  <c r="F302" i="17"/>
  <c r="E302" i="17"/>
  <c r="D302" i="17"/>
  <c r="C302" i="17"/>
  <c r="B302" i="17"/>
  <c r="F301" i="17"/>
  <c r="E301" i="17"/>
  <c r="D301" i="17"/>
  <c r="C301" i="17"/>
  <c r="B301" i="17"/>
  <c r="F300" i="17"/>
  <c r="E300" i="17"/>
  <c r="D300" i="17"/>
  <c r="C300" i="17"/>
  <c r="B300" i="17"/>
  <c r="F299" i="17"/>
  <c r="E299" i="17"/>
  <c r="D299" i="17"/>
  <c r="C299" i="17"/>
  <c r="B299" i="17"/>
  <c r="F298" i="17"/>
  <c r="E298" i="17"/>
  <c r="D298" i="17"/>
  <c r="C298" i="17"/>
  <c r="B298" i="17"/>
  <c r="F297" i="17"/>
  <c r="E297" i="17"/>
  <c r="D297" i="17"/>
  <c r="C297" i="17"/>
  <c r="B297" i="17"/>
  <c r="F296" i="17"/>
  <c r="E296" i="17"/>
  <c r="D296" i="17"/>
  <c r="C296" i="17"/>
  <c r="B296" i="17"/>
  <c r="F295" i="17"/>
  <c r="E295" i="17"/>
  <c r="D295" i="17"/>
  <c r="C295" i="17"/>
  <c r="B295" i="17"/>
  <c r="F294" i="17"/>
  <c r="E294" i="17"/>
  <c r="D294" i="17"/>
  <c r="C294" i="17"/>
  <c r="B294" i="17"/>
  <c r="F293" i="17"/>
  <c r="E293" i="17"/>
  <c r="D293" i="17"/>
  <c r="C293" i="17"/>
  <c r="B293" i="17"/>
  <c r="F292" i="17"/>
  <c r="E292" i="17"/>
  <c r="D292" i="17"/>
  <c r="C292" i="17"/>
  <c r="B292" i="17"/>
  <c r="F291" i="17"/>
  <c r="E291" i="17"/>
  <c r="D291" i="17"/>
  <c r="C291" i="17"/>
  <c r="B291" i="17"/>
  <c r="F290" i="17"/>
  <c r="E290" i="17"/>
  <c r="D290" i="17"/>
  <c r="C290" i="17"/>
  <c r="B290" i="17"/>
  <c r="F289" i="17"/>
  <c r="E289" i="17"/>
  <c r="D289" i="17"/>
  <c r="C289" i="17"/>
  <c r="B289" i="17"/>
  <c r="F288" i="17"/>
  <c r="E288" i="17"/>
  <c r="D288" i="17"/>
  <c r="C288" i="17"/>
  <c r="B288" i="17"/>
  <c r="F287" i="17"/>
  <c r="E287" i="17"/>
  <c r="D287" i="17"/>
  <c r="C287" i="17"/>
  <c r="B287" i="17"/>
  <c r="F286" i="17"/>
  <c r="E286" i="17"/>
  <c r="D286" i="17"/>
  <c r="C286" i="17"/>
  <c r="B286" i="17"/>
  <c r="F285" i="17"/>
  <c r="E285" i="17"/>
  <c r="D285" i="17"/>
  <c r="C285" i="17"/>
  <c r="B285" i="17"/>
  <c r="F284" i="17"/>
  <c r="E284" i="17"/>
  <c r="D284" i="17"/>
  <c r="C284" i="17"/>
  <c r="B284" i="17"/>
  <c r="F283" i="17"/>
  <c r="E283" i="17"/>
  <c r="D283" i="17"/>
  <c r="C283" i="17"/>
  <c r="B283" i="17"/>
  <c r="F282" i="17"/>
  <c r="E282" i="17"/>
  <c r="D282" i="17"/>
  <c r="C282" i="17"/>
  <c r="B282" i="17"/>
  <c r="F281" i="17"/>
  <c r="E281" i="17"/>
  <c r="D281" i="17"/>
  <c r="C281" i="17"/>
  <c r="B281" i="17"/>
  <c r="F280" i="17"/>
  <c r="E280" i="17"/>
  <c r="D280" i="17"/>
  <c r="C280" i="17"/>
  <c r="B280" i="17"/>
  <c r="F279" i="17"/>
  <c r="E279" i="17"/>
  <c r="D279" i="17"/>
  <c r="C279" i="17"/>
  <c r="B279" i="17"/>
  <c r="F278" i="17"/>
  <c r="E278" i="17"/>
  <c r="D278" i="17"/>
  <c r="C278" i="17"/>
  <c r="B278" i="17"/>
  <c r="F277" i="17"/>
  <c r="E277" i="17"/>
  <c r="D277" i="17"/>
  <c r="C277" i="17"/>
  <c r="B277" i="17"/>
  <c r="F276" i="17"/>
  <c r="E276" i="17"/>
  <c r="D276" i="17"/>
  <c r="C276" i="17"/>
  <c r="B276" i="17"/>
  <c r="F275" i="17"/>
  <c r="E275" i="17"/>
  <c r="D275" i="17"/>
  <c r="C275" i="17"/>
  <c r="B275" i="17"/>
  <c r="F274" i="17"/>
  <c r="E274" i="17"/>
  <c r="D274" i="17"/>
  <c r="C274" i="17"/>
  <c r="B274" i="17"/>
  <c r="F273" i="17"/>
  <c r="E273" i="17"/>
  <c r="D273" i="17"/>
  <c r="C273" i="17"/>
  <c r="B273" i="17"/>
  <c r="F272" i="17"/>
  <c r="E272" i="17"/>
  <c r="D272" i="17"/>
  <c r="C272" i="17"/>
  <c r="B272" i="17"/>
  <c r="F271" i="17"/>
  <c r="E271" i="17"/>
  <c r="D271" i="17"/>
  <c r="C271" i="17"/>
  <c r="B271" i="17"/>
  <c r="F270" i="17"/>
  <c r="E270" i="17"/>
  <c r="D270" i="17"/>
  <c r="C270" i="17"/>
  <c r="B270" i="17"/>
  <c r="F269" i="17"/>
  <c r="E269" i="17"/>
  <c r="D269" i="17"/>
  <c r="C269" i="17"/>
  <c r="B269" i="17"/>
  <c r="F268" i="17"/>
  <c r="E268" i="17"/>
  <c r="D268" i="17"/>
  <c r="C268" i="17"/>
  <c r="B268" i="17"/>
  <c r="F267" i="17"/>
  <c r="E267" i="17"/>
  <c r="D267" i="17"/>
  <c r="C267" i="17"/>
  <c r="B267" i="17"/>
  <c r="F266" i="17"/>
  <c r="E266" i="17"/>
  <c r="D266" i="17"/>
  <c r="C266" i="17"/>
  <c r="B266" i="17"/>
  <c r="F265" i="17"/>
  <c r="E265" i="17"/>
  <c r="D265" i="17"/>
  <c r="C265" i="17"/>
  <c r="B265" i="17"/>
  <c r="F264" i="17"/>
  <c r="E264" i="17"/>
  <c r="D264" i="17"/>
  <c r="C264" i="17"/>
  <c r="B264" i="17"/>
  <c r="F263" i="17"/>
  <c r="E263" i="17"/>
  <c r="D263" i="17"/>
  <c r="C263" i="17"/>
  <c r="B263" i="17"/>
  <c r="F262" i="17"/>
  <c r="E262" i="17"/>
  <c r="D262" i="17"/>
  <c r="C262" i="17"/>
  <c r="B262" i="17"/>
  <c r="F261" i="17"/>
  <c r="E261" i="17"/>
  <c r="D261" i="17"/>
  <c r="C261" i="17"/>
  <c r="B261" i="17"/>
  <c r="F260" i="17"/>
  <c r="E260" i="17"/>
  <c r="D260" i="17"/>
  <c r="C260" i="17"/>
  <c r="B260" i="17"/>
  <c r="F259" i="17"/>
  <c r="E259" i="17"/>
  <c r="D259" i="17"/>
  <c r="C259" i="17"/>
  <c r="B259" i="17"/>
  <c r="F258" i="17"/>
  <c r="E258" i="17"/>
  <c r="D258" i="17"/>
  <c r="C258" i="17"/>
  <c r="B258" i="17"/>
  <c r="F257" i="17"/>
  <c r="E257" i="17"/>
  <c r="D257" i="17"/>
  <c r="C257" i="17"/>
  <c r="B257" i="17"/>
  <c r="F256" i="17"/>
  <c r="E256" i="17"/>
  <c r="D256" i="17"/>
  <c r="C256" i="17"/>
  <c r="B256" i="17"/>
  <c r="F255" i="17"/>
  <c r="E255" i="17"/>
  <c r="D255" i="17"/>
  <c r="C255" i="17"/>
  <c r="B255" i="17"/>
  <c r="F254" i="17"/>
  <c r="E254" i="17"/>
  <c r="D254" i="17"/>
  <c r="C254" i="17"/>
  <c r="B254" i="17"/>
  <c r="F253" i="17"/>
  <c r="E253" i="17"/>
  <c r="D253" i="17"/>
  <c r="C253" i="17"/>
  <c r="B253" i="17"/>
  <c r="F252" i="17"/>
  <c r="E252" i="17"/>
  <c r="D252" i="17"/>
  <c r="C252" i="17"/>
  <c r="B252" i="17"/>
  <c r="F251" i="17"/>
  <c r="E251" i="17"/>
  <c r="D251" i="17"/>
  <c r="C251" i="17"/>
  <c r="B251" i="17"/>
  <c r="F250" i="17"/>
  <c r="E250" i="17"/>
  <c r="D250" i="17"/>
  <c r="C250" i="17"/>
  <c r="B250" i="17"/>
  <c r="F249" i="17"/>
  <c r="E249" i="17"/>
  <c r="D249" i="17"/>
  <c r="C249" i="17"/>
  <c r="B249" i="17"/>
  <c r="F248" i="17"/>
  <c r="E248" i="17"/>
  <c r="D248" i="17"/>
  <c r="C248" i="17"/>
  <c r="B248" i="17"/>
  <c r="F247" i="17"/>
  <c r="E247" i="17"/>
  <c r="D247" i="17"/>
  <c r="C247" i="17"/>
  <c r="B247" i="17"/>
  <c r="F246" i="17"/>
  <c r="E246" i="17"/>
  <c r="D246" i="17"/>
  <c r="C246" i="17"/>
  <c r="B246" i="17"/>
  <c r="F245" i="17"/>
  <c r="E245" i="17"/>
  <c r="D245" i="17"/>
  <c r="C245" i="17"/>
  <c r="B245" i="17"/>
  <c r="F244" i="17"/>
  <c r="E244" i="17"/>
  <c r="D244" i="17"/>
  <c r="C244" i="17"/>
  <c r="B244" i="17"/>
  <c r="F243" i="17"/>
  <c r="E243" i="17"/>
  <c r="D243" i="17"/>
  <c r="C243" i="17"/>
  <c r="B243" i="17"/>
  <c r="F242" i="17"/>
  <c r="E242" i="17"/>
  <c r="D242" i="17"/>
  <c r="C242" i="17"/>
  <c r="B242" i="17"/>
  <c r="F241" i="17"/>
  <c r="E241" i="17"/>
  <c r="D241" i="17"/>
  <c r="C241" i="17"/>
  <c r="B241" i="17"/>
  <c r="F240" i="17"/>
  <c r="E240" i="17"/>
  <c r="D240" i="17"/>
  <c r="C240" i="17"/>
  <c r="B240" i="17"/>
  <c r="F239" i="17"/>
  <c r="E239" i="17"/>
  <c r="D239" i="17"/>
  <c r="C239" i="17"/>
  <c r="B239" i="17"/>
  <c r="F238" i="17"/>
  <c r="E238" i="17"/>
  <c r="D238" i="17"/>
  <c r="C238" i="17"/>
  <c r="B238" i="17"/>
  <c r="F237" i="17"/>
  <c r="E237" i="17"/>
  <c r="D237" i="17"/>
  <c r="C237" i="17"/>
  <c r="B237" i="17"/>
  <c r="F236" i="17"/>
  <c r="E236" i="17"/>
  <c r="D236" i="17"/>
  <c r="C236" i="17"/>
  <c r="B236" i="17"/>
  <c r="F235" i="17"/>
  <c r="E235" i="17"/>
  <c r="D235" i="17"/>
  <c r="C235" i="17"/>
  <c r="B235" i="17"/>
  <c r="F234" i="17"/>
  <c r="E234" i="17"/>
  <c r="D234" i="17"/>
  <c r="C234" i="17"/>
  <c r="B234" i="17"/>
  <c r="F233" i="17"/>
  <c r="E233" i="17"/>
  <c r="D233" i="17"/>
  <c r="C233" i="17"/>
  <c r="B233" i="17"/>
  <c r="F232" i="17"/>
  <c r="E232" i="17"/>
  <c r="D232" i="17"/>
  <c r="C232" i="17"/>
  <c r="B232" i="17"/>
  <c r="F231" i="17"/>
  <c r="E231" i="17"/>
  <c r="D231" i="17"/>
  <c r="C231" i="17"/>
  <c r="B231" i="17"/>
  <c r="F230" i="17"/>
  <c r="E230" i="17"/>
  <c r="D230" i="17"/>
  <c r="C230" i="17"/>
  <c r="B230" i="17"/>
  <c r="F229" i="17"/>
  <c r="E229" i="17"/>
  <c r="D229" i="17"/>
  <c r="C229" i="17"/>
  <c r="B229" i="17"/>
  <c r="F228" i="17"/>
  <c r="E228" i="17"/>
  <c r="D228" i="17"/>
  <c r="C228" i="17"/>
  <c r="B228" i="17"/>
  <c r="F227" i="17"/>
  <c r="E227" i="17"/>
  <c r="D227" i="17"/>
  <c r="C227" i="17"/>
  <c r="B227" i="17"/>
  <c r="F226" i="17"/>
  <c r="E226" i="17"/>
  <c r="D226" i="17"/>
  <c r="C226" i="17"/>
  <c r="B226" i="17"/>
  <c r="F225" i="17"/>
  <c r="E225" i="17"/>
  <c r="D225" i="17"/>
  <c r="C225" i="17"/>
  <c r="B225" i="17"/>
  <c r="F224" i="17"/>
  <c r="E224" i="17"/>
  <c r="D224" i="17"/>
  <c r="C224" i="17"/>
  <c r="B224" i="17"/>
  <c r="F223" i="17"/>
  <c r="E223" i="17"/>
  <c r="D223" i="17"/>
  <c r="C223" i="17"/>
  <c r="B223" i="17"/>
  <c r="F222" i="17"/>
  <c r="E222" i="17"/>
  <c r="D222" i="17"/>
  <c r="C222" i="17"/>
  <c r="B222" i="17"/>
  <c r="F221" i="17"/>
  <c r="E221" i="17"/>
  <c r="D221" i="17"/>
  <c r="C221" i="17"/>
  <c r="B221" i="17"/>
  <c r="F220" i="17"/>
  <c r="E220" i="17"/>
  <c r="D220" i="17"/>
  <c r="C220" i="17"/>
  <c r="B220" i="17"/>
  <c r="F219" i="17"/>
  <c r="E219" i="17"/>
  <c r="D219" i="17"/>
  <c r="C219" i="17"/>
  <c r="B219" i="17"/>
  <c r="F218" i="17"/>
  <c r="E218" i="17"/>
  <c r="D218" i="17"/>
  <c r="C218" i="17"/>
  <c r="B218" i="17"/>
  <c r="F217" i="17"/>
  <c r="E217" i="17"/>
  <c r="D217" i="17"/>
  <c r="C217" i="17"/>
  <c r="B217" i="17"/>
  <c r="F216" i="17"/>
  <c r="E216" i="17"/>
  <c r="D216" i="17"/>
  <c r="C216" i="17"/>
  <c r="B216" i="17"/>
  <c r="F215" i="17"/>
  <c r="E215" i="17"/>
  <c r="D215" i="17"/>
  <c r="C215" i="17"/>
  <c r="B215" i="17"/>
  <c r="F214" i="17"/>
  <c r="E214" i="17"/>
  <c r="D214" i="17"/>
  <c r="C214" i="17"/>
  <c r="B214" i="17"/>
  <c r="F213" i="17"/>
  <c r="E213" i="17"/>
  <c r="D213" i="17"/>
  <c r="C213" i="17"/>
  <c r="B213" i="17"/>
  <c r="F212" i="17"/>
  <c r="E212" i="17"/>
  <c r="D212" i="17"/>
  <c r="C212" i="17"/>
  <c r="B212" i="17"/>
  <c r="F211" i="17"/>
  <c r="E211" i="17"/>
  <c r="D211" i="17"/>
  <c r="C211" i="17"/>
  <c r="B211" i="17"/>
  <c r="F210" i="17"/>
  <c r="E210" i="17"/>
  <c r="D210" i="17"/>
  <c r="C210" i="17"/>
  <c r="B210" i="17"/>
  <c r="F209" i="17"/>
  <c r="E209" i="17"/>
  <c r="D209" i="17"/>
  <c r="C209" i="17"/>
  <c r="B209" i="17"/>
  <c r="F208" i="17"/>
  <c r="E208" i="17"/>
  <c r="D208" i="17"/>
  <c r="C208" i="17"/>
  <c r="B208" i="17"/>
  <c r="F207" i="17"/>
  <c r="E207" i="17"/>
  <c r="D207" i="17"/>
  <c r="C207" i="17"/>
  <c r="B207" i="17"/>
  <c r="F206" i="17"/>
  <c r="E206" i="17"/>
  <c r="D206" i="17"/>
  <c r="C206" i="17"/>
  <c r="B206" i="17"/>
  <c r="F205" i="17"/>
  <c r="E205" i="17"/>
  <c r="D205" i="17"/>
  <c r="C205" i="17"/>
  <c r="B205" i="17"/>
  <c r="F204" i="17"/>
  <c r="E204" i="17"/>
  <c r="D204" i="17"/>
  <c r="C204" i="17"/>
  <c r="B204" i="17"/>
  <c r="F203" i="17"/>
  <c r="E203" i="17"/>
  <c r="D203" i="17"/>
  <c r="C203" i="17"/>
  <c r="B203" i="17"/>
  <c r="F202" i="17"/>
  <c r="E202" i="17"/>
  <c r="D202" i="17"/>
  <c r="C202" i="17"/>
  <c r="B202" i="17"/>
  <c r="F201" i="17"/>
  <c r="E201" i="17"/>
  <c r="D201" i="17"/>
  <c r="C201" i="17"/>
  <c r="B201" i="17"/>
  <c r="F200" i="17"/>
  <c r="E200" i="17"/>
  <c r="D200" i="17"/>
  <c r="C200" i="17"/>
  <c r="B200" i="17"/>
  <c r="F199" i="17"/>
  <c r="E199" i="17"/>
  <c r="D199" i="17"/>
  <c r="C199" i="17"/>
  <c r="B199" i="17"/>
  <c r="F198" i="17"/>
  <c r="E198" i="17"/>
  <c r="D198" i="17"/>
  <c r="C198" i="17"/>
  <c r="B198" i="17"/>
  <c r="F197" i="17"/>
  <c r="E197" i="17"/>
  <c r="D197" i="17"/>
  <c r="C197" i="17"/>
  <c r="B197" i="17"/>
  <c r="F196" i="17"/>
  <c r="E196" i="17"/>
  <c r="D196" i="17"/>
  <c r="C196" i="17"/>
  <c r="B196" i="17"/>
  <c r="F195" i="17"/>
  <c r="E195" i="17"/>
  <c r="D195" i="17"/>
  <c r="C195" i="17"/>
  <c r="B195" i="17"/>
  <c r="F194" i="17"/>
  <c r="E194" i="17"/>
  <c r="D194" i="17"/>
  <c r="C194" i="17"/>
  <c r="B194" i="17"/>
  <c r="F193" i="17"/>
  <c r="E193" i="17"/>
  <c r="D193" i="17"/>
  <c r="C193" i="17"/>
  <c r="B193" i="17"/>
  <c r="F192" i="17"/>
  <c r="E192" i="17"/>
  <c r="D192" i="17"/>
  <c r="C192" i="17"/>
  <c r="B192" i="17"/>
  <c r="F191" i="17"/>
  <c r="E191" i="17"/>
  <c r="D191" i="17"/>
  <c r="C191" i="17"/>
  <c r="B191" i="17"/>
  <c r="F190" i="17"/>
  <c r="E190" i="17"/>
  <c r="D190" i="17"/>
  <c r="C190" i="17"/>
  <c r="B190" i="17"/>
  <c r="F189" i="17"/>
  <c r="E189" i="17"/>
  <c r="D189" i="17"/>
  <c r="C189" i="17"/>
  <c r="B189" i="17"/>
  <c r="F188" i="17"/>
  <c r="E188" i="17"/>
  <c r="D188" i="17"/>
  <c r="C188" i="17"/>
  <c r="B188" i="17"/>
  <c r="F187" i="17"/>
  <c r="E187" i="17"/>
  <c r="D187" i="17"/>
  <c r="C187" i="17"/>
  <c r="B187" i="17"/>
  <c r="F186" i="17"/>
  <c r="E186" i="17"/>
  <c r="D186" i="17"/>
  <c r="C186" i="17"/>
  <c r="B186" i="17"/>
  <c r="F185" i="17"/>
  <c r="E185" i="17"/>
  <c r="D185" i="17"/>
  <c r="C185" i="17"/>
  <c r="B185" i="17"/>
  <c r="F184" i="17"/>
  <c r="E184" i="17"/>
  <c r="D184" i="17"/>
  <c r="C184" i="17"/>
  <c r="B184" i="17"/>
  <c r="F183" i="17"/>
  <c r="E183" i="17"/>
  <c r="D183" i="17"/>
  <c r="C183" i="17"/>
  <c r="B183" i="17"/>
  <c r="F182" i="17"/>
  <c r="E182" i="17"/>
  <c r="D182" i="17"/>
  <c r="C182" i="17"/>
  <c r="B182" i="17"/>
  <c r="F181" i="17"/>
  <c r="E181" i="17"/>
  <c r="D181" i="17"/>
  <c r="C181" i="17"/>
  <c r="B181" i="17"/>
  <c r="F180" i="17"/>
  <c r="E180" i="17"/>
  <c r="D180" i="17"/>
  <c r="C180" i="17"/>
  <c r="B180" i="17"/>
  <c r="F179" i="17"/>
  <c r="E179" i="17"/>
  <c r="D179" i="17"/>
  <c r="C179" i="17"/>
  <c r="B179" i="17"/>
  <c r="F178" i="17"/>
  <c r="E178" i="17"/>
  <c r="D178" i="17"/>
  <c r="C178" i="17"/>
  <c r="B178" i="17"/>
  <c r="F177" i="17"/>
  <c r="E177" i="17"/>
  <c r="D177" i="17"/>
  <c r="C177" i="17"/>
  <c r="B177" i="17"/>
  <c r="F176" i="17"/>
  <c r="E176" i="17"/>
  <c r="D176" i="17"/>
  <c r="C176" i="17"/>
  <c r="B176" i="17"/>
  <c r="F175" i="17"/>
  <c r="E175" i="17"/>
  <c r="D175" i="17"/>
  <c r="C175" i="17"/>
  <c r="B175" i="17"/>
  <c r="F174" i="17"/>
  <c r="E174" i="17"/>
  <c r="D174" i="17"/>
  <c r="C174" i="17"/>
  <c r="B174" i="17"/>
  <c r="F173" i="17"/>
  <c r="E173" i="17"/>
  <c r="D173" i="17"/>
  <c r="C173" i="17"/>
  <c r="B173" i="17"/>
  <c r="F172" i="17"/>
  <c r="E172" i="17"/>
  <c r="D172" i="17"/>
  <c r="C172" i="17"/>
  <c r="B172" i="17"/>
  <c r="F171" i="17"/>
  <c r="E171" i="17"/>
  <c r="D171" i="17"/>
  <c r="C171" i="17"/>
  <c r="B171" i="17"/>
  <c r="F170" i="17"/>
  <c r="E170" i="17"/>
  <c r="D170" i="17"/>
  <c r="C170" i="17"/>
  <c r="B170" i="17"/>
  <c r="F169" i="17"/>
  <c r="E169" i="17"/>
  <c r="D169" i="17"/>
  <c r="C169" i="17"/>
  <c r="B169" i="17"/>
  <c r="F168" i="17"/>
  <c r="E168" i="17"/>
  <c r="D168" i="17"/>
  <c r="C168" i="17"/>
  <c r="B168" i="17"/>
  <c r="F167" i="17"/>
  <c r="E167" i="17"/>
  <c r="D167" i="17"/>
  <c r="C167" i="17"/>
  <c r="B167" i="17"/>
  <c r="F166" i="17"/>
  <c r="E166" i="17"/>
  <c r="D166" i="17"/>
  <c r="C166" i="17"/>
  <c r="B166" i="17"/>
  <c r="F165" i="17"/>
  <c r="E165" i="17"/>
  <c r="D165" i="17"/>
  <c r="C165" i="17"/>
  <c r="B165" i="17"/>
  <c r="F164" i="17"/>
  <c r="E164" i="17"/>
  <c r="D164" i="17"/>
  <c r="C164" i="17"/>
  <c r="B164" i="17"/>
  <c r="F163" i="17"/>
  <c r="E163" i="17"/>
  <c r="D163" i="17"/>
  <c r="C163" i="17"/>
  <c r="B163" i="17"/>
  <c r="F162" i="17"/>
  <c r="E162" i="17"/>
  <c r="D162" i="17"/>
  <c r="C162" i="17"/>
  <c r="B162" i="17"/>
  <c r="F161" i="17"/>
  <c r="E161" i="17"/>
  <c r="D161" i="17"/>
  <c r="C161" i="17"/>
  <c r="B161" i="17"/>
  <c r="F160" i="17"/>
  <c r="E160" i="17"/>
  <c r="D160" i="17"/>
  <c r="C160" i="17"/>
  <c r="B160" i="17"/>
  <c r="F159" i="17"/>
  <c r="E159" i="17"/>
  <c r="D159" i="17"/>
  <c r="C159" i="17"/>
  <c r="B159" i="17"/>
  <c r="F158" i="17"/>
  <c r="E158" i="17"/>
  <c r="D158" i="17"/>
  <c r="C158" i="17"/>
  <c r="B158" i="17"/>
  <c r="F157" i="17"/>
  <c r="E157" i="17"/>
  <c r="D157" i="17"/>
  <c r="C157" i="17"/>
  <c r="B157" i="17"/>
  <c r="F156" i="17"/>
  <c r="E156" i="17"/>
  <c r="D156" i="17"/>
  <c r="C156" i="17"/>
  <c r="B156" i="17"/>
  <c r="F155" i="17"/>
  <c r="E155" i="17"/>
  <c r="D155" i="17"/>
  <c r="C155" i="17"/>
  <c r="B155" i="17"/>
  <c r="F154" i="17"/>
  <c r="E154" i="17"/>
  <c r="D154" i="17"/>
  <c r="C154" i="17"/>
  <c r="B154" i="17"/>
  <c r="F153" i="17"/>
  <c r="E153" i="17"/>
  <c r="D153" i="17"/>
  <c r="C153" i="17"/>
  <c r="B153" i="17"/>
  <c r="F152" i="17"/>
  <c r="E152" i="17"/>
  <c r="D152" i="17"/>
  <c r="C152" i="17"/>
  <c r="B152" i="17"/>
  <c r="F151" i="17"/>
  <c r="E151" i="17"/>
  <c r="D151" i="17"/>
  <c r="C151" i="17"/>
  <c r="B151" i="17"/>
  <c r="F150" i="17"/>
  <c r="E150" i="17"/>
  <c r="D150" i="17"/>
  <c r="C150" i="17"/>
  <c r="B150" i="17"/>
  <c r="F149" i="17"/>
  <c r="E149" i="17"/>
  <c r="D149" i="17"/>
  <c r="C149" i="17"/>
  <c r="B149" i="17"/>
  <c r="F148" i="17"/>
  <c r="E148" i="17"/>
  <c r="D148" i="17"/>
  <c r="C148" i="17"/>
  <c r="B148" i="17"/>
  <c r="F147" i="17"/>
  <c r="E147" i="17"/>
  <c r="D147" i="17"/>
  <c r="C147" i="17"/>
  <c r="B147" i="17"/>
  <c r="F146" i="17"/>
  <c r="E146" i="17"/>
  <c r="D146" i="17"/>
  <c r="C146" i="17"/>
  <c r="B146" i="17"/>
  <c r="F145" i="17"/>
  <c r="E145" i="17"/>
  <c r="D145" i="17"/>
  <c r="C145" i="17"/>
  <c r="B145" i="17"/>
  <c r="F144" i="17"/>
  <c r="E144" i="17"/>
  <c r="D144" i="17"/>
  <c r="C144" i="17"/>
  <c r="B144" i="17"/>
  <c r="F143" i="17"/>
  <c r="E143" i="17"/>
  <c r="D143" i="17"/>
  <c r="C143" i="17"/>
  <c r="B143" i="17"/>
  <c r="F142" i="17"/>
  <c r="E142" i="17"/>
  <c r="D142" i="17"/>
  <c r="C142" i="17"/>
  <c r="B142" i="17"/>
  <c r="F141" i="17"/>
  <c r="E141" i="17"/>
  <c r="D141" i="17"/>
  <c r="C141" i="17"/>
  <c r="B141" i="17"/>
  <c r="F140" i="17"/>
  <c r="E140" i="17"/>
  <c r="D140" i="17"/>
  <c r="C140" i="17"/>
  <c r="B140" i="17"/>
  <c r="F139" i="17"/>
  <c r="E139" i="17"/>
  <c r="D139" i="17"/>
  <c r="C139" i="17"/>
  <c r="B139" i="17"/>
  <c r="F138" i="17"/>
  <c r="E138" i="17"/>
  <c r="D138" i="17"/>
  <c r="C138" i="17"/>
  <c r="B138" i="17"/>
  <c r="F137" i="17"/>
  <c r="E137" i="17"/>
  <c r="D137" i="17"/>
  <c r="C137" i="17"/>
  <c r="B137" i="17"/>
  <c r="F136" i="17"/>
  <c r="E136" i="17"/>
  <c r="D136" i="17"/>
  <c r="C136" i="17"/>
  <c r="B136" i="17"/>
  <c r="F135" i="17"/>
  <c r="E135" i="17"/>
  <c r="D135" i="17"/>
  <c r="C135" i="17"/>
  <c r="B135" i="17"/>
  <c r="F134" i="17"/>
  <c r="E134" i="17"/>
  <c r="D134" i="17"/>
  <c r="C134" i="17"/>
  <c r="B134" i="17"/>
  <c r="F133" i="17"/>
  <c r="E133" i="17"/>
  <c r="D133" i="17"/>
  <c r="C133" i="17"/>
  <c r="B133" i="17"/>
  <c r="F132" i="17"/>
  <c r="E132" i="17"/>
  <c r="D132" i="17"/>
  <c r="C132" i="17"/>
  <c r="B132" i="17"/>
  <c r="F131" i="17"/>
  <c r="E131" i="17"/>
  <c r="D131" i="17"/>
  <c r="C131" i="17"/>
  <c r="B131" i="17"/>
  <c r="F130" i="17"/>
  <c r="E130" i="17"/>
  <c r="D130" i="17"/>
  <c r="C130" i="17"/>
  <c r="B130" i="17"/>
  <c r="F129" i="17"/>
  <c r="E129" i="17"/>
  <c r="D129" i="17"/>
  <c r="C129" i="17"/>
  <c r="B129" i="17"/>
  <c r="F128" i="17"/>
  <c r="E128" i="17"/>
  <c r="D128" i="17"/>
  <c r="C128" i="17"/>
  <c r="B128" i="17"/>
  <c r="F127" i="17"/>
  <c r="E127" i="17"/>
  <c r="D127" i="17"/>
  <c r="C127" i="17"/>
  <c r="B127" i="17"/>
  <c r="F126" i="17"/>
  <c r="E126" i="17"/>
  <c r="D126" i="17"/>
  <c r="C126" i="17"/>
  <c r="B126" i="17"/>
  <c r="F125" i="17"/>
  <c r="E125" i="17"/>
  <c r="D125" i="17"/>
  <c r="C125" i="17"/>
  <c r="B125" i="17"/>
  <c r="F124" i="17"/>
  <c r="E124" i="17"/>
  <c r="D124" i="17"/>
  <c r="C124" i="17"/>
  <c r="B124" i="17"/>
  <c r="F123" i="17"/>
  <c r="E123" i="17"/>
  <c r="D123" i="17"/>
  <c r="C123" i="17"/>
  <c r="B123" i="17"/>
  <c r="F122" i="17"/>
  <c r="E122" i="17"/>
  <c r="D122" i="17"/>
  <c r="C122" i="17"/>
  <c r="B122" i="17"/>
  <c r="F121" i="17"/>
  <c r="E121" i="17"/>
  <c r="D121" i="17"/>
  <c r="C121" i="17"/>
  <c r="B121" i="17"/>
  <c r="F120" i="17"/>
  <c r="E120" i="17"/>
  <c r="D120" i="17"/>
  <c r="C120" i="17"/>
  <c r="B120" i="17"/>
  <c r="F119" i="17"/>
  <c r="E119" i="17"/>
  <c r="D119" i="17"/>
  <c r="C119" i="17"/>
  <c r="B119" i="17"/>
  <c r="F118" i="17"/>
  <c r="E118" i="17"/>
  <c r="D118" i="17"/>
  <c r="C118" i="17"/>
  <c r="B118" i="17"/>
  <c r="F117" i="17"/>
  <c r="E117" i="17"/>
  <c r="D117" i="17"/>
  <c r="C117" i="17"/>
  <c r="B117" i="17"/>
  <c r="F116" i="17"/>
  <c r="E116" i="17"/>
  <c r="D116" i="17"/>
  <c r="C116" i="17"/>
  <c r="B116" i="17"/>
  <c r="F115" i="17"/>
  <c r="E115" i="17"/>
  <c r="D115" i="17"/>
  <c r="C115" i="17"/>
  <c r="B115" i="17"/>
  <c r="F114" i="17"/>
  <c r="E114" i="17"/>
  <c r="D114" i="17"/>
  <c r="C114" i="17"/>
  <c r="B114" i="17"/>
  <c r="F113" i="17"/>
  <c r="E113" i="17"/>
  <c r="D113" i="17"/>
  <c r="C113" i="17"/>
  <c r="B113" i="17"/>
  <c r="F112" i="17"/>
  <c r="E112" i="17"/>
  <c r="D112" i="17"/>
  <c r="C112" i="17"/>
  <c r="B112" i="17"/>
  <c r="F111" i="17"/>
  <c r="E111" i="17"/>
  <c r="D111" i="17"/>
  <c r="C111" i="17"/>
  <c r="B111" i="17"/>
  <c r="F110" i="17"/>
  <c r="E110" i="17"/>
  <c r="D110" i="17"/>
  <c r="C110" i="17"/>
  <c r="B110" i="17"/>
  <c r="F109" i="17"/>
  <c r="E109" i="17"/>
  <c r="D109" i="17"/>
  <c r="C109" i="17"/>
  <c r="B109" i="17"/>
  <c r="F108" i="17"/>
  <c r="E108" i="17"/>
  <c r="D108" i="17"/>
  <c r="C108" i="17"/>
  <c r="B108" i="17"/>
  <c r="F107" i="17"/>
  <c r="E107" i="17"/>
  <c r="D107" i="17"/>
  <c r="C107" i="17"/>
  <c r="B107" i="17"/>
  <c r="F106" i="17"/>
  <c r="E106" i="17"/>
  <c r="D106" i="17"/>
  <c r="C106" i="17"/>
  <c r="B106" i="17"/>
  <c r="F105" i="17"/>
  <c r="E105" i="17"/>
  <c r="D105" i="17"/>
  <c r="C105" i="17"/>
  <c r="B105" i="17"/>
  <c r="F104" i="17"/>
  <c r="E104" i="17"/>
  <c r="D104" i="17"/>
  <c r="C104" i="17"/>
  <c r="B104" i="17"/>
  <c r="F103" i="17"/>
  <c r="E103" i="17"/>
  <c r="D103" i="17"/>
  <c r="C103" i="17"/>
  <c r="B103" i="17"/>
  <c r="F102" i="17"/>
  <c r="E102" i="17"/>
  <c r="D102" i="17"/>
  <c r="C102" i="17"/>
  <c r="B102" i="17"/>
  <c r="F101" i="17"/>
  <c r="E101" i="17"/>
  <c r="D101" i="17"/>
  <c r="C101" i="17"/>
  <c r="B101" i="17"/>
  <c r="F100" i="17"/>
  <c r="E100" i="17"/>
  <c r="D100" i="17"/>
  <c r="C100" i="17"/>
  <c r="B100" i="17"/>
  <c r="F99" i="17"/>
  <c r="E99" i="17"/>
  <c r="D99" i="17"/>
  <c r="C99" i="17"/>
  <c r="B99" i="17"/>
  <c r="F98" i="17"/>
  <c r="E98" i="17"/>
  <c r="D98" i="17"/>
  <c r="C98" i="17"/>
  <c r="B98" i="17"/>
  <c r="F97" i="17"/>
  <c r="E97" i="17"/>
  <c r="D97" i="17"/>
  <c r="C97" i="17"/>
  <c r="B97" i="17"/>
  <c r="F96" i="17"/>
  <c r="E96" i="17"/>
  <c r="D96" i="17"/>
  <c r="C96" i="17"/>
  <c r="B96" i="17"/>
  <c r="F95" i="17"/>
  <c r="E95" i="17"/>
  <c r="D95" i="17"/>
  <c r="C95" i="17"/>
  <c r="B95" i="17"/>
  <c r="F94" i="17"/>
  <c r="E94" i="17"/>
  <c r="D94" i="17"/>
  <c r="C94" i="17"/>
  <c r="B94" i="17"/>
  <c r="F93" i="17"/>
  <c r="E93" i="17"/>
  <c r="D93" i="17"/>
  <c r="C93" i="17"/>
  <c r="B93" i="17"/>
  <c r="F92" i="17"/>
  <c r="E92" i="17"/>
  <c r="D92" i="17"/>
  <c r="C92" i="17"/>
  <c r="B92" i="17"/>
  <c r="F91" i="17"/>
  <c r="E91" i="17"/>
  <c r="D91" i="17"/>
  <c r="C91" i="17"/>
  <c r="B91" i="17"/>
  <c r="F90" i="17"/>
  <c r="E90" i="17"/>
  <c r="D90" i="17"/>
  <c r="C90" i="17"/>
  <c r="B90" i="17"/>
  <c r="F89" i="17"/>
  <c r="E89" i="17"/>
  <c r="D89" i="17"/>
  <c r="C89" i="17"/>
  <c r="B89" i="17"/>
  <c r="F88" i="17"/>
  <c r="E88" i="17"/>
  <c r="D88" i="17"/>
  <c r="C88" i="17"/>
  <c r="B88" i="17"/>
  <c r="F87" i="17"/>
  <c r="E87" i="17"/>
  <c r="D87" i="17"/>
  <c r="C87" i="17"/>
  <c r="B87" i="17"/>
  <c r="F86" i="17"/>
  <c r="E86" i="17"/>
  <c r="D86" i="17"/>
  <c r="C86" i="17"/>
  <c r="B86" i="17"/>
  <c r="F85" i="17"/>
  <c r="E85" i="17"/>
  <c r="D85" i="17"/>
  <c r="C85" i="17"/>
  <c r="B85" i="17"/>
  <c r="F84" i="17"/>
  <c r="E84" i="17"/>
  <c r="D84" i="17"/>
  <c r="C84" i="17"/>
  <c r="B84" i="17"/>
  <c r="F83" i="17"/>
  <c r="E83" i="17"/>
  <c r="D83" i="17"/>
  <c r="C83" i="17"/>
  <c r="B83" i="17"/>
  <c r="F82" i="17"/>
  <c r="E82" i="17"/>
  <c r="D82" i="17"/>
  <c r="C82" i="17"/>
  <c r="B82" i="17"/>
  <c r="F81" i="17"/>
  <c r="E81" i="17"/>
  <c r="D81" i="17"/>
  <c r="C81" i="17"/>
  <c r="B81" i="17"/>
  <c r="F80" i="17"/>
  <c r="E80" i="17"/>
  <c r="D80" i="17"/>
  <c r="C80" i="17"/>
  <c r="B80" i="17"/>
  <c r="F79" i="17"/>
  <c r="E79" i="17"/>
  <c r="D79" i="17"/>
  <c r="C79" i="17"/>
  <c r="B79" i="17"/>
  <c r="F78" i="17"/>
  <c r="E78" i="17"/>
  <c r="D78" i="17"/>
  <c r="C78" i="17"/>
  <c r="B78" i="17"/>
  <c r="F77" i="17"/>
  <c r="E77" i="17"/>
  <c r="D77" i="17"/>
  <c r="C77" i="17"/>
  <c r="B77" i="17"/>
  <c r="F76" i="17"/>
  <c r="E76" i="17"/>
  <c r="D76" i="17"/>
  <c r="C76" i="17"/>
  <c r="B76" i="17"/>
  <c r="F75" i="17"/>
  <c r="E75" i="17"/>
  <c r="D75" i="17"/>
  <c r="C75" i="17"/>
  <c r="B75" i="17"/>
  <c r="F74" i="17"/>
  <c r="E74" i="17"/>
  <c r="D74" i="17"/>
  <c r="C74" i="17"/>
  <c r="B74" i="17"/>
  <c r="F73" i="17"/>
  <c r="E73" i="17"/>
  <c r="D73" i="17"/>
  <c r="C73" i="17"/>
  <c r="B73" i="17"/>
  <c r="F72" i="17"/>
  <c r="E72" i="17"/>
  <c r="D72" i="17"/>
  <c r="C72" i="17"/>
  <c r="B72" i="17"/>
  <c r="F71" i="17"/>
  <c r="E71" i="17"/>
  <c r="D71" i="17"/>
  <c r="C71" i="17"/>
  <c r="B71" i="17"/>
  <c r="F70" i="17"/>
  <c r="E70" i="17"/>
  <c r="D70" i="17"/>
  <c r="C70" i="17"/>
  <c r="B70" i="17"/>
  <c r="F69" i="17"/>
  <c r="E69" i="17"/>
  <c r="D69" i="17"/>
  <c r="C69" i="17"/>
  <c r="B69" i="17"/>
  <c r="F68" i="17"/>
  <c r="E68" i="17"/>
  <c r="D68" i="17"/>
  <c r="C68" i="17"/>
  <c r="B68" i="17"/>
  <c r="F67" i="17"/>
  <c r="E67" i="17"/>
  <c r="D67" i="17"/>
  <c r="C67" i="17"/>
  <c r="B67" i="17"/>
  <c r="F66" i="17"/>
  <c r="E66" i="17"/>
  <c r="D66" i="17"/>
  <c r="C66" i="17"/>
  <c r="B66" i="17"/>
  <c r="F65" i="17"/>
  <c r="E65" i="17"/>
  <c r="D65" i="17"/>
  <c r="C65" i="17"/>
  <c r="B65" i="17"/>
  <c r="F64" i="17"/>
  <c r="E64" i="17"/>
  <c r="D64" i="17"/>
  <c r="C64" i="17"/>
  <c r="B64" i="17"/>
  <c r="F63" i="17"/>
  <c r="E63" i="17"/>
  <c r="D63" i="17"/>
  <c r="C63" i="17"/>
  <c r="B63" i="17"/>
  <c r="F62" i="17"/>
  <c r="E62" i="17"/>
  <c r="D62" i="17"/>
  <c r="C62" i="17"/>
  <c r="B62" i="17"/>
  <c r="F61" i="17"/>
  <c r="E61" i="17"/>
  <c r="D61" i="17"/>
  <c r="C61" i="17"/>
  <c r="B61" i="17"/>
  <c r="F60" i="17"/>
  <c r="E60" i="17"/>
  <c r="D60" i="17"/>
  <c r="C60" i="17"/>
  <c r="B60" i="17"/>
  <c r="F59" i="17"/>
  <c r="E59" i="17"/>
  <c r="D59" i="17"/>
  <c r="C59" i="17"/>
  <c r="B59" i="17"/>
  <c r="F58" i="17"/>
  <c r="E58" i="17"/>
  <c r="D58" i="17"/>
  <c r="C58" i="17"/>
  <c r="B58" i="17"/>
  <c r="F57" i="17"/>
  <c r="E57" i="17"/>
  <c r="D57" i="17"/>
  <c r="C57" i="17"/>
  <c r="B57" i="17"/>
  <c r="F56" i="17"/>
  <c r="E56" i="17"/>
  <c r="D56" i="17"/>
  <c r="C56" i="17"/>
  <c r="B56" i="17"/>
  <c r="F55" i="17"/>
  <c r="E55" i="17"/>
  <c r="D55" i="17"/>
  <c r="C55" i="17"/>
  <c r="B55" i="17"/>
  <c r="F54" i="17"/>
  <c r="E54" i="17"/>
  <c r="D54" i="17"/>
  <c r="C54" i="17"/>
  <c r="B54" i="17"/>
  <c r="F53" i="17"/>
  <c r="E53" i="17"/>
  <c r="D53" i="17"/>
  <c r="C53" i="17"/>
  <c r="B53" i="17"/>
  <c r="F52" i="17"/>
  <c r="E52" i="17"/>
  <c r="D52" i="17"/>
  <c r="C52" i="17"/>
  <c r="B52" i="17"/>
  <c r="F51" i="17"/>
  <c r="E51" i="17"/>
  <c r="D51" i="17"/>
  <c r="C51" i="17"/>
  <c r="B51" i="17"/>
  <c r="F50" i="17"/>
  <c r="E50" i="17"/>
  <c r="D50" i="17"/>
  <c r="C50" i="17"/>
  <c r="B50" i="17"/>
  <c r="F49" i="17"/>
  <c r="E49" i="17"/>
  <c r="D49" i="17"/>
  <c r="C49" i="17"/>
  <c r="B49" i="17"/>
  <c r="F48" i="17"/>
  <c r="E48" i="17"/>
  <c r="D48" i="17"/>
  <c r="C48" i="17"/>
  <c r="B48" i="17"/>
  <c r="F47" i="17"/>
  <c r="E47" i="17"/>
  <c r="D47" i="17"/>
  <c r="C47" i="17"/>
  <c r="B47" i="17"/>
  <c r="F46" i="17"/>
  <c r="E46" i="17"/>
  <c r="D46" i="17"/>
  <c r="C46" i="17"/>
  <c r="B46" i="17"/>
  <c r="F45" i="17"/>
  <c r="E45" i="17"/>
  <c r="D45" i="17"/>
  <c r="C45" i="17"/>
  <c r="B45" i="17"/>
  <c r="F44" i="17"/>
  <c r="E44" i="17"/>
  <c r="D44" i="17"/>
  <c r="C44" i="17"/>
  <c r="B44" i="17"/>
  <c r="F43" i="17"/>
  <c r="E43" i="17"/>
  <c r="D43" i="17"/>
  <c r="C43" i="17"/>
  <c r="B43" i="17"/>
  <c r="F42" i="17"/>
  <c r="E42" i="17"/>
  <c r="D42" i="17"/>
  <c r="C42" i="17"/>
  <c r="B42" i="17"/>
  <c r="F41" i="17"/>
  <c r="E41" i="17"/>
  <c r="D41" i="17"/>
  <c r="C41" i="17"/>
  <c r="B41" i="17"/>
  <c r="F40" i="17"/>
  <c r="E40" i="17"/>
  <c r="D40" i="17"/>
  <c r="C40" i="17"/>
  <c r="B40" i="17"/>
  <c r="F39" i="17"/>
  <c r="E39" i="17"/>
  <c r="D39" i="17"/>
  <c r="C39" i="17"/>
  <c r="B39" i="17"/>
  <c r="F38" i="17"/>
  <c r="E38" i="17"/>
  <c r="D38" i="17"/>
  <c r="C38" i="17"/>
  <c r="B38" i="17"/>
  <c r="F37" i="17"/>
  <c r="E37" i="17"/>
  <c r="D37" i="17"/>
  <c r="C37" i="17"/>
  <c r="B37" i="17"/>
  <c r="F36" i="17"/>
  <c r="E36" i="17"/>
  <c r="D36" i="17"/>
  <c r="C36" i="17"/>
  <c r="B36" i="17"/>
  <c r="F35" i="17"/>
  <c r="E35" i="17"/>
  <c r="D35" i="17"/>
  <c r="C35" i="17"/>
  <c r="B35" i="17"/>
  <c r="F34" i="17"/>
  <c r="E34" i="17"/>
  <c r="D34" i="17"/>
  <c r="C34" i="17"/>
  <c r="B34" i="17"/>
  <c r="F33" i="17"/>
  <c r="E33" i="17"/>
  <c r="D33" i="17"/>
  <c r="C33" i="17"/>
  <c r="B33" i="17"/>
  <c r="F32" i="17"/>
  <c r="E32" i="17"/>
  <c r="D32" i="17"/>
  <c r="C32" i="17"/>
  <c r="B32" i="17"/>
  <c r="F31" i="17"/>
  <c r="E31" i="17"/>
  <c r="D31" i="17"/>
  <c r="C31" i="17"/>
  <c r="B31" i="17"/>
  <c r="F30" i="17"/>
  <c r="E30" i="17"/>
  <c r="D30" i="17"/>
  <c r="C30" i="17"/>
  <c r="B30" i="17"/>
  <c r="F29" i="17"/>
  <c r="E29" i="17"/>
  <c r="D29" i="17"/>
  <c r="C29" i="17"/>
  <c r="B29" i="17"/>
  <c r="F28" i="17"/>
  <c r="E28" i="17"/>
  <c r="D28" i="17"/>
  <c r="C28" i="17"/>
  <c r="B28" i="17"/>
  <c r="F27" i="17"/>
  <c r="E27" i="17"/>
  <c r="D27" i="17"/>
  <c r="C27" i="17"/>
  <c r="B27" i="17"/>
  <c r="F26" i="17"/>
  <c r="E26" i="17"/>
  <c r="D26" i="17"/>
  <c r="C26" i="17"/>
  <c r="B26" i="17"/>
  <c r="F25" i="17"/>
  <c r="E25" i="17"/>
  <c r="D25" i="17"/>
  <c r="C25" i="17"/>
  <c r="B25" i="17"/>
  <c r="F24" i="17"/>
  <c r="E24" i="17"/>
  <c r="D24" i="17"/>
  <c r="C24" i="17"/>
  <c r="B24" i="17"/>
  <c r="F23" i="17"/>
  <c r="E23" i="17"/>
  <c r="D23" i="17"/>
  <c r="C23" i="17"/>
  <c r="B23" i="17"/>
  <c r="F22" i="17"/>
  <c r="E22" i="17"/>
  <c r="D22" i="17"/>
  <c r="C22" i="17"/>
  <c r="B22" i="17"/>
  <c r="F21" i="17"/>
  <c r="E21" i="17"/>
  <c r="D21" i="17"/>
  <c r="C21" i="17"/>
  <c r="B21" i="17"/>
  <c r="F20" i="17"/>
  <c r="E20" i="17"/>
  <c r="D20" i="17"/>
  <c r="C20" i="17"/>
  <c r="B20" i="17"/>
  <c r="F19" i="17"/>
  <c r="E19" i="17"/>
  <c r="D19" i="17"/>
  <c r="C19" i="17"/>
  <c r="B19" i="17"/>
  <c r="F18" i="17"/>
  <c r="E18" i="17"/>
  <c r="D18" i="17"/>
  <c r="C18" i="17"/>
  <c r="B18" i="17"/>
  <c r="F17" i="17"/>
  <c r="E17" i="17"/>
  <c r="D17" i="17"/>
  <c r="C17" i="17"/>
  <c r="B17" i="17"/>
  <c r="F16" i="17"/>
  <c r="E16" i="17"/>
  <c r="D16" i="17"/>
  <c r="C16" i="17"/>
  <c r="B16" i="17"/>
  <c r="F15" i="17"/>
  <c r="E15" i="17"/>
  <c r="D15" i="17"/>
  <c r="C15" i="17"/>
  <c r="B15" i="17"/>
  <c r="F14" i="17"/>
  <c r="E14" i="17"/>
  <c r="D14" i="17"/>
  <c r="C14" i="17"/>
  <c r="B14" i="17"/>
  <c r="F13" i="17"/>
  <c r="E13" i="17"/>
  <c r="D13" i="17"/>
  <c r="C13" i="17"/>
  <c r="B13" i="17"/>
  <c r="F12" i="17"/>
  <c r="E12" i="17"/>
  <c r="D12" i="17"/>
  <c r="C12" i="17"/>
  <c r="B12" i="17"/>
  <c r="F11" i="17"/>
  <c r="E11" i="17"/>
  <c r="D11" i="17"/>
  <c r="C11" i="17"/>
  <c r="B11" i="17"/>
  <c r="F10" i="17"/>
  <c r="E10" i="17"/>
  <c r="D10" i="17"/>
  <c r="C10" i="17"/>
  <c r="B10" i="17"/>
  <c r="F9" i="17"/>
  <c r="E9" i="17"/>
  <c r="D9" i="17"/>
  <c r="C9" i="17"/>
  <c r="B9" i="17"/>
  <c r="F8" i="17"/>
  <c r="E8" i="17"/>
  <c r="D8" i="17"/>
  <c r="C8" i="17"/>
  <c r="B8" i="17"/>
  <c r="F7" i="17"/>
  <c r="E7" i="17"/>
  <c r="D7" i="17"/>
  <c r="C7" i="17"/>
  <c r="B7" i="17"/>
  <c r="F6" i="17"/>
  <c r="E6" i="17"/>
  <c r="D6" i="17"/>
  <c r="C6" i="17"/>
  <c r="B6" i="17"/>
  <c r="F5" i="17"/>
  <c r="E5" i="17"/>
  <c r="D5" i="17"/>
  <c r="C5" i="17"/>
  <c r="B5" i="17"/>
  <c r="F4" i="17"/>
  <c r="E4" i="17"/>
  <c r="D4" i="17"/>
  <c r="C4" i="17"/>
  <c r="B4" i="17"/>
  <c r="A4" i="17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J3" i="17"/>
  <c r="F3" i="17"/>
  <c r="E3" i="17"/>
  <c r="D3" i="17"/>
  <c r="C3" i="17"/>
  <c r="B3" i="17"/>
  <c r="A3" i="17"/>
  <c r="F2" i="17"/>
  <c r="E2" i="17"/>
  <c r="D2" i="17"/>
  <c r="C2" i="17"/>
  <c r="B2" i="17"/>
  <c r="D1001" i="16"/>
  <c r="B1001" i="16"/>
  <c r="D1000" i="16"/>
  <c r="B1000" i="16"/>
  <c r="D999" i="16"/>
  <c r="B999" i="16"/>
  <c r="D998" i="16"/>
  <c r="B998" i="16"/>
  <c r="D997" i="16"/>
  <c r="B997" i="16"/>
  <c r="D996" i="16"/>
  <c r="B996" i="16"/>
  <c r="D995" i="16"/>
  <c r="B995" i="16"/>
  <c r="D994" i="16"/>
  <c r="B994" i="16"/>
  <c r="D993" i="16"/>
  <c r="B993" i="16"/>
  <c r="D992" i="16"/>
  <c r="B992" i="16"/>
  <c r="D991" i="16"/>
  <c r="B991" i="16"/>
  <c r="D990" i="16"/>
  <c r="B990" i="16"/>
  <c r="D989" i="16"/>
  <c r="B989" i="16"/>
  <c r="D988" i="16"/>
  <c r="B988" i="16"/>
  <c r="D987" i="16"/>
  <c r="B987" i="16"/>
  <c r="D986" i="16"/>
  <c r="B986" i="16"/>
  <c r="D985" i="16"/>
  <c r="B985" i="16"/>
  <c r="D984" i="16"/>
  <c r="B984" i="16"/>
  <c r="D983" i="16"/>
  <c r="B983" i="16"/>
  <c r="D982" i="16"/>
  <c r="B982" i="16"/>
  <c r="D981" i="16"/>
  <c r="B981" i="16"/>
  <c r="D980" i="16"/>
  <c r="B980" i="16"/>
  <c r="D979" i="16"/>
  <c r="B979" i="16"/>
  <c r="D978" i="16"/>
  <c r="B978" i="16"/>
  <c r="D977" i="16"/>
  <c r="B977" i="16"/>
  <c r="D976" i="16"/>
  <c r="B976" i="16"/>
  <c r="D975" i="16"/>
  <c r="B975" i="16"/>
  <c r="D974" i="16"/>
  <c r="B974" i="16"/>
  <c r="D973" i="16"/>
  <c r="B973" i="16"/>
  <c r="D972" i="16"/>
  <c r="B972" i="16"/>
  <c r="D971" i="16"/>
  <c r="B971" i="16"/>
  <c r="D970" i="16"/>
  <c r="B970" i="16"/>
  <c r="D969" i="16"/>
  <c r="B969" i="16"/>
  <c r="D968" i="16"/>
  <c r="B968" i="16"/>
  <c r="D967" i="16"/>
  <c r="B967" i="16"/>
  <c r="D966" i="16"/>
  <c r="B966" i="16"/>
  <c r="D965" i="16"/>
  <c r="B965" i="16"/>
  <c r="D964" i="16"/>
  <c r="B964" i="16"/>
  <c r="D963" i="16"/>
  <c r="B963" i="16"/>
  <c r="D962" i="16"/>
  <c r="B962" i="16"/>
  <c r="D961" i="16"/>
  <c r="B961" i="16"/>
  <c r="D960" i="16"/>
  <c r="B960" i="16"/>
  <c r="D959" i="16"/>
  <c r="B959" i="16"/>
  <c r="D958" i="16"/>
  <c r="B958" i="16"/>
  <c r="D957" i="16"/>
  <c r="B957" i="16"/>
  <c r="D956" i="16"/>
  <c r="B956" i="16"/>
  <c r="D955" i="16"/>
  <c r="B955" i="16"/>
  <c r="D954" i="16"/>
  <c r="B954" i="16"/>
  <c r="D953" i="16"/>
  <c r="B953" i="16"/>
  <c r="D952" i="16"/>
  <c r="B952" i="16"/>
  <c r="D951" i="16"/>
  <c r="B951" i="16"/>
  <c r="D950" i="16"/>
  <c r="B950" i="16"/>
  <c r="D949" i="16"/>
  <c r="B949" i="16"/>
  <c r="D948" i="16"/>
  <c r="B948" i="16"/>
  <c r="D947" i="16"/>
  <c r="B947" i="16"/>
  <c r="D946" i="16"/>
  <c r="B946" i="16"/>
  <c r="D945" i="16"/>
  <c r="B945" i="16"/>
  <c r="D944" i="16"/>
  <c r="B944" i="16"/>
  <c r="D943" i="16"/>
  <c r="B943" i="16"/>
  <c r="D942" i="16"/>
  <c r="B942" i="16"/>
  <c r="D941" i="16"/>
  <c r="B941" i="16"/>
  <c r="D940" i="16"/>
  <c r="B940" i="16"/>
  <c r="D939" i="16"/>
  <c r="B939" i="16"/>
  <c r="D938" i="16"/>
  <c r="B938" i="16"/>
  <c r="D937" i="16"/>
  <c r="B937" i="16"/>
  <c r="D936" i="16"/>
  <c r="B936" i="16"/>
  <c r="D935" i="16"/>
  <c r="B935" i="16"/>
  <c r="D934" i="16"/>
  <c r="B934" i="16"/>
  <c r="D933" i="16"/>
  <c r="B933" i="16"/>
  <c r="D932" i="16"/>
  <c r="B932" i="16"/>
  <c r="D931" i="16"/>
  <c r="B931" i="16"/>
  <c r="D930" i="16"/>
  <c r="B930" i="16"/>
  <c r="D929" i="16"/>
  <c r="B929" i="16"/>
  <c r="D928" i="16"/>
  <c r="B928" i="16"/>
  <c r="D927" i="16"/>
  <c r="B927" i="16"/>
  <c r="D926" i="16"/>
  <c r="B926" i="16"/>
  <c r="D925" i="16"/>
  <c r="B925" i="16"/>
  <c r="D924" i="16"/>
  <c r="B924" i="16"/>
  <c r="D923" i="16"/>
  <c r="B923" i="16"/>
  <c r="D922" i="16"/>
  <c r="B922" i="16"/>
  <c r="D921" i="16"/>
  <c r="B921" i="16"/>
  <c r="D920" i="16"/>
  <c r="B920" i="16"/>
  <c r="D919" i="16"/>
  <c r="B919" i="16"/>
  <c r="D918" i="16"/>
  <c r="B918" i="16"/>
  <c r="D917" i="16"/>
  <c r="B917" i="16"/>
  <c r="D916" i="16"/>
  <c r="B916" i="16"/>
  <c r="D915" i="16"/>
  <c r="B915" i="16"/>
  <c r="D914" i="16"/>
  <c r="B914" i="16"/>
  <c r="D913" i="16"/>
  <c r="B913" i="16"/>
  <c r="D912" i="16"/>
  <c r="B912" i="16"/>
  <c r="D911" i="16"/>
  <c r="B911" i="16"/>
  <c r="D910" i="16"/>
  <c r="B910" i="16"/>
  <c r="D909" i="16"/>
  <c r="B909" i="16"/>
  <c r="D908" i="16"/>
  <c r="B908" i="16"/>
  <c r="D907" i="16"/>
  <c r="B907" i="16"/>
  <c r="D906" i="16"/>
  <c r="B906" i="16"/>
  <c r="D905" i="16"/>
  <c r="B905" i="16"/>
  <c r="D904" i="16"/>
  <c r="B904" i="16"/>
  <c r="D903" i="16"/>
  <c r="B903" i="16"/>
  <c r="D902" i="16"/>
  <c r="B902" i="16"/>
  <c r="D901" i="16"/>
  <c r="B901" i="16"/>
  <c r="D900" i="16"/>
  <c r="B900" i="16"/>
  <c r="D899" i="16"/>
  <c r="B899" i="16"/>
  <c r="D898" i="16"/>
  <c r="B898" i="16"/>
  <c r="D897" i="16"/>
  <c r="B897" i="16"/>
  <c r="D896" i="16"/>
  <c r="B896" i="16"/>
  <c r="D895" i="16"/>
  <c r="B895" i="16"/>
  <c r="D894" i="16"/>
  <c r="B894" i="16"/>
  <c r="D893" i="16"/>
  <c r="B893" i="16"/>
  <c r="D892" i="16"/>
  <c r="B892" i="16"/>
  <c r="D891" i="16"/>
  <c r="B891" i="16"/>
  <c r="D890" i="16"/>
  <c r="B890" i="16"/>
  <c r="D889" i="16"/>
  <c r="B889" i="16"/>
  <c r="D888" i="16"/>
  <c r="B888" i="16"/>
  <c r="D887" i="16"/>
  <c r="B887" i="16"/>
  <c r="D886" i="16"/>
  <c r="B886" i="16"/>
  <c r="D885" i="16"/>
  <c r="B885" i="16"/>
  <c r="D884" i="16"/>
  <c r="B884" i="16"/>
  <c r="D883" i="16"/>
  <c r="B883" i="16"/>
  <c r="D882" i="16"/>
  <c r="B882" i="16"/>
  <c r="D881" i="16"/>
  <c r="B881" i="16"/>
  <c r="D880" i="16"/>
  <c r="B880" i="16"/>
  <c r="D879" i="16"/>
  <c r="B879" i="16"/>
  <c r="D878" i="16"/>
  <c r="B878" i="16"/>
  <c r="D877" i="16"/>
  <c r="B877" i="16"/>
  <c r="D876" i="16"/>
  <c r="B876" i="16"/>
  <c r="D875" i="16"/>
  <c r="B875" i="16"/>
  <c r="D874" i="16"/>
  <c r="B874" i="16"/>
  <c r="D873" i="16"/>
  <c r="B873" i="16"/>
  <c r="D872" i="16"/>
  <c r="B872" i="16"/>
  <c r="D871" i="16"/>
  <c r="B871" i="16"/>
  <c r="D870" i="16"/>
  <c r="B870" i="16"/>
  <c r="D869" i="16"/>
  <c r="B869" i="16"/>
  <c r="D868" i="16"/>
  <c r="B868" i="16"/>
  <c r="D867" i="16"/>
  <c r="B867" i="16"/>
  <c r="D866" i="16"/>
  <c r="B866" i="16"/>
  <c r="D865" i="16"/>
  <c r="B865" i="16"/>
  <c r="D864" i="16"/>
  <c r="B864" i="16"/>
  <c r="D863" i="16"/>
  <c r="B863" i="16"/>
  <c r="D862" i="16"/>
  <c r="B862" i="16"/>
  <c r="D861" i="16"/>
  <c r="B861" i="16"/>
  <c r="D860" i="16"/>
  <c r="B860" i="16"/>
  <c r="D859" i="16"/>
  <c r="B859" i="16"/>
  <c r="D858" i="16"/>
  <c r="B858" i="16"/>
  <c r="D857" i="16"/>
  <c r="B857" i="16"/>
  <c r="D856" i="16"/>
  <c r="B856" i="16"/>
  <c r="D855" i="16"/>
  <c r="B855" i="16"/>
  <c r="D854" i="16"/>
  <c r="B854" i="16"/>
  <c r="D853" i="16"/>
  <c r="B853" i="16"/>
  <c r="D852" i="16"/>
  <c r="B852" i="16"/>
  <c r="D851" i="16"/>
  <c r="B851" i="16"/>
  <c r="D850" i="16"/>
  <c r="B850" i="16"/>
  <c r="D849" i="16"/>
  <c r="B849" i="16"/>
  <c r="D848" i="16"/>
  <c r="B848" i="16"/>
  <c r="D847" i="16"/>
  <c r="B847" i="16"/>
  <c r="D846" i="16"/>
  <c r="B846" i="16"/>
  <c r="D845" i="16"/>
  <c r="B845" i="16"/>
  <c r="D844" i="16"/>
  <c r="B844" i="16"/>
  <c r="D843" i="16"/>
  <c r="B843" i="16"/>
  <c r="D842" i="16"/>
  <c r="B842" i="16"/>
  <c r="D841" i="16"/>
  <c r="B841" i="16"/>
  <c r="D840" i="16"/>
  <c r="B840" i="16"/>
  <c r="D839" i="16"/>
  <c r="B839" i="16"/>
  <c r="D838" i="16"/>
  <c r="B838" i="16"/>
  <c r="D837" i="16"/>
  <c r="B837" i="16"/>
  <c r="D836" i="16"/>
  <c r="B836" i="16"/>
  <c r="D835" i="16"/>
  <c r="B835" i="16"/>
  <c r="D834" i="16"/>
  <c r="B834" i="16"/>
  <c r="D833" i="16"/>
  <c r="B833" i="16"/>
  <c r="D832" i="16"/>
  <c r="B832" i="16"/>
  <c r="D831" i="16"/>
  <c r="B831" i="16"/>
  <c r="D830" i="16"/>
  <c r="B830" i="16"/>
  <c r="D829" i="16"/>
  <c r="B829" i="16"/>
  <c r="D828" i="16"/>
  <c r="B828" i="16"/>
  <c r="D827" i="16"/>
  <c r="B827" i="16"/>
  <c r="D826" i="16"/>
  <c r="B826" i="16"/>
  <c r="D825" i="16"/>
  <c r="B825" i="16"/>
  <c r="D824" i="16"/>
  <c r="B824" i="16"/>
  <c r="D823" i="16"/>
  <c r="B823" i="16"/>
  <c r="D822" i="16"/>
  <c r="B822" i="16"/>
  <c r="D821" i="16"/>
  <c r="B821" i="16"/>
  <c r="D820" i="16"/>
  <c r="B820" i="16"/>
  <c r="D819" i="16"/>
  <c r="B819" i="16"/>
  <c r="D818" i="16"/>
  <c r="B818" i="16"/>
  <c r="D817" i="16"/>
  <c r="B817" i="16"/>
  <c r="D816" i="16"/>
  <c r="B816" i="16"/>
  <c r="D815" i="16"/>
  <c r="B815" i="16"/>
  <c r="D814" i="16"/>
  <c r="B814" i="16"/>
  <c r="D813" i="16"/>
  <c r="B813" i="16"/>
  <c r="D812" i="16"/>
  <c r="B812" i="16"/>
  <c r="D811" i="16"/>
  <c r="B811" i="16"/>
  <c r="D810" i="16"/>
  <c r="B810" i="16"/>
  <c r="D809" i="16"/>
  <c r="B809" i="16"/>
  <c r="D808" i="16"/>
  <c r="B808" i="16"/>
  <c r="D807" i="16"/>
  <c r="B807" i="16"/>
  <c r="D806" i="16"/>
  <c r="B806" i="16"/>
  <c r="D805" i="16"/>
  <c r="B805" i="16"/>
  <c r="D804" i="16"/>
  <c r="B804" i="16"/>
  <c r="D803" i="16"/>
  <c r="B803" i="16"/>
  <c r="D802" i="16"/>
  <c r="B802" i="16"/>
  <c r="D801" i="16"/>
  <c r="B801" i="16"/>
  <c r="D800" i="16"/>
  <c r="B800" i="16"/>
  <c r="D799" i="16"/>
  <c r="B799" i="16"/>
  <c r="D798" i="16"/>
  <c r="B798" i="16"/>
  <c r="D797" i="16"/>
  <c r="B797" i="16"/>
  <c r="D796" i="16"/>
  <c r="B796" i="16"/>
  <c r="D795" i="16"/>
  <c r="B795" i="16"/>
  <c r="D794" i="16"/>
  <c r="B794" i="16"/>
  <c r="D793" i="16"/>
  <c r="B793" i="16"/>
  <c r="D792" i="16"/>
  <c r="B792" i="16"/>
  <c r="D791" i="16"/>
  <c r="B791" i="16"/>
  <c r="D790" i="16"/>
  <c r="B790" i="16"/>
  <c r="D789" i="16"/>
  <c r="B789" i="16"/>
  <c r="D788" i="16"/>
  <c r="B788" i="16"/>
  <c r="D787" i="16"/>
  <c r="B787" i="16"/>
  <c r="D786" i="16"/>
  <c r="B786" i="16"/>
  <c r="D785" i="16"/>
  <c r="B785" i="16"/>
  <c r="D784" i="16"/>
  <c r="B784" i="16"/>
  <c r="D783" i="16"/>
  <c r="B783" i="16"/>
  <c r="D782" i="16"/>
  <c r="B782" i="16"/>
  <c r="D781" i="16"/>
  <c r="B781" i="16"/>
  <c r="D780" i="16"/>
  <c r="B780" i="16"/>
  <c r="D779" i="16"/>
  <c r="B779" i="16"/>
  <c r="D778" i="16"/>
  <c r="B778" i="16"/>
  <c r="D777" i="16"/>
  <c r="B777" i="16"/>
  <c r="D776" i="16"/>
  <c r="B776" i="16"/>
  <c r="D775" i="16"/>
  <c r="B775" i="16"/>
  <c r="D774" i="16"/>
  <c r="B774" i="16"/>
  <c r="D773" i="16"/>
  <c r="B773" i="16"/>
  <c r="D772" i="16"/>
  <c r="B772" i="16"/>
  <c r="D771" i="16"/>
  <c r="B771" i="16"/>
  <c r="D770" i="16"/>
  <c r="B770" i="16"/>
  <c r="D769" i="16"/>
  <c r="B769" i="16"/>
  <c r="D768" i="16"/>
  <c r="B768" i="16"/>
  <c r="D767" i="16"/>
  <c r="B767" i="16"/>
  <c r="D766" i="16"/>
  <c r="B766" i="16"/>
  <c r="D765" i="16"/>
  <c r="B765" i="16"/>
  <c r="D764" i="16"/>
  <c r="B764" i="16"/>
  <c r="D763" i="16"/>
  <c r="B763" i="16"/>
  <c r="D762" i="16"/>
  <c r="B762" i="16"/>
  <c r="D761" i="16"/>
  <c r="B761" i="16"/>
  <c r="D760" i="16"/>
  <c r="B760" i="16"/>
  <c r="D759" i="16"/>
  <c r="B759" i="16"/>
  <c r="D758" i="16"/>
  <c r="B758" i="16"/>
  <c r="D757" i="16"/>
  <c r="B757" i="16"/>
  <c r="D756" i="16"/>
  <c r="B756" i="16"/>
  <c r="D755" i="16"/>
  <c r="B755" i="16"/>
  <c r="D754" i="16"/>
  <c r="B754" i="16"/>
  <c r="D753" i="16"/>
  <c r="B753" i="16"/>
  <c r="D752" i="16"/>
  <c r="B752" i="16"/>
  <c r="D751" i="16"/>
  <c r="B751" i="16"/>
  <c r="D750" i="16"/>
  <c r="B750" i="16"/>
  <c r="D749" i="16"/>
  <c r="B749" i="16"/>
  <c r="D748" i="16"/>
  <c r="B748" i="16"/>
  <c r="D747" i="16"/>
  <c r="B747" i="16"/>
  <c r="D746" i="16"/>
  <c r="B746" i="16"/>
  <c r="D745" i="16"/>
  <c r="B745" i="16"/>
  <c r="D744" i="16"/>
  <c r="B744" i="16"/>
  <c r="D743" i="16"/>
  <c r="B743" i="16"/>
  <c r="D742" i="16"/>
  <c r="B742" i="16"/>
  <c r="D741" i="16"/>
  <c r="B741" i="16"/>
  <c r="D740" i="16"/>
  <c r="B740" i="16"/>
  <c r="D739" i="16"/>
  <c r="B739" i="16"/>
  <c r="D738" i="16"/>
  <c r="B738" i="16"/>
  <c r="D737" i="16"/>
  <c r="B737" i="16"/>
  <c r="D736" i="16"/>
  <c r="B736" i="16"/>
  <c r="D735" i="16"/>
  <c r="B735" i="16"/>
  <c r="D734" i="16"/>
  <c r="B734" i="16"/>
  <c r="D733" i="16"/>
  <c r="B733" i="16"/>
  <c r="D732" i="16"/>
  <c r="B732" i="16"/>
  <c r="D731" i="16"/>
  <c r="B731" i="16"/>
  <c r="D730" i="16"/>
  <c r="B730" i="16"/>
  <c r="D729" i="16"/>
  <c r="B729" i="16"/>
  <c r="D728" i="16"/>
  <c r="B728" i="16"/>
  <c r="D727" i="16"/>
  <c r="B727" i="16"/>
  <c r="D726" i="16"/>
  <c r="B726" i="16"/>
  <c r="D725" i="16"/>
  <c r="B725" i="16"/>
  <c r="D724" i="16"/>
  <c r="B724" i="16"/>
  <c r="D723" i="16"/>
  <c r="B723" i="16"/>
  <c r="D722" i="16"/>
  <c r="B722" i="16"/>
  <c r="D721" i="16"/>
  <c r="B721" i="16"/>
  <c r="D720" i="16"/>
  <c r="B720" i="16"/>
  <c r="D719" i="16"/>
  <c r="B719" i="16"/>
  <c r="D718" i="16"/>
  <c r="B718" i="16"/>
  <c r="D717" i="16"/>
  <c r="B717" i="16"/>
  <c r="D716" i="16"/>
  <c r="B716" i="16"/>
  <c r="D715" i="16"/>
  <c r="B715" i="16"/>
  <c r="D714" i="16"/>
  <c r="B714" i="16"/>
  <c r="D713" i="16"/>
  <c r="B713" i="16"/>
  <c r="D712" i="16"/>
  <c r="B712" i="16"/>
  <c r="D711" i="16"/>
  <c r="B711" i="16"/>
  <c r="D710" i="16"/>
  <c r="B710" i="16"/>
  <c r="D709" i="16"/>
  <c r="B709" i="16"/>
  <c r="D708" i="16"/>
  <c r="B708" i="16"/>
  <c r="D707" i="16"/>
  <c r="B707" i="16"/>
  <c r="D706" i="16"/>
  <c r="B706" i="16"/>
  <c r="D705" i="16"/>
  <c r="B705" i="16"/>
  <c r="D704" i="16"/>
  <c r="B704" i="16"/>
  <c r="D703" i="16"/>
  <c r="B703" i="16"/>
  <c r="D702" i="16"/>
  <c r="B702" i="16"/>
  <c r="D701" i="16"/>
  <c r="B701" i="16"/>
  <c r="D700" i="16"/>
  <c r="B700" i="16"/>
  <c r="D699" i="16"/>
  <c r="B699" i="16"/>
  <c r="D698" i="16"/>
  <c r="B698" i="16"/>
  <c r="D697" i="16"/>
  <c r="B697" i="16"/>
  <c r="D696" i="16"/>
  <c r="B696" i="16"/>
  <c r="D695" i="16"/>
  <c r="B695" i="16"/>
  <c r="D694" i="16"/>
  <c r="B694" i="16"/>
  <c r="D693" i="16"/>
  <c r="B693" i="16"/>
  <c r="D692" i="16"/>
  <c r="B692" i="16"/>
  <c r="D691" i="16"/>
  <c r="B691" i="16"/>
  <c r="D690" i="16"/>
  <c r="B690" i="16"/>
  <c r="D689" i="16"/>
  <c r="B689" i="16"/>
  <c r="D688" i="16"/>
  <c r="B688" i="16"/>
  <c r="D687" i="16"/>
  <c r="B687" i="16"/>
  <c r="D686" i="16"/>
  <c r="B686" i="16"/>
  <c r="D685" i="16"/>
  <c r="B685" i="16"/>
  <c r="D684" i="16"/>
  <c r="B684" i="16"/>
  <c r="D683" i="16"/>
  <c r="B683" i="16"/>
  <c r="D682" i="16"/>
  <c r="B682" i="16"/>
  <c r="D681" i="16"/>
  <c r="B681" i="16"/>
  <c r="D680" i="16"/>
  <c r="B680" i="16"/>
  <c r="D679" i="16"/>
  <c r="B679" i="16"/>
  <c r="D678" i="16"/>
  <c r="B678" i="16"/>
  <c r="D677" i="16"/>
  <c r="B677" i="16"/>
  <c r="D676" i="16"/>
  <c r="B676" i="16"/>
  <c r="D675" i="16"/>
  <c r="B675" i="16"/>
  <c r="D674" i="16"/>
  <c r="B674" i="16"/>
  <c r="D673" i="16"/>
  <c r="B673" i="16"/>
  <c r="D672" i="16"/>
  <c r="B672" i="16"/>
  <c r="D671" i="16"/>
  <c r="B671" i="16"/>
  <c r="D670" i="16"/>
  <c r="B670" i="16"/>
  <c r="D669" i="16"/>
  <c r="B669" i="16"/>
  <c r="D668" i="16"/>
  <c r="B668" i="16"/>
  <c r="D667" i="16"/>
  <c r="B667" i="16"/>
  <c r="D666" i="16"/>
  <c r="B666" i="16"/>
  <c r="D665" i="16"/>
  <c r="B665" i="16"/>
  <c r="D664" i="16"/>
  <c r="B664" i="16"/>
  <c r="D663" i="16"/>
  <c r="B663" i="16"/>
  <c r="D662" i="16"/>
  <c r="B662" i="16"/>
  <c r="D661" i="16"/>
  <c r="B661" i="16"/>
  <c r="D660" i="16"/>
  <c r="B660" i="16"/>
  <c r="D659" i="16"/>
  <c r="B659" i="16"/>
  <c r="D658" i="16"/>
  <c r="B658" i="16"/>
  <c r="D657" i="16"/>
  <c r="B657" i="16"/>
  <c r="D656" i="16"/>
  <c r="B656" i="16"/>
  <c r="D655" i="16"/>
  <c r="B655" i="16"/>
  <c r="D654" i="16"/>
  <c r="B654" i="16"/>
  <c r="D653" i="16"/>
  <c r="B653" i="16"/>
  <c r="D652" i="16"/>
  <c r="B652" i="16"/>
  <c r="D651" i="16"/>
  <c r="B651" i="16"/>
  <c r="D650" i="16"/>
  <c r="B650" i="16"/>
  <c r="D649" i="16"/>
  <c r="B649" i="16"/>
  <c r="D648" i="16"/>
  <c r="B648" i="16"/>
  <c r="D647" i="16"/>
  <c r="B647" i="16"/>
  <c r="D646" i="16"/>
  <c r="B646" i="16"/>
  <c r="D645" i="16"/>
  <c r="B645" i="16"/>
  <c r="D644" i="16"/>
  <c r="B644" i="16"/>
  <c r="D643" i="16"/>
  <c r="B643" i="16"/>
  <c r="D642" i="16"/>
  <c r="B642" i="16"/>
  <c r="D641" i="16"/>
  <c r="B641" i="16"/>
  <c r="D640" i="16"/>
  <c r="B640" i="16"/>
  <c r="D639" i="16"/>
  <c r="B639" i="16"/>
  <c r="D638" i="16"/>
  <c r="B638" i="16"/>
  <c r="D637" i="16"/>
  <c r="B637" i="16"/>
  <c r="D636" i="16"/>
  <c r="B636" i="16"/>
  <c r="D635" i="16"/>
  <c r="B635" i="16"/>
  <c r="D634" i="16"/>
  <c r="B634" i="16"/>
  <c r="D633" i="16"/>
  <c r="B633" i="16"/>
  <c r="D632" i="16"/>
  <c r="B632" i="16"/>
  <c r="D631" i="16"/>
  <c r="B631" i="16"/>
  <c r="D630" i="16"/>
  <c r="B630" i="16"/>
  <c r="D629" i="16"/>
  <c r="B629" i="16"/>
  <c r="D628" i="16"/>
  <c r="B628" i="16"/>
  <c r="D627" i="16"/>
  <c r="B627" i="16"/>
  <c r="D626" i="16"/>
  <c r="B626" i="16"/>
  <c r="D625" i="16"/>
  <c r="B625" i="16"/>
  <c r="D624" i="16"/>
  <c r="B624" i="16"/>
  <c r="D623" i="16"/>
  <c r="B623" i="16"/>
  <c r="D622" i="16"/>
  <c r="B622" i="16"/>
  <c r="D621" i="16"/>
  <c r="B621" i="16"/>
  <c r="D620" i="16"/>
  <c r="B620" i="16"/>
  <c r="D619" i="16"/>
  <c r="B619" i="16"/>
  <c r="D618" i="16"/>
  <c r="B618" i="16"/>
  <c r="D617" i="16"/>
  <c r="B617" i="16"/>
  <c r="D616" i="16"/>
  <c r="B616" i="16"/>
  <c r="D615" i="16"/>
  <c r="B615" i="16"/>
  <c r="D614" i="16"/>
  <c r="B614" i="16"/>
  <c r="D613" i="16"/>
  <c r="B613" i="16"/>
  <c r="D612" i="16"/>
  <c r="B612" i="16"/>
  <c r="D611" i="16"/>
  <c r="B611" i="16"/>
  <c r="D610" i="16"/>
  <c r="B610" i="16"/>
  <c r="D609" i="16"/>
  <c r="B609" i="16"/>
  <c r="D608" i="16"/>
  <c r="B608" i="16"/>
  <c r="D607" i="16"/>
  <c r="B607" i="16"/>
  <c r="D606" i="16"/>
  <c r="B606" i="16"/>
  <c r="D605" i="16"/>
  <c r="B605" i="16"/>
  <c r="D604" i="16"/>
  <c r="B604" i="16"/>
  <c r="D603" i="16"/>
  <c r="B603" i="16"/>
  <c r="D602" i="16"/>
  <c r="B602" i="16"/>
  <c r="D601" i="16"/>
  <c r="B601" i="16"/>
  <c r="D600" i="16"/>
  <c r="B600" i="16"/>
  <c r="D599" i="16"/>
  <c r="B599" i="16"/>
  <c r="D598" i="16"/>
  <c r="B598" i="16"/>
  <c r="D597" i="16"/>
  <c r="B597" i="16"/>
  <c r="D596" i="16"/>
  <c r="B596" i="16"/>
  <c r="D595" i="16"/>
  <c r="B595" i="16"/>
  <c r="D594" i="16"/>
  <c r="B594" i="16"/>
  <c r="D593" i="16"/>
  <c r="B593" i="16"/>
  <c r="D592" i="16"/>
  <c r="B592" i="16"/>
  <c r="D591" i="16"/>
  <c r="B591" i="16"/>
  <c r="D590" i="16"/>
  <c r="B590" i="16"/>
  <c r="D589" i="16"/>
  <c r="B589" i="16"/>
  <c r="D588" i="16"/>
  <c r="B588" i="16"/>
  <c r="D587" i="16"/>
  <c r="B587" i="16"/>
  <c r="D586" i="16"/>
  <c r="B586" i="16"/>
  <c r="D585" i="16"/>
  <c r="B585" i="16"/>
  <c r="D584" i="16"/>
  <c r="B584" i="16"/>
  <c r="D583" i="16"/>
  <c r="B583" i="16"/>
  <c r="D582" i="16"/>
  <c r="B582" i="16"/>
  <c r="D581" i="16"/>
  <c r="B581" i="16"/>
  <c r="D580" i="16"/>
  <c r="B580" i="16"/>
  <c r="D579" i="16"/>
  <c r="B579" i="16"/>
  <c r="D578" i="16"/>
  <c r="B578" i="16"/>
  <c r="D577" i="16"/>
  <c r="B577" i="16"/>
  <c r="D576" i="16"/>
  <c r="B576" i="16"/>
  <c r="D575" i="16"/>
  <c r="B575" i="16"/>
  <c r="D574" i="16"/>
  <c r="B574" i="16"/>
  <c r="D573" i="16"/>
  <c r="B573" i="16"/>
  <c r="D572" i="16"/>
  <c r="B572" i="16"/>
  <c r="D571" i="16"/>
  <c r="B571" i="16"/>
  <c r="D570" i="16"/>
  <c r="B570" i="16"/>
  <c r="D569" i="16"/>
  <c r="B569" i="16"/>
  <c r="D568" i="16"/>
  <c r="B568" i="16"/>
  <c r="D567" i="16"/>
  <c r="B567" i="16"/>
  <c r="D566" i="16"/>
  <c r="B566" i="16"/>
  <c r="D565" i="16"/>
  <c r="B565" i="16"/>
  <c r="D564" i="16"/>
  <c r="B564" i="16"/>
  <c r="D563" i="16"/>
  <c r="B563" i="16"/>
  <c r="D562" i="16"/>
  <c r="B562" i="16"/>
  <c r="D561" i="16"/>
  <c r="B561" i="16"/>
  <c r="D560" i="16"/>
  <c r="B560" i="16"/>
  <c r="D559" i="16"/>
  <c r="B559" i="16"/>
  <c r="D558" i="16"/>
  <c r="B558" i="16"/>
  <c r="D557" i="16"/>
  <c r="B557" i="16"/>
  <c r="D556" i="16"/>
  <c r="B556" i="16"/>
  <c r="D555" i="16"/>
  <c r="B555" i="16"/>
  <c r="D554" i="16"/>
  <c r="B554" i="16"/>
  <c r="D553" i="16"/>
  <c r="B553" i="16"/>
  <c r="D552" i="16"/>
  <c r="B552" i="16"/>
  <c r="D551" i="16"/>
  <c r="B551" i="16"/>
  <c r="D550" i="16"/>
  <c r="B550" i="16"/>
  <c r="D549" i="16"/>
  <c r="B549" i="16"/>
  <c r="D548" i="16"/>
  <c r="B548" i="16"/>
  <c r="D547" i="16"/>
  <c r="B547" i="16"/>
  <c r="D546" i="16"/>
  <c r="B546" i="16"/>
  <c r="D545" i="16"/>
  <c r="B545" i="16"/>
  <c r="D544" i="16"/>
  <c r="B544" i="16"/>
  <c r="D543" i="16"/>
  <c r="B543" i="16"/>
  <c r="D542" i="16"/>
  <c r="B542" i="16"/>
  <c r="D541" i="16"/>
  <c r="B541" i="16"/>
  <c r="D540" i="16"/>
  <c r="B540" i="16"/>
  <c r="D539" i="16"/>
  <c r="B539" i="16"/>
  <c r="D538" i="16"/>
  <c r="B538" i="16"/>
  <c r="D537" i="16"/>
  <c r="B537" i="16"/>
  <c r="D536" i="16"/>
  <c r="B536" i="16"/>
  <c r="D535" i="16"/>
  <c r="B535" i="16"/>
  <c r="D534" i="16"/>
  <c r="B534" i="16"/>
  <c r="D533" i="16"/>
  <c r="B533" i="16"/>
  <c r="D532" i="16"/>
  <c r="B532" i="16"/>
  <c r="D531" i="16"/>
  <c r="B531" i="16"/>
  <c r="D530" i="16"/>
  <c r="B530" i="16"/>
  <c r="D529" i="16"/>
  <c r="B529" i="16"/>
  <c r="D528" i="16"/>
  <c r="B528" i="16"/>
  <c r="D527" i="16"/>
  <c r="B527" i="16"/>
  <c r="D526" i="16"/>
  <c r="B526" i="16"/>
  <c r="D525" i="16"/>
  <c r="B525" i="16"/>
  <c r="D524" i="16"/>
  <c r="B524" i="16"/>
  <c r="D523" i="16"/>
  <c r="B523" i="16"/>
  <c r="D522" i="16"/>
  <c r="B522" i="16"/>
  <c r="D521" i="16"/>
  <c r="B521" i="16"/>
  <c r="D520" i="16"/>
  <c r="B520" i="16"/>
  <c r="D519" i="16"/>
  <c r="B519" i="16"/>
  <c r="D518" i="16"/>
  <c r="B518" i="16"/>
  <c r="D517" i="16"/>
  <c r="B517" i="16"/>
  <c r="D516" i="16"/>
  <c r="B516" i="16"/>
  <c r="D515" i="16"/>
  <c r="B515" i="16"/>
  <c r="D514" i="16"/>
  <c r="B514" i="16"/>
  <c r="D513" i="16"/>
  <c r="B513" i="16"/>
  <c r="D512" i="16"/>
  <c r="B512" i="16"/>
  <c r="D511" i="16"/>
  <c r="B511" i="16"/>
  <c r="D510" i="16"/>
  <c r="B510" i="16"/>
  <c r="D509" i="16"/>
  <c r="B509" i="16"/>
  <c r="D508" i="16"/>
  <c r="B508" i="16"/>
  <c r="D507" i="16"/>
  <c r="B507" i="16"/>
  <c r="D506" i="16"/>
  <c r="B506" i="16"/>
  <c r="D505" i="16"/>
  <c r="B505" i="16"/>
  <c r="D504" i="16"/>
  <c r="B504" i="16"/>
  <c r="D503" i="16"/>
  <c r="B503" i="16"/>
  <c r="D502" i="16"/>
  <c r="B502" i="16"/>
  <c r="D501" i="16"/>
  <c r="B501" i="16"/>
  <c r="D500" i="16"/>
  <c r="B500" i="16"/>
  <c r="D499" i="16"/>
  <c r="B499" i="16"/>
  <c r="D498" i="16"/>
  <c r="B498" i="16"/>
  <c r="D497" i="16"/>
  <c r="B497" i="16"/>
  <c r="D496" i="16"/>
  <c r="B496" i="16"/>
  <c r="D495" i="16"/>
  <c r="B495" i="16"/>
  <c r="D494" i="16"/>
  <c r="B494" i="16"/>
  <c r="D493" i="16"/>
  <c r="B493" i="16"/>
  <c r="D492" i="16"/>
  <c r="B492" i="16"/>
  <c r="D491" i="16"/>
  <c r="B491" i="16"/>
  <c r="D490" i="16"/>
  <c r="B490" i="16"/>
  <c r="D489" i="16"/>
  <c r="B489" i="16"/>
  <c r="D488" i="16"/>
  <c r="B488" i="16"/>
  <c r="D487" i="16"/>
  <c r="B487" i="16"/>
  <c r="D486" i="16"/>
  <c r="B486" i="16"/>
  <c r="D485" i="16"/>
  <c r="B485" i="16"/>
  <c r="D484" i="16"/>
  <c r="B484" i="16"/>
  <c r="D483" i="16"/>
  <c r="B483" i="16"/>
  <c r="D482" i="16"/>
  <c r="B482" i="16"/>
  <c r="D481" i="16"/>
  <c r="B481" i="16"/>
  <c r="D480" i="16"/>
  <c r="B480" i="16"/>
  <c r="D479" i="16"/>
  <c r="B479" i="16"/>
  <c r="D478" i="16"/>
  <c r="B478" i="16"/>
  <c r="D477" i="16"/>
  <c r="B477" i="16"/>
  <c r="D476" i="16"/>
  <c r="B476" i="16"/>
  <c r="D475" i="16"/>
  <c r="B475" i="16"/>
  <c r="D474" i="16"/>
  <c r="B474" i="16"/>
  <c r="D473" i="16"/>
  <c r="B473" i="16"/>
  <c r="D472" i="16"/>
  <c r="B472" i="16"/>
  <c r="D471" i="16"/>
  <c r="B471" i="16"/>
  <c r="D470" i="16"/>
  <c r="B470" i="16"/>
  <c r="D469" i="16"/>
  <c r="B469" i="16"/>
  <c r="D468" i="16"/>
  <c r="B468" i="16"/>
  <c r="D467" i="16"/>
  <c r="B467" i="16"/>
  <c r="D466" i="16"/>
  <c r="B466" i="16"/>
  <c r="D465" i="16"/>
  <c r="B465" i="16"/>
  <c r="D464" i="16"/>
  <c r="B464" i="16"/>
  <c r="D463" i="16"/>
  <c r="B463" i="16"/>
  <c r="D462" i="16"/>
  <c r="B462" i="16"/>
  <c r="D461" i="16"/>
  <c r="B461" i="16"/>
  <c r="D460" i="16"/>
  <c r="B460" i="16"/>
  <c r="D459" i="16"/>
  <c r="B459" i="16"/>
  <c r="D458" i="16"/>
  <c r="B458" i="16"/>
  <c r="D457" i="16"/>
  <c r="B457" i="16"/>
  <c r="D456" i="16"/>
  <c r="B456" i="16"/>
  <c r="D455" i="16"/>
  <c r="B455" i="16"/>
  <c r="D454" i="16"/>
  <c r="B454" i="16"/>
  <c r="D453" i="16"/>
  <c r="B453" i="16"/>
  <c r="D452" i="16"/>
  <c r="B452" i="16"/>
  <c r="D451" i="16"/>
  <c r="B451" i="16"/>
  <c r="D450" i="16"/>
  <c r="B450" i="16"/>
  <c r="D449" i="16"/>
  <c r="B449" i="16"/>
  <c r="D448" i="16"/>
  <c r="B448" i="16"/>
  <c r="D447" i="16"/>
  <c r="B447" i="16"/>
  <c r="D446" i="16"/>
  <c r="B446" i="16"/>
  <c r="D445" i="16"/>
  <c r="B445" i="16"/>
  <c r="D444" i="16"/>
  <c r="B444" i="16"/>
  <c r="D443" i="16"/>
  <c r="B443" i="16"/>
  <c r="D442" i="16"/>
  <c r="B442" i="16"/>
  <c r="D441" i="16"/>
  <c r="B441" i="16"/>
  <c r="D440" i="16"/>
  <c r="B440" i="16"/>
  <c r="D439" i="16"/>
  <c r="B439" i="16"/>
  <c r="D438" i="16"/>
  <c r="B438" i="16"/>
  <c r="D437" i="16"/>
  <c r="B437" i="16"/>
  <c r="D436" i="16"/>
  <c r="B436" i="16"/>
  <c r="D435" i="16"/>
  <c r="B435" i="16"/>
  <c r="D434" i="16"/>
  <c r="B434" i="16"/>
  <c r="D433" i="16"/>
  <c r="B433" i="16"/>
  <c r="D432" i="16"/>
  <c r="B432" i="16"/>
  <c r="D431" i="16"/>
  <c r="B431" i="16"/>
  <c r="D430" i="16"/>
  <c r="B430" i="16"/>
  <c r="D429" i="16"/>
  <c r="B429" i="16"/>
  <c r="D428" i="16"/>
  <c r="B428" i="16"/>
  <c r="D427" i="16"/>
  <c r="B427" i="16"/>
  <c r="D426" i="16"/>
  <c r="B426" i="16"/>
  <c r="D425" i="16"/>
  <c r="B425" i="16"/>
  <c r="D424" i="16"/>
  <c r="B424" i="16"/>
  <c r="D423" i="16"/>
  <c r="B423" i="16"/>
  <c r="D422" i="16"/>
  <c r="B422" i="16"/>
  <c r="D421" i="16"/>
  <c r="B421" i="16"/>
  <c r="D420" i="16"/>
  <c r="B420" i="16"/>
  <c r="D419" i="16"/>
  <c r="B419" i="16"/>
  <c r="D418" i="16"/>
  <c r="B418" i="16"/>
  <c r="D417" i="16"/>
  <c r="B417" i="16"/>
  <c r="D416" i="16"/>
  <c r="B416" i="16"/>
  <c r="D415" i="16"/>
  <c r="B415" i="16"/>
  <c r="D414" i="16"/>
  <c r="B414" i="16"/>
  <c r="D413" i="16"/>
  <c r="B413" i="16"/>
  <c r="D412" i="16"/>
  <c r="B412" i="16"/>
  <c r="D411" i="16"/>
  <c r="B411" i="16"/>
  <c r="D410" i="16"/>
  <c r="B410" i="16"/>
  <c r="D409" i="16"/>
  <c r="B409" i="16"/>
  <c r="D408" i="16"/>
  <c r="B408" i="16"/>
  <c r="D407" i="16"/>
  <c r="B407" i="16"/>
  <c r="D406" i="16"/>
  <c r="B406" i="16"/>
  <c r="D405" i="16"/>
  <c r="B405" i="16"/>
  <c r="D404" i="16"/>
  <c r="B404" i="16"/>
  <c r="D403" i="16"/>
  <c r="B403" i="16"/>
  <c r="D402" i="16"/>
  <c r="B402" i="16"/>
  <c r="D401" i="16"/>
  <c r="B401" i="16"/>
  <c r="D400" i="16"/>
  <c r="B400" i="16"/>
  <c r="D399" i="16"/>
  <c r="B399" i="16"/>
  <c r="D398" i="16"/>
  <c r="B398" i="16"/>
  <c r="D397" i="16"/>
  <c r="B397" i="16"/>
  <c r="D396" i="16"/>
  <c r="B396" i="16"/>
  <c r="D395" i="16"/>
  <c r="B395" i="16"/>
  <c r="D394" i="16"/>
  <c r="B394" i="16"/>
  <c r="D393" i="16"/>
  <c r="B393" i="16"/>
  <c r="D392" i="16"/>
  <c r="B392" i="16"/>
  <c r="D391" i="16"/>
  <c r="B391" i="16"/>
  <c r="D390" i="16"/>
  <c r="B390" i="16"/>
  <c r="D389" i="16"/>
  <c r="B389" i="16"/>
  <c r="D388" i="16"/>
  <c r="B388" i="16"/>
  <c r="D387" i="16"/>
  <c r="B387" i="16"/>
  <c r="D386" i="16"/>
  <c r="B386" i="16"/>
  <c r="D385" i="16"/>
  <c r="B385" i="16"/>
  <c r="D384" i="16"/>
  <c r="B384" i="16"/>
  <c r="D383" i="16"/>
  <c r="B383" i="16"/>
  <c r="D382" i="16"/>
  <c r="B382" i="16"/>
  <c r="D381" i="16"/>
  <c r="B381" i="16"/>
  <c r="D380" i="16"/>
  <c r="B380" i="16"/>
  <c r="D379" i="16"/>
  <c r="B379" i="16"/>
  <c r="D378" i="16"/>
  <c r="B378" i="16"/>
  <c r="D377" i="16"/>
  <c r="B377" i="16"/>
  <c r="D376" i="16"/>
  <c r="B376" i="16"/>
  <c r="D375" i="16"/>
  <c r="B375" i="16"/>
  <c r="D374" i="16"/>
  <c r="B374" i="16"/>
  <c r="D373" i="16"/>
  <c r="B373" i="16"/>
  <c r="D372" i="16"/>
  <c r="B372" i="16"/>
  <c r="D371" i="16"/>
  <c r="B371" i="16"/>
  <c r="D370" i="16"/>
  <c r="B370" i="16"/>
  <c r="D369" i="16"/>
  <c r="B369" i="16"/>
  <c r="D368" i="16"/>
  <c r="B368" i="16"/>
  <c r="D367" i="16"/>
  <c r="B367" i="16"/>
  <c r="D366" i="16"/>
  <c r="B366" i="16"/>
  <c r="D365" i="16"/>
  <c r="B365" i="16"/>
  <c r="D364" i="16"/>
  <c r="B364" i="16"/>
  <c r="D363" i="16"/>
  <c r="B363" i="16"/>
  <c r="D362" i="16"/>
  <c r="B362" i="16"/>
  <c r="D361" i="16"/>
  <c r="B361" i="16"/>
  <c r="D360" i="16"/>
  <c r="B360" i="16"/>
  <c r="D359" i="16"/>
  <c r="B359" i="16"/>
  <c r="D358" i="16"/>
  <c r="B358" i="16"/>
  <c r="D357" i="16"/>
  <c r="B357" i="16"/>
  <c r="D356" i="16"/>
  <c r="B356" i="16"/>
  <c r="D355" i="16"/>
  <c r="B355" i="16"/>
  <c r="D354" i="16"/>
  <c r="B354" i="16"/>
  <c r="D353" i="16"/>
  <c r="B353" i="16"/>
  <c r="D352" i="16"/>
  <c r="B352" i="16"/>
  <c r="D351" i="16"/>
  <c r="B351" i="16"/>
  <c r="D350" i="16"/>
  <c r="B350" i="16"/>
  <c r="D349" i="16"/>
  <c r="B349" i="16"/>
  <c r="D348" i="16"/>
  <c r="B348" i="16"/>
  <c r="D347" i="16"/>
  <c r="B347" i="16"/>
  <c r="D346" i="16"/>
  <c r="B346" i="16"/>
  <c r="D345" i="16"/>
  <c r="B345" i="16"/>
  <c r="D344" i="16"/>
  <c r="B344" i="16"/>
  <c r="D343" i="16"/>
  <c r="B343" i="16"/>
  <c r="D342" i="16"/>
  <c r="B342" i="16"/>
  <c r="D341" i="16"/>
  <c r="B341" i="16"/>
  <c r="D340" i="16"/>
  <c r="B340" i="16"/>
  <c r="D339" i="16"/>
  <c r="B339" i="16"/>
  <c r="D338" i="16"/>
  <c r="B338" i="16"/>
  <c r="D337" i="16"/>
  <c r="B337" i="16"/>
  <c r="D336" i="16"/>
  <c r="B336" i="16"/>
  <c r="D335" i="16"/>
  <c r="B335" i="16"/>
  <c r="D334" i="16"/>
  <c r="B334" i="16"/>
  <c r="D333" i="16"/>
  <c r="B333" i="16"/>
  <c r="D332" i="16"/>
  <c r="B332" i="16"/>
  <c r="D331" i="16"/>
  <c r="B331" i="16"/>
  <c r="D330" i="16"/>
  <c r="B330" i="16"/>
  <c r="D329" i="16"/>
  <c r="B329" i="16"/>
  <c r="D328" i="16"/>
  <c r="B328" i="16"/>
  <c r="D327" i="16"/>
  <c r="B327" i="16"/>
  <c r="D326" i="16"/>
  <c r="B326" i="16"/>
  <c r="D325" i="16"/>
  <c r="B325" i="16"/>
  <c r="D324" i="16"/>
  <c r="B324" i="16"/>
  <c r="D323" i="16"/>
  <c r="B323" i="16"/>
  <c r="D322" i="16"/>
  <c r="B322" i="16"/>
  <c r="D321" i="16"/>
  <c r="B321" i="16"/>
  <c r="D320" i="16"/>
  <c r="B320" i="16"/>
  <c r="D319" i="16"/>
  <c r="B319" i="16"/>
  <c r="D318" i="16"/>
  <c r="B318" i="16"/>
  <c r="D317" i="16"/>
  <c r="B317" i="16"/>
  <c r="D316" i="16"/>
  <c r="B316" i="16"/>
  <c r="D315" i="16"/>
  <c r="B315" i="16"/>
  <c r="D314" i="16"/>
  <c r="B314" i="16"/>
  <c r="D313" i="16"/>
  <c r="B313" i="16"/>
  <c r="D312" i="16"/>
  <c r="B312" i="16"/>
  <c r="D311" i="16"/>
  <c r="B311" i="16"/>
  <c r="D310" i="16"/>
  <c r="B310" i="16"/>
  <c r="D309" i="16"/>
  <c r="B309" i="16"/>
  <c r="D308" i="16"/>
  <c r="B308" i="16"/>
  <c r="D307" i="16"/>
  <c r="B307" i="16"/>
  <c r="D306" i="16"/>
  <c r="B306" i="16"/>
  <c r="D305" i="16"/>
  <c r="B305" i="16"/>
  <c r="D304" i="16"/>
  <c r="B304" i="16"/>
  <c r="D303" i="16"/>
  <c r="B303" i="16"/>
  <c r="D302" i="16"/>
  <c r="B302" i="16"/>
  <c r="D301" i="16"/>
  <c r="B301" i="16"/>
  <c r="D300" i="16"/>
  <c r="B300" i="16"/>
  <c r="D299" i="16"/>
  <c r="B299" i="16"/>
  <c r="D298" i="16"/>
  <c r="B298" i="16"/>
  <c r="D297" i="16"/>
  <c r="B297" i="16"/>
  <c r="D296" i="16"/>
  <c r="B296" i="16"/>
  <c r="D295" i="16"/>
  <c r="B295" i="16"/>
  <c r="D294" i="16"/>
  <c r="B294" i="16"/>
  <c r="D293" i="16"/>
  <c r="B293" i="16"/>
  <c r="D292" i="16"/>
  <c r="B292" i="16"/>
  <c r="D291" i="16"/>
  <c r="B291" i="16"/>
  <c r="D290" i="16"/>
  <c r="B290" i="16"/>
  <c r="D289" i="16"/>
  <c r="B289" i="16"/>
  <c r="D288" i="16"/>
  <c r="B288" i="16"/>
  <c r="D287" i="16"/>
  <c r="B287" i="16"/>
  <c r="D286" i="16"/>
  <c r="B286" i="16"/>
  <c r="D285" i="16"/>
  <c r="B285" i="16"/>
  <c r="D284" i="16"/>
  <c r="B284" i="16"/>
  <c r="D283" i="16"/>
  <c r="B283" i="16"/>
  <c r="D282" i="16"/>
  <c r="B282" i="16"/>
  <c r="D281" i="16"/>
  <c r="B281" i="16"/>
  <c r="D280" i="16"/>
  <c r="B280" i="16"/>
  <c r="D279" i="16"/>
  <c r="B279" i="16"/>
  <c r="D278" i="16"/>
  <c r="B278" i="16"/>
  <c r="D277" i="16"/>
  <c r="B277" i="16"/>
  <c r="D276" i="16"/>
  <c r="B276" i="16"/>
  <c r="D275" i="16"/>
  <c r="B275" i="16"/>
  <c r="D274" i="16"/>
  <c r="B274" i="16"/>
  <c r="D273" i="16"/>
  <c r="B273" i="16"/>
  <c r="D272" i="16"/>
  <c r="B272" i="16"/>
  <c r="D271" i="16"/>
  <c r="B271" i="16"/>
  <c r="D270" i="16"/>
  <c r="B270" i="16"/>
  <c r="D269" i="16"/>
  <c r="B269" i="16"/>
  <c r="D268" i="16"/>
  <c r="B268" i="16"/>
  <c r="D267" i="16"/>
  <c r="B267" i="16"/>
  <c r="D266" i="16"/>
  <c r="B266" i="16"/>
  <c r="D265" i="16"/>
  <c r="B265" i="16"/>
  <c r="D264" i="16"/>
  <c r="B264" i="16"/>
  <c r="D263" i="16"/>
  <c r="B263" i="16"/>
  <c r="D262" i="16"/>
  <c r="B262" i="16"/>
  <c r="D261" i="16"/>
  <c r="B261" i="16"/>
  <c r="D260" i="16"/>
  <c r="B260" i="16"/>
  <c r="D259" i="16"/>
  <c r="B259" i="16"/>
  <c r="D258" i="16"/>
  <c r="B258" i="16"/>
  <c r="D257" i="16"/>
  <c r="B257" i="16"/>
  <c r="D256" i="16"/>
  <c r="B256" i="16"/>
  <c r="D255" i="16"/>
  <c r="B255" i="16"/>
  <c r="D254" i="16"/>
  <c r="B254" i="16"/>
  <c r="D253" i="16"/>
  <c r="B253" i="16"/>
  <c r="D252" i="16"/>
  <c r="B252" i="16"/>
  <c r="D251" i="16"/>
  <c r="B251" i="16"/>
  <c r="D250" i="16"/>
  <c r="B250" i="16"/>
  <c r="D249" i="16"/>
  <c r="B249" i="16"/>
  <c r="D248" i="16"/>
  <c r="B248" i="16"/>
  <c r="D247" i="16"/>
  <c r="B247" i="16"/>
  <c r="D246" i="16"/>
  <c r="B246" i="16"/>
  <c r="D245" i="16"/>
  <c r="B245" i="16"/>
  <c r="D244" i="16"/>
  <c r="B244" i="16"/>
  <c r="D243" i="16"/>
  <c r="B243" i="16"/>
  <c r="D242" i="16"/>
  <c r="B242" i="16"/>
  <c r="D241" i="16"/>
  <c r="B241" i="16"/>
  <c r="D240" i="16"/>
  <c r="B240" i="16"/>
  <c r="D239" i="16"/>
  <c r="B239" i="16"/>
  <c r="D238" i="16"/>
  <c r="B238" i="16"/>
  <c r="D237" i="16"/>
  <c r="B237" i="16"/>
  <c r="D236" i="16"/>
  <c r="B236" i="16"/>
  <c r="D235" i="16"/>
  <c r="B235" i="16"/>
  <c r="D234" i="16"/>
  <c r="B234" i="16"/>
  <c r="D233" i="16"/>
  <c r="B233" i="16"/>
  <c r="D232" i="16"/>
  <c r="B232" i="16"/>
  <c r="D231" i="16"/>
  <c r="B231" i="16"/>
  <c r="D230" i="16"/>
  <c r="B230" i="16"/>
  <c r="D229" i="16"/>
  <c r="B229" i="16"/>
  <c r="D228" i="16"/>
  <c r="B228" i="16"/>
  <c r="D227" i="16"/>
  <c r="B227" i="16"/>
  <c r="D226" i="16"/>
  <c r="B226" i="16"/>
  <c r="D225" i="16"/>
  <c r="B225" i="16"/>
  <c r="D224" i="16"/>
  <c r="B224" i="16"/>
  <c r="D223" i="16"/>
  <c r="B223" i="16"/>
  <c r="D222" i="16"/>
  <c r="B222" i="16"/>
  <c r="D221" i="16"/>
  <c r="B221" i="16"/>
  <c r="D220" i="16"/>
  <c r="B220" i="16"/>
  <c r="D219" i="16"/>
  <c r="B219" i="16"/>
  <c r="D218" i="16"/>
  <c r="B218" i="16"/>
  <c r="D217" i="16"/>
  <c r="B217" i="16"/>
  <c r="D216" i="16"/>
  <c r="B216" i="16"/>
  <c r="D215" i="16"/>
  <c r="B215" i="16"/>
  <c r="D214" i="16"/>
  <c r="B214" i="16"/>
  <c r="D213" i="16"/>
  <c r="B213" i="16"/>
  <c r="D212" i="16"/>
  <c r="B212" i="16"/>
  <c r="D211" i="16"/>
  <c r="B211" i="16"/>
  <c r="D210" i="16"/>
  <c r="B210" i="16"/>
  <c r="D209" i="16"/>
  <c r="B209" i="16"/>
  <c r="D208" i="16"/>
  <c r="B208" i="16"/>
  <c r="D207" i="16"/>
  <c r="B207" i="16"/>
  <c r="D206" i="16"/>
  <c r="B206" i="16"/>
  <c r="D205" i="16"/>
  <c r="B205" i="16"/>
  <c r="D204" i="16"/>
  <c r="B204" i="16"/>
  <c r="D203" i="16"/>
  <c r="B203" i="16"/>
  <c r="D202" i="16"/>
  <c r="B202" i="16"/>
  <c r="D201" i="16"/>
  <c r="B201" i="16"/>
  <c r="D200" i="16"/>
  <c r="B200" i="16"/>
  <c r="D199" i="16"/>
  <c r="B199" i="16"/>
  <c r="D198" i="16"/>
  <c r="B198" i="16"/>
  <c r="D197" i="16"/>
  <c r="B197" i="16"/>
  <c r="D196" i="16"/>
  <c r="B196" i="16"/>
  <c r="D195" i="16"/>
  <c r="B195" i="16"/>
  <c r="D194" i="16"/>
  <c r="B194" i="16"/>
  <c r="D193" i="16"/>
  <c r="B193" i="16"/>
  <c r="D192" i="16"/>
  <c r="B192" i="16"/>
  <c r="D191" i="16"/>
  <c r="B191" i="16"/>
  <c r="D190" i="16"/>
  <c r="B190" i="16"/>
  <c r="D189" i="16"/>
  <c r="B189" i="16"/>
  <c r="D188" i="16"/>
  <c r="B188" i="16"/>
  <c r="D187" i="16"/>
  <c r="B187" i="16"/>
  <c r="D186" i="16"/>
  <c r="B186" i="16"/>
  <c r="D185" i="16"/>
  <c r="B185" i="16"/>
  <c r="D184" i="16"/>
  <c r="B184" i="16"/>
  <c r="D183" i="16"/>
  <c r="B183" i="16"/>
  <c r="D182" i="16"/>
  <c r="B182" i="16"/>
  <c r="D181" i="16"/>
  <c r="B181" i="16"/>
  <c r="D180" i="16"/>
  <c r="B180" i="16"/>
  <c r="D179" i="16"/>
  <c r="B179" i="16"/>
  <c r="D178" i="16"/>
  <c r="B178" i="16"/>
  <c r="D177" i="16"/>
  <c r="B177" i="16"/>
  <c r="D176" i="16"/>
  <c r="B176" i="16"/>
  <c r="D175" i="16"/>
  <c r="B175" i="16"/>
  <c r="D174" i="16"/>
  <c r="B174" i="16"/>
  <c r="D173" i="16"/>
  <c r="B173" i="16"/>
  <c r="D172" i="16"/>
  <c r="B172" i="16"/>
  <c r="D171" i="16"/>
  <c r="B171" i="16"/>
  <c r="D170" i="16"/>
  <c r="B170" i="16"/>
  <c r="D169" i="16"/>
  <c r="B169" i="16"/>
  <c r="D168" i="16"/>
  <c r="B168" i="16"/>
  <c r="D167" i="16"/>
  <c r="B167" i="16"/>
  <c r="D166" i="16"/>
  <c r="B166" i="16"/>
  <c r="D165" i="16"/>
  <c r="B165" i="16"/>
  <c r="D164" i="16"/>
  <c r="B164" i="16"/>
  <c r="D163" i="16"/>
  <c r="B163" i="16"/>
  <c r="D162" i="16"/>
  <c r="B162" i="16"/>
  <c r="D161" i="16"/>
  <c r="B161" i="16"/>
  <c r="D160" i="16"/>
  <c r="B160" i="16"/>
  <c r="D159" i="16"/>
  <c r="B159" i="16"/>
  <c r="D158" i="16"/>
  <c r="B158" i="16"/>
  <c r="D157" i="16"/>
  <c r="B157" i="16"/>
  <c r="D156" i="16"/>
  <c r="B156" i="16"/>
  <c r="D155" i="16"/>
  <c r="B155" i="16"/>
  <c r="D154" i="16"/>
  <c r="B154" i="16"/>
  <c r="D153" i="16"/>
  <c r="B153" i="16"/>
  <c r="D152" i="16"/>
  <c r="B152" i="16"/>
  <c r="D151" i="16"/>
  <c r="B151" i="16"/>
  <c r="D150" i="16"/>
  <c r="B150" i="16"/>
  <c r="D149" i="16"/>
  <c r="B149" i="16"/>
  <c r="D148" i="16"/>
  <c r="B148" i="16"/>
  <c r="D147" i="16"/>
  <c r="B147" i="16"/>
  <c r="D146" i="16"/>
  <c r="B146" i="16"/>
  <c r="D145" i="16"/>
  <c r="B145" i="16"/>
  <c r="D144" i="16"/>
  <c r="B144" i="16"/>
  <c r="D143" i="16"/>
  <c r="B143" i="16"/>
  <c r="D142" i="16"/>
  <c r="B142" i="16"/>
  <c r="D141" i="16"/>
  <c r="B141" i="16"/>
  <c r="D140" i="16"/>
  <c r="B140" i="16"/>
  <c r="D139" i="16"/>
  <c r="B139" i="16"/>
  <c r="D138" i="16"/>
  <c r="B138" i="16"/>
  <c r="D137" i="16"/>
  <c r="B137" i="16"/>
  <c r="D136" i="16"/>
  <c r="B136" i="16"/>
  <c r="D135" i="16"/>
  <c r="B135" i="16"/>
  <c r="D134" i="16"/>
  <c r="B134" i="16"/>
  <c r="D133" i="16"/>
  <c r="B133" i="16"/>
  <c r="D132" i="16"/>
  <c r="B132" i="16"/>
  <c r="D131" i="16"/>
  <c r="B131" i="16"/>
  <c r="D130" i="16"/>
  <c r="B130" i="16"/>
  <c r="D129" i="16"/>
  <c r="B129" i="16"/>
  <c r="D128" i="16"/>
  <c r="B128" i="16"/>
  <c r="D127" i="16"/>
  <c r="B127" i="16"/>
  <c r="D126" i="16"/>
  <c r="B126" i="16"/>
  <c r="D125" i="16"/>
  <c r="B125" i="16"/>
  <c r="D124" i="16"/>
  <c r="B124" i="16"/>
  <c r="D123" i="16"/>
  <c r="B123" i="16"/>
  <c r="D122" i="16"/>
  <c r="B122" i="16"/>
  <c r="D121" i="16"/>
  <c r="B121" i="16"/>
  <c r="D120" i="16"/>
  <c r="B120" i="16"/>
  <c r="D119" i="16"/>
  <c r="B119" i="16"/>
  <c r="D118" i="16"/>
  <c r="B118" i="16"/>
  <c r="D117" i="16"/>
  <c r="B117" i="16"/>
  <c r="D116" i="16"/>
  <c r="B116" i="16"/>
  <c r="D115" i="16"/>
  <c r="B115" i="16"/>
  <c r="D114" i="16"/>
  <c r="B114" i="16"/>
  <c r="D113" i="16"/>
  <c r="B113" i="16"/>
  <c r="D112" i="16"/>
  <c r="B112" i="16"/>
  <c r="D111" i="16"/>
  <c r="B111" i="16"/>
  <c r="D110" i="16"/>
  <c r="B110" i="16"/>
  <c r="D109" i="16"/>
  <c r="B109" i="16"/>
  <c r="D108" i="16"/>
  <c r="B108" i="16"/>
  <c r="D107" i="16"/>
  <c r="B107" i="16"/>
  <c r="D106" i="16"/>
  <c r="B106" i="16"/>
  <c r="D105" i="16"/>
  <c r="B105" i="16"/>
  <c r="D104" i="16"/>
  <c r="B104" i="16"/>
  <c r="D103" i="16"/>
  <c r="B103" i="16"/>
  <c r="D102" i="16"/>
  <c r="B102" i="16"/>
  <c r="D101" i="16"/>
  <c r="B101" i="16"/>
  <c r="D100" i="16"/>
  <c r="B100" i="16"/>
  <c r="D99" i="16"/>
  <c r="B99" i="16"/>
  <c r="D98" i="16"/>
  <c r="B98" i="16"/>
  <c r="D97" i="16"/>
  <c r="B97" i="16"/>
  <c r="D96" i="16"/>
  <c r="B96" i="16"/>
  <c r="D95" i="16"/>
  <c r="B95" i="16"/>
  <c r="D94" i="16"/>
  <c r="B94" i="16"/>
  <c r="D93" i="16"/>
  <c r="B93" i="16"/>
  <c r="D92" i="16"/>
  <c r="B92" i="16"/>
  <c r="D91" i="16"/>
  <c r="B91" i="16"/>
  <c r="D90" i="16"/>
  <c r="B90" i="16"/>
  <c r="D89" i="16"/>
  <c r="B89" i="16"/>
  <c r="D88" i="16"/>
  <c r="B88" i="16"/>
  <c r="D87" i="16"/>
  <c r="B87" i="16"/>
  <c r="D86" i="16"/>
  <c r="B86" i="16"/>
  <c r="D85" i="16"/>
  <c r="B85" i="16"/>
  <c r="D84" i="16"/>
  <c r="B84" i="16"/>
  <c r="D83" i="16"/>
  <c r="B83" i="16"/>
  <c r="D82" i="16"/>
  <c r="B82" i="16"/>
  <c r="D81" i="16"/>
  <c r="B81" i="16"/>
  <c r="D80" i="16"/>
  <c r="B80" i="16"/>
  <c r="D79" i="16"/>
  <c r="B79" i="16"/>
  <c r="D78" i="16"/>
  <c r="B78" i="16"/>
  <c r="D77" i="16"/>
  <c r="B77" i="16"/>
  <c r="D76" i="16"/>
  <c r="B76" i="16"/>
  <c r="D75" i="16"/>
  <c r="B75" i="16"/>
  <c r="D74" i="16"/>
  <c r="B74" i="16"/>
  <c r="D73" i="16"/>
  <c r="B73" i="16"/>
  <c r="D72" i="16"/>
  <c r="B72" i="16"/>
  <c r="D71" i="16"/>
  <c r="B71" i="16"/>
  <c r="D70" i="16"/>
  <c r="B70" i="16"/>
  <c r="D69" i="16"/>
  <c r="B69" i="16"/>
  <c r="D68" i="16"/>
  <c r="B68" i="16"/>
  <c r="D67" i="16"/>
  <c r="B67" i="16"/>
  <c r="D66" i="16"/>
  <c r="B66" i="16"/>
  <c r="D65" i="16"/>
  <c r="B65" i="16"/>
  <c r="D64" i="16"/>
  <c r="B64" i="16"/>
  <c r="D63" i="16"/>
  <c r="B63" i="16"/>
  <c r="D62" i="16"/>
  <c r="B62" i="16"/>
  <c r="D61" i="16"/>
  <c r="B61" i="16"/>
  <c r="D60" i="16"/>
  <c r="B60" i="16"/>
  <c r="D59" i="16"/>
  <c r="B59" i="16"/>
  <c r="D58" i="16"/>
  <c r="B58" i="16"/>
  <c r="D57" i="16"/>
  <c r="B57" i="16"/>
  <c r="D56" i="16"/>
  <c r="B56" i="16"/>
  <c r="D55" i="16"/>
  <c r="B55" i="16"/>
  <c r="D54" i="16"/>
  <c r="B54" i="16"/>
  <c r="D53" i="16"/>
  <c r="B53" i="16"/>
  <c r="D52" i="16"/>
  <c r="B52" i="16"/>
  <c r="D51" i="16"/>
  <c r="B51" i="16"/>
  <c r="D50" i="16"/>
  <c r="B50" i="16"/>
  <c r="D49" i="16"/>
  <c r="B49" i="16"/>
  <c r="D48" i="16"/>
  <c r="B48" i="16"/>
  <c r="D47" i="16"/>
  <c r="B47" i="16"/>
  <c r="D46" i="16"/>
  <c r="B46" i="16"/>
  <c r="D45" i="16"/>
  <c r="B45" i="16"/>
  <c r="D44" i="16"/>
  <c r="B44" i="16"/>
  <c r="D43" i="16"/>
  <c r="B43" i="16"/>
  <c r="D42" i="16"/>
  <c r="B42" i="16"/>
  <c r="D41" i="16"/>
  <c r="B41" i="16"/>
  <c r="D40" i="16"/>
  <c r="B40" i="16"/>
  <c r="D39" i="16"/>
  <c r="B39" i="16"/>
  <c r="D38" i="16"/>
  <c r="B38" i="16"/>
  <c r="D37" i="16"/>
  <c r="B37" i="16"/>
  <c r="D36" i="16"/>
  <c r="B36" i="16"/>
  <c r="D35" i="16"/>
  <c r="B35" i="16"/>
  <c r="D34" i="16"/>
  <c r="B34" i="16"/>
  <c r="D33" i="16"/>
  <c r="B33" i="16"/>
  <c r="D32" i="16"/>
  <c r="B32" i="16"/>
  <c r="D31" i="16"/>
  <c r="B31" i="16"/>
  <c r="D30" i="16"/>
  <c r="B30" i="16"/>
  <c r="D29" i="16"/>
  <c r="B29" i="16"/>
  <c r="D28" i="16"/>
  <c r="B28" i="16"/>
  <c r="D27" i="16"/>
  <c r="B27" i="16"/>
  <c r="D26" i="16"/>
  <c r="B26" i="16"/>
  <c r="D25" i="16"/>
  <c r="B25" i="16"/>
  <c r="D24" i="16"/>
  <c r="B24" i="16"/>
  <c r="D23" i="16"/>
  <c r="B23" i="16"/>
  <c r="D22" i="16"/>
  <c r="B22" i="16"/>
  <c r="D21" i="16"/>
  <c r="B21" i="16"/>
  <c r="D20" i="16"/>
  <c r="B20" i="16"/>
  <c r="D19" i="16"/>
  <c r="B19" i="16"/>
  <c r="D18" i="16"/>
  <c r="B18" i="16"/>
  <c r="D17" i="16"/>
  <c r="B17" i="16"/>
  <c r="D16" i="16"/>
  <c r="B16" i="16"/>
  <c r="D15" i="16"/>
  <c r="B15" i="16"/>
  <c r="D14" i="16"/>
  <c r="B14" i="16"/>
  <c r="D13" i="16"/>
  <c r="B13" i="16"/>
  <c r="D12" i="16"/>
  <c r="B12" i="16"/>
  <c r="D11" i="16"/>
  <c r="B11" i="16"/>
  <c r="D10" i="16"/>
  <c r="B10" i="16"/>
  <c r="D9" i="16"/>
  <c r="B9" i="16"/>
  <c r="D8" i="16"/>
  <c r="B8" i="16"/>
  <c r="D7" i="16"/>
  <c r="B7" i="16"/>
  <c r="D6" i="16"/>
  <c r="B6" i="16"/>
  <c r="D5" i="16"/>
  <c r="B5" i="16"/>
  <c r="D4" i="16"/>
  <c r="B4" i="16"/>
  <c r="G3" i="16"/>
  <c r="D3" i="16"/>
  <c r="C3" i="16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D2" i="16"/>
  <c r="C2" i="16"/>
  <c r="B2" i="16"/>
  <c r="D22" i="25" l="1"/>
  <c r="D23" i="25" s="1"/>
  <c r="D24" i="25" s="1"/>
  <c r="C25" i="25"/>
  <c r="B26" i="25"/>
  <c r="C26" i="23"/>
  <c r="D17" i="23"/>
  <c r="U6" i="22"/>
  <c r="U7" i="22"/>
  <c r="S8" i="22"/>
  <c r="S10" i="22"/>
  <c r="R10" i="22"/>
  <c r="R8" i="22"/>
  <c r="R9" i="22" s="1"/>
  <c r="G885" i="17"/>
  <c r="G909" i="17"/>
  <c r="G913" i="17"/>
  <c r="G917" i="17"/>
  <c r="G949" i="17"/>
  <c r="G973" i="17"/>
  <c r="G977" i="17"/>
  <c r="G981" i="17"/>
  <c r="G871" i="17"/>
  <c r="G6" i="17"/>
  <c r="G14" i="17"/>
  <c r="G22" i="17"/>
  <c r="G26" i="17"/>
  <c r="G90" i="17"/>
  <c r="G102" i="17"/>
  <c r="G106" i="17"/>
  <c r="G126" i="17"/>
  <c r="G130" i="17"/>
  <c r="G138" i="17"/>
  <c r="G142" i="17"/>
  <c r="G146" i="17"/>
  <c r="G154" i="17"/>
  <c r="G158" i="17"/>
  <c r="G162" i="17"/>
  <c r="G170" i="17"/>
  <c r="G266" i="17"/>
  <c r="G270" i="17"/>
  <c r="G274" i="17"/>
  <c r="G286" i="17"/>
  <c r="G290" i="17"/>
  <c r="G298" i="17"/>
  <c r="G302" i="17"/>
  <c r="G306" i="17"/>
  <c r="G318" i="17"/>
  <c r="G322" i="17"/>
  <c r="G330" i="17"/>
  <c r="G334" i="17"/>
  <c r="G338" i="17"/>
  <c r="G350" i="17"/>
  <c r="G354" i="17"/>
  <c r="G394" i="17"/>
  <c r="G398" i="17"/>
  <c r="G402" i="17"/>
  <c r="G414" i="17"/>
  <c r="G418" i="17"/>
  <c r="G426" i="17"/>
  <c r="G434" i="17"/>
  <c r="G438" i="17"/>
  <c r="G442" i="17"/>
  <c r="G446" i="17"/>
  <c r="G450" i="17"/>
  <c r="G462" i="17"/>
  <c r="G466" i="17"/>
  <c r="G538" i="17"/>
  <c r="G542" i="17"/>
  <c r="G550" i="17"/>
  <c r="G558" i="17"/>
  <c r="G590" i="17"/>
  <c r="G614" i="17"/>
  <c r="G622" i="17"/>
  <c r="G634" i="17"/>
  <c r="G638" i="17"/>
  <c r="G646" i="17"/>
  <c r="G666" i="17"/>
  <c r="G670" i="17"/>
  <c r="G814" i="17"/>
  <c r="G850" i="17"/>
  <c r="G481" i="17"/>
  <c r="G485" i="17"/>
  <c r="G505" i="17"/>
  <c r="G509" i="17"/>
  <c r="G513" i="17"/>
  <c r="G517" i="17"/>
  <c r="G525" i="17"/>
  <c r="G533" i="17"/>
  <c r="G537" i="17"/>
  <c r="G609" i="17"/>
  <c r="G613" i="17"/>
  <c r="G633" i="17"/>
  <c r="G653" i="17"/>
  <c r="G661" i="17"/>
  <c r="G665" i="17"/>
  <c r="G689" i="17"/>
  <c r="G693" i="17"/>
  <c r="G697" i="17"/>
  <c r="G733" i="17"/>
  <c r="G765" i="17"/>
  <c r="G789" i="17"/>
  <c r="G797" i="17"/>
  <c r="G820" i="17"/>
  <c r="G829" i="17"/>
  <c r="G840" i="17"/>
  <c r="G841" i="17"/>
  <c r="G845" i="17"/>
  <c r="G848" i="17"/>
  <c r="G869" i="17"/>
  <c r="G888" i="17"/>
  <c r="G896" i="17"/>
  <c r="G903" i="17"/>
  <c r="G920" i="17"/>
  <c r="G2" i="17"/>
  <c r="G35" i="17"/>
  <c r="G51" i="17"/>
  <c r="G171" i="17"/>
  <c r="G179" i="17"/>
  <c r="G187" i="17"/>
  <c r="G195" i="17"/>
  <c r="G203" i="17"/>
  <c r="G211" i="17"/>
  <c r="G235" i="17"/>
  <c r="G491" i="17"/>
  <c r="G503" i="17"/>
  <c r="G535" i="17"/>
  <c r="G739" i="17"/>
  <c r="G771" i="17"/>
  <c r="G803" i="17"/>
  <c r="G815" i="17"/>
  <c r="G831" i="17"/>
  <c r="G835" i="17"/>
  <c r="G966" i="17"/>
  <c r="G974" i="17"/>
  <c r="G998" i="17"/>
  <c r="G112" i="17"/>
  <c r="G120" i="17"/>
  <c r="G128" i="17"/>
  <c r="G136" i="17"/>
  <c r="G160" i="17"/>
  <c r="G168" i="17"/>
  <c r="G712" i="17"/>
  <c r="G736" i="17"/>
  <c r="G935" i="17"/>
  <c r="G289" i="17"/>
  <c r="G182" i="17"/>
  <c r="G234" i="17"/>
  <c r="G541" i="17"/>
  <c r="G589" i="17"/>
  <c r="G25" i="17"/>
  <c r="G36" i="17"/>
  <c r="G41" i="17"/>
  <c r="G49" i="17"/>
  <c r="G60" i="17"/>
  <c r="G73" i="17"/>
  <c r="G81" i="17"/>
  <c r="G92" i="17"/>
  <c r="G105" i="17"/>
  <c r="G176" i="17"/>
  <c r="G184" i="17"/>
  <c r="G192" i="17"/>
  <c r="G200" i="17"/>
  <c r="G224" i="17"/>
  <c r="G232" i="17"/>
  <c r="G240" i="17"/>
  <c r="G256" i="17"/>
  <c r="G272" i="17"/>
  <c r="G288" i="17"/>
  <c r="G336" i="17"/>
  <c r="G352" i="17"/>
  <c r="G539" i="17"/>
  <c r="G547" i="17"/>
  <c r="G555" i="17"/>
  <c r="G571" i="17"/>
  <c r="G579" i="17"/>
  <c r="G587" i="17"/>
  <c r="G603" i="17"/>
  <c r="G611" i="17"/>
  <c r="G731" i="17"/>
  <c r="G744" i="17"/>
  <c r="G763" i="17"/>
  <c r="G768" i="17"/>
  <c r="G911" i="17"/>
  <c r="G924" i="17"/>
  <c r="G933" i="17"/>
  <c r="G952" i="17"/>
  <c r="G959" i="17"/>
  <c r="G960" i="17"/>
  <c r="G976" i="17"/>
  <c r="G984" i="17"/>
  <c r="G992" i="17"/>
  <c r="G269" i="17"/>
  <c r="G997" i="17"/>
  <c r="G273" i="17"/>
  <c r="G285" i="17"/>
  <c r="G186" i="17"/>
  <c r="G549" i="17"/>
  <c r="G5" i="17"/>
  <c r="G21" i="17"/>
  <c r="G57" i="17"/>
  <c r="G65" i="17"/>
  <c r="G69" i="17"/>
  <c r="G89" i="17"/>
  <c r="G250" i="17"/>
  <c r="G258" i="17"/>
  <c r="G397" i="17"/>
  <c r="G401" i="17"/>
  <c r="G684" i="17"/>
  <c r="G688" i="17"/>
  <c r="G692" i="17"/>
  <c r="G760" i="17"/>
  <c r="G813" i="17"/>
  <c r="G880" i="17"/>
  <c r="G944" i="17"/>
  <c r="G30" i="17"/>
  <c r="G54" i="17"/>
  <c r="G86" i="17"/>
  <c r="G129" i="17"/>
  <c r="G137" i="17"/>
  <c r="G378" i="17"/>
  <c r="G386" i="17"/>
  <c r="G617" i="17"/>
  <c r="G629" i="17"/>
  <c r="G649" i="17"/>
  <c r="G669" i="17"/>
  <c r="G681" i="17"/>
  <c r="G757" i="17"/>
  <c r="G877" i="17"/>
  <c r="G901" i="17"/>
  <c r="G912" i="17"/>
  <c r="G941" i="17"/>
  <c r="G965" i="17"/>
  <c r="G999" i="17"/>
  <c r="G7" i="16"/>
  <c r="G8" i="16" s="1"/>
  <c r="G4" i="17"/>
  <c r="G8" i="17"/>
  <c r="G12" i="17"/>
  <c r="G16" i="17"/>
  <c r="G20" i="17"/>
  <c r="G28" i="17"/>
  <c r="G64" i="17"/>
  <c r="G76" i="17"/>
  <c r="G80" i="17"/>
  <c r="G84" i="17"/>
  <c r="G96" i="17"/>
  <c r="G107" i="17"/>
  <c r="G115" i="17"/>
  <c r="G118" i="17"/>
  <c r="G122" i="17"/>
  <c r="G123" i="17"/>
  <c r="G131" i="17"/>
  <c r="G139" i="17"/>
  <c r="G147" i="17"/>
  <c r="G190" i="17"/>
  <c r="G193" i="17"/>
  <c r="G194" i="17"/>
  <c r="G201" i="17"/>
  <c r="G202" i="17"/>
  <c r="G206" i="17"/>
  <c r="G210" i="17"/>
  <c r="G218" i="17"/>
  <c r="G222" i="17"/>
  <c r="G226" i="17"/>
  <c r="G292" i="17"/>
  <c r="G308" i="17"/>
  <c r="G368" i="17"/>
  <c r="G384" i="17"/>
  <c r="G400" i="17"/>
  <c r="G432" i="17"/>
  <c r="G448" i="17"/>
  <c r="G464" i="17"/>
  <c r="G483" i="17"/>
  <c r="G486" i="17"/>
  <c r="G489" i="17"/>
  <c r="G494" i="17"/>
  <c r="G501" i="17"/>
  <c r="G506" i="17"/>
  <c r="G510" i="17"/>
  <c r="G518" i="17"/>
  <c r="G556" i="17"/>
  <c r="G557" i="17"/>
  <c r="G565" i="17"/>
  <c r="G569" i="17"/>
  <c r="G573" i="17"/>
  <c r="G577" i="17"/>
  <c r="G581" i="17"/>
  <c r="G619" i="17"/>
  <c r="G631" i="17"/>
  <c r="G663" i="17"/>
  <c r="G683" i="17"/>
  <c r="G695" i="17"/>
  <c r="G698" i="17"/>
  <c r="G701" i="17"/>
  <c r="G702" i="17"/>
  <c r="G776" i="17"/>
  <c r="G784" i="17"/>
  <c r="G792" i="17"/>
  <c r="G800" i="17"/>
  <c r="G808" i="17"/>
  <c r="G856" i="17"/>
  <c r="G863" i="17"/>
  <c r="G864" i="17"/>
  <c r="G879" i="17"/>
  <c r="G928" i="17"/>
  <c r="G943" i="17"/>
  <c r="G971" i="17"/>
  <c r="G988" i="17"/>
  <c r="G1001" i="17"/>
  <c r="G19" i="17"/>
  <c r="G32" i="17"/>
  <c r="G44" i="17"/>
  <c r="G48" i="17"/>
  <c r="G52" i="17"/>
  <c r="G58" i="17"/>
  <c r="G68" i="17"/>
  <c r="G6" i="16"/>
  <c r="K6" i="17"/>
  <c r="G17" i="17"/>
  <c r="G33" i="17"/>
  <c r="G37" i="17"/>
  <c r="G38" i="17"/>
  <c r="G42" i="17"/>
  <c r="G46" i="17"/>
  <c r="G53" i="17"/>
  <c r="G62" i="17"/>
  <c r="G67" i="17"/>
  <c r="G83" i="17"/>
  <c r="G97" i="17"/>
  <c r="G101" i="17"/>
  <c r="G150" i="17"/>
  <c r="G161" i="17"/>
  <c r="G169" i="17"/>
  <c r="G214" i="17"/>
  <c r="G225" i="17"/>
  <c r="G233" i="17"/>
  <c r="G244" i="17"/>
  <c r="G314" i="17"/>
  <c r="G333" i="17"/>
  <c r="G337" i="17"/>
  <c r="G349" i="17"/>
  <c r="G353" i="17"/>
  <c r="G356" i="17"/>
  <c r="G372" i="17"/>
  <c r="G429" i="17"/>
  <c r="G433" i="17"/>
  <c r="G437" i="17"/>
  <c r="G441" i="17"/>
  <c r="G445" i="17"/>
  <c r="G449" i="17"/>
  <c r="G461" i="17"/>
  <c r="G465" i="17"/>
  <c r="G468" i="17"/>
  <c r="G476" i="17"/>
  <c r="G480" i="17"/>
  <c r="G484" i="17"/>
  <c r="G521" i="17"/>
  <c r="G572" i="17"/>
  <c r="G576" i="17"/>
  <c r="G580" i="17"/>
  <c r="G588" i="17"/>
  <c r="G728" i="17"/>
  <c r="G70" i="17"/>
  <c r="G74" i="17"/>
  <c r="G78" i="17"/>
  <c r="G85" i="17"/>
  <c r="G94" i="17"/>
  <c r="G99" i="17"/>
  <c r="G110" i="17"/>
  <c r="G113" i="17"/>
  <c r="G114" i="17"/>
  <c r="G121" i="17"/>
  <c r="G144" i="17"/>
  <c r="G152" i="17"/>
  <c r="G155" i="17"/>
  <c r="G163" i="17"/>
  <c r="G166" i="17"/>
  <c r="G174" i="17"/>
  <c r="G177" i="17"/>
  <c r="G178" i="17"/>
  <c r="G185" i="17"/>
  <c r="G208" i="17"/>
  <c r="G216" i="17"/>
  <c r="G219" i="17"/>
  <c r="G227" i="17"/>
  <c r="G230" i="17"/>
  <c r="G238" i="17"/>
  <c r="G241" i="17"/>
  <c r="G242" i="17"/>
  <c r="G253" i="17"/>
  <c r="G254" i="17"/>
  <c r="G257" i="17"/>
  <c r="G260" i="17"/>
  <c r="G276" i="17"/>
  <c r="G304" i="17"/>
  <c r="G320" i="17"/>
  <c r="G346" i="17"/>
  <c r="G362" i="17"/>
  <c r="G365" i="17"/>
  <c r="G366" i="17"/>
  <c r="G369" i="17"/>
  <c r="G370" i="17"/>
  <c r="G381" i="17"/>
  <c r="G382" i="17"/>
  <c r="G385" i="17"/>
  <c r="G388" i="17"/>
  <c r="G404" i="17"/>
  <c r="G412" i="17"/>
  <c r="G424" i="17"/>
  <c r="G458" i="17"/>
  <c r="G478" i="17"/>
  <c r="G492" i="17"/>
  <c r="G493" i="17"/>
  <c r="G507" i="17"/>
  <c r="G515" i="17"/>
  <c r="G523" i="17"/>
  <c r="G526" i="17"/>
  <c r="G540" i="17"/>
  <c r="G544" i="17"/>
  <c r="G545" i="17"/>
  <c r="G548" i="17"/>
  <c r="G567" i="17"/>
  <c r="G570" i="17"/>
  <c r="G574" i="17"/>
  <c r="G582" i="17"/>
  <c r="G585" i="17"/>
  <c r="G597" i="17"/>
  <c r="G601" i="17"/>
  <c r="G604" i="17"/>
  <c r="G608" i="17"/>
  <c r="G612" i="17"/>
  <c r="G725" i="17"/>
  <c r="G795" i="17"/>
  <c r="G832" i="17"/>
  <c r="G967" i="17"/>
  <c r="G100" i="17"/>
  <c r="G134" i="17"/>
  <c r="G145" i="17"/>
  <c r="G153" i="17"/>
  <c r="G198" i="17"/>
  <c r="G209" i="17"/>
  <c r="G217" i="17"/>
  <c r="G282" i="17"/>
  <c r="G301" i="17"/>
  <c r="G305" i="17"/>
  <c r="G317" i="17"/>
  <c r="G321" i="17"/>
  <c r="G324" i="17"/>
  <c r="G340" i="17"/>
  <c r="G436" i="17"/>
  <c r="G452" i="17"/>
  <c r="G508" i="17"/>
  <c r="G512" i="17"/>
  <c r="G516" i="17"/>
  <c r="G524" i="17"/>
  <c r="G553" i="17"/>
  <c r="G599" i="17"/>
  <c r="G602" i="17"/>
  <c r="G605" i="17"/>
  <c r="G606" i="17"/>
  <c r="G620" i="17"/>
  <c r="G621" i="17"/>
  <c r="G635" i="17"/>
  <c r="G643" i="17"/>
  <c r="G651" i="17"/>
  <c r="G654" i="17"/>
  <c r="G668" i="17"/>
  <c r="G672" i="17"/>
  <c r="G673" i="17"/>
  <c r="G676" i="17"/>
  <c r="G677" i="17"/>
  <c r="G699" i="17"/>
  <c r="G711" i="17"/>
  <c r="G715" i="17"/>
  <c r="G723" i="17"/>
  <c r="G729" i="17"/>
  <c r="G735" i="17"/>
  <c r="G738" i="17"/>
  <c r="G740" i="17"/>
  <c r="G741" i="17"/>
  <c r="G748" i="17"/>
  <c r="G749" i="17"/>
  <c r="G756" i="17"/>
  <c r="G775" i="17"/>
  <c r="G779" i="17"/>
  <c r="G787" i="17"/>
  <c r="G793" i="17"/>
  <c r="G799" i="17"/>
  <c r="G802" i="17"/>
  <c r="G804" i="17"/>
  <c r="G805" i="17"/>
  <c r="G812" i="17"/>
  <c r="G816" i="17"/>
  <c r="G827" i="17"/>
  <c r="G830" i="17"/>
  <c r="G833" i="17"/>
  <c r="G836" i="17"/>
  <c r="G855" i="17"/>
  <c r="G859" i="17"/>
  <c r="G867" i="17"/>
  <c r="G870" i="17"/>
  <c r="G886" i="17"/>
  <c r="G889" i="17"/>
  <c r="G892" i="17"/>
  <c r="G893" i="17"/>
  <c r="G900" i="17"/>
  <c r="G931" i="17"/>
  <c r="G934" i="17"/>
  <c r="G950" i="17"/>
  <c r="G953" i="17"/>
  <c r="G956" i="17"/>
  <c r="G957" i="17"/>
  <c r="G964" i="17"/>
  <c r="G968" i="17"/>
  <c r="G975" i="17"/>
  <c r="G995" i="17"/>
  <c r="G636" i="17"/>
  <c r="G637" i="17"/>
  <c r="G640" i="17"/>
  <c r="G641" i="17"/>
  <c r="G644" i="17"/>
  <c r="G645" i="17"/>
  <c r="G652" i="17"/>
  <c r="G667" i="17"/>
  <c r="G679" i="17"/>
  <c r="G682" i="17"/>
  <c r="G685" i="17"/>
  <c r="G686" i="17"/>
  <c r="G700" i="17"/>
  <c r="G704" i="17"/>
  <c r="G705" i="17"/>
  <c r="G708" i="17"/>
  <c r="G709" i="17"/>
  <c r="G716" i="17"/>
  <c r="G717" i="17"/>
  <c r="G724" i="17"/>
  <c r="G743" i="17"/>
  <c r="G747" i="17"/>
  <c r="G755" i="17"/>
  <c r="G761" i="17"/>
  <c r="G767" i="17"/>
  <c r="G770" i="17"/>
  <c r="G772" i="17"/>
  <c r="G773" i="17"/>
  <c r="G780" i="17"/>
  <c r="G788" i="17"/>
  <c r="G811" i="17"/>
  <c r="G821" i="17"/>
  <c r="G837" i="17"/>
  <c r="G838" i="17"/>
  <c r="G849" i="17"/>
  <c r="G852" i="17"/>
  <c r="G853" i="17"/>
  <c r="G860" i="17"/>
  <c r="G868" i="17"/>
  <c r="G875" i="17"/>
  <c r="G878" i="17"/>
  <c r="G881" i="17"/>
  <c r="G899" i="17"/>
  <c r="G902" i="17"/>
  <c r="G916" i="17"/>
  <c r="G925" i="17"/>
  <c r="G932" i="17"/>
  <c r="G939" i="17"/>
  <c r="G942" i="17"/>
  <c r="G945" i="17"/>
  <c r="G963" i="17"/>
  <c r="G989" i="17"/>
  <c r="G996" i="17"/>
  <c r="O6" i="18"/>
  <c r="O8" i="18"/>
  <c r="O10" i="18"/>
  <c r="O224" i="18"/>
  <c r="O350" i="18"/>
  <c r="O354" i="18"/>
  <c r="O358" i="18"/>
  <c r="O362" i="18"/>
  <c r="O366" i="18"/>
  <c r="O370" i="18"/>
  <c r="O374" i="18"/>
  <c r="O378" i="18"/>
  <c r="O382" i="18"/>
  <c r="O386" i="18"/>
  <c r="O390" i="18"/>
  <c r="O394" i="18"/>
  <c r="O398" i="18"/>
  <c r="O402" i="18"/>
  <c r="O406" i="18"/>
  <c r="O410" i="18"/>
  <c r="O414" i="18"/>
  <c r="O418" i="18"/>
  <c r="O422" i="18"/>
  <c r="O426" i="18"/>
  <c r="O430" i="18"/>
  <c r="O434" i="18"/>
  <c r="O438" i="18"/>
  <c r="O442" i="18"/>
  <c r="O446" i="18"/>
  <c r="O450" i="18"/>
  <c r="O454" i="18"/>
  <c r="O458" i="18"/>
  <c r="O462" i="18"/>
  <c r="O466" i="18"/>
  <c r="O470" i="18"/>
  <c r="O474" i="18"/>
  <c r="O478" i="18"/>
  <c r="O482" i="18"/>
  <c r="O486" i="18"/>
  <c r="O491" i="18"/>
  <c r="O493" i="18"/>
  <c r="O499" i="18"/>
  <c r="O501" i="18"/>
  <c r="O507" i="18"/>
  <c r="O509" i="18"/>
  <c r="O515" i="18"/>
  <c r="O517" i="18"/>
  <c r="O523" i="18"/>
  <c r="O525" i="18"/>
  <c r="O533" i="18"/>
  <c r="O535" i="18"/>
  <c r="O537" i="18"/>
  <c r="O539" i="18"/>
  <c r="O541" i="18"/>
  <c r="O545" i="18"/>
  <c r="O549" i="18"/>
  <c r="O553" i="18"/>
  <c r="O557" i="18"/>
  <c r="O561" i="18"/>
  <c r="O565" i="18"/>
  <c r="O569" i="18"/>
  <c r="O573" i="18"/>
  <c r="O577" i="18"/>
  <c r="O581" i="18"/>
  <c r="O585" i="18"/>
  <c r="O589" i="18"/>
  <c r="O593" i="18"/>
  <c r="O597" i="18"/>
  <c r="O601" i="18"/>
  <c r="O605" i="18"/>
  <c r="O609" i="18"/>
  <c r="O613" i="18"/>
  <c r="O617" i="18"/>
  <c r="O621" i="18"/>
  <c r="O625" i="18"/>
  <c r="O629" i="18"/>
  <c r="O633" i="18"/>
  <c r="O637" i="18"/>
  <c r="O641" i="18"/>
  <c r="O645" i="18"/>
  <c r="O649" i="18"/>
  <c r="O653" i="18"/>
  <c r="O657" i="18"/>
  <c r="O661" i="18"/>
  <c r="O665" i="18"/>
  <c r="O669" i="18"/>
  <c r="O673" i="18"/>
  <c r="O677" i="18"/>
  <c r="O681" i="18"/>
  <c r="O685" i="18"/>
  <c r="O689" i="18"/>
  <c r="O693" i="18"/>
  <c r="O697" i="18"/>
  <c r="O707" i="18"/>
  <c r="O715" i="18"/>
  <c r="O723" i="18"/>
  <c r="O731" i="18"/>
  <c r="O739" i="18"/>
  <c r="O747" i="18"/>
  <c r="O755" i="18"/>
  <c r="O763" i="18"/>
  <c r="O771" i="18"/>
  <c r="O779" i="18"/>
  <c r="O787" i="18"/>
  <c r="O795" i="18"/>
  <c r="O803" i="18"/>
  <c r="O811" i="18"/>
  <c r="O819" i="18"/>
  <c r="O827" i="18"/>
  <c r="O835" i="18"/>
  <c r="O837" i="18"/>
  <c r="O838" i="18"/>
  <c r="O849" i="18"/>
  <c r="O850" i="18"/>
  <c r="O851" i="18"/>
  <c r="O855" i="18"/>
  <c r="O857" i="18"/>
  <c r="O858" i="18"/>
  <c r="O859" i="18"/>
  <c r="O867" i="18"/>
  <c r="O870" i="18"/>
  <c r="O873" i="18"/>
  <c r="O874" i="18"/>
  <c r="O875" i="18"/>
  <c r="O883" i="18"/>
  <c r="O886" i="18"/>
  <c r="O889" i="18"/>
  <c r="O890" i="18"/>
  <c r="O891" i="18"/>
  <c r="O897" i="18"/>
  <c r="O898" i="18"/>
  <c r="O899" i="18"/>
  <c r="O905" i="18"/>
  <c r="O906" i="18"/>
  <c r="O907" i="18"/>
  <c r="O910" i="18"/>
  <c r="O911" i="18"/>
  <c r="O914" i="18"/>
  <c r="O915" i="18"/>
  <c r="O918" i="18"/>
  <c r="O919" i="18"/>
  <c r="O922" i="18"/>
  <c r="O923" i="18"/>
  <c r="O926" i="18"/>
  <c r="O927" i="18"/>
  <c r="O930" i="18"/>
  <c r="O931" i="18"/>
  <c r="O934" i="18"/>
  <c r="O935" i="18"/>
  <c r="O938" i="18"/>
  <c r="O939" i="18"/>
  <c r="O942" i="18"/>
  <c r="O943" i="18"/>
  <c r="O946" i="18"/>
  <c r="O947" i="18"/>
  <c r="O949" i="18"/>
  <c r="O951" i="18"/>
  <c r="O953" i="18"/>
  <c r="O954" i="18"/>
  <c r="O955" i="18"/>
  <c r="O957" i="18"/>
  <c r="O959" i="18"/>
  <c r="O961" i="18"/>
  <c r="O962" i="18"/>
  <c r="O963" i="18"/>
  <c r="O965" i="18"/>
  <c r="O967" i="18"/>
  <c r="O969" i="18"/>
  <c r="O970" i="18"/>
  <c r="O971" i="18"/>
  <c r="O973" i="18"/>
  <c r="O975" i="18"/>
  <c r="O977" i="18"/>
  <c r="O978" i="18"/>
  <c r="O979" i="18"/>
  <c r="O981" i="18"/>
  <c r="O983" i="18"/>
  <c r="O985" i="18"/>
  <c r="O986" i="18"/>
  <c r="O987" i="18"/>
  <c r="O989" i="18"/>
  <c r="O991" i="18"/>
  <c r="O993" i="18"/>
  <c r="O995" i="18"/>
  <c r="O997" i="18"/>
  <c r="O999" i="18"/>
  <c r="O1001" i="18"/>
  <c r="G5" i="16"/>
  <c r="G4" i="16"/>
  <c r="G3" i="17"/>
  <c r="G18" i="17"/>
  <c r="G24" i="17"/>
  <c r="G27" i="17"/>
  <c r="G29" i="17"/>
  <c r="G50" i="17"/>
  <c r="G56" i="17"/>
  <c r="G59" i="17"/>
  <c r="G61" i="17"/>
  <c r="G82" i="17"/>
  <c r="G88" i="17"/>
  <c r="G91" i="17"/>
  <c r="G93" i="17"/>
  <c r="G108" i="17"/>
  <c r="G111" i="17"/>
  <c r="G117" i="17"/>
  <c r="G124" i="17"/>
  <c r="G127" i="17"/>
  <c r="G133" i="17"/>
  <c r="G140" i="17"/>
  <c r="G143" i="17"/>
  <c r="G149" i="17"/>
  <c r="G156" i="17"/>
  <c r="G159" i="17"/>
  <c r="G165" i="17"/>
  <c r="G172" i="17"/>
  <c r="G175" i="17"/>
  <c r="G181" i="17"/>
  <c r="G188" i="17"/>
  <c r="G191" i="17"/>
  <c r="G197" i="17"/>
  <c r="G204" i="17"/>
  <c r="G207" i="17"/>
  <c r="G213" i="17"/>
  <c r="G220" i="17"/>
  <c r="G223" i="17"/>
  <c r="G229" i="17"/>
  <c r="G236" i="17"/>
  <c r="G239" i="17"/>
  <c r="G245" i="17"/>
  <c r="G246" i="17"/>
  <c r="G249" i="17"/>
  <c r="G252" i="17"/>
  <c r="G264" i="17"/>
  <c r="G277" i="17"/>
  <c r="G278" i="17"/>
  <c r="G281" i="17"/>
  <c r="G284" i="17"/>
  <c r="G296" i="17"/>
  <c r="G309" i="17"/>
  <c r="G310" i="17"/>
  <c r="G313" i="17"/>
  <c r="G316" i="17"/>
  <c r="G328" i="17"/>
  <c r="G341" i="17"/>
  <c r="G342" i="17"/>
  <c r="G345" i="17"/>
  <c r="G348" i="17"/>
  <c r="G360" i="17"/>
  <c r="G373" i="17"/>
  <c r="G374" i="17"/>
  <c r="G377" i="17"/>
  <c r="G380" i="17"/>
  <c r="G392" i="17"/>
  <c r="G405" i="17"/>
  <c r="G406" i="17"/>
  <c r="G409" i="17"/>
  <c r="G410" i="17"/>
  <c r="G413" i="17"/>
  <c r="G417" i="17"/>
  <c r="G420" i="17"/>
  <c r="G487" i="17"/>
  <c r="G490" i="17"/>
  <c r="G496" i="17"/>
  <c r="G497" i="17"/>
  <c r="G500" i="17"/>
  <c r="G531" i="17"/>
  <c r="G534" i="17"/>
  <c r="G551" i="17"/>
  <c r="G554" i="17"/>
  <c r="G560" i="17"/>
  <c r="G561" i="17"/>
  <c r="G564" i="17"/>
  <c r="G595" i="17"/>
  <c r="G598" i="17"/>
  <c r="G615" i="17"/>
  <c r="G618" i="17"/>
  <c r="G624" i="17"/>
  <c r="G625" i="17"/>
  <c r="G628" i="17"/>
  <c r="G659" i="17"/>
  <c r="G662" i="17"/>
  <c r="G720" i="17"/>
  <c r="G746" i="17"/>
  <c r="G769" i="17"/>
  <c r="G866" i="17"/>
  <c r="G872" i="17"/>
  <c r="G895" i="17"/>
  <c r="G980" i="17"/>
  <c r="O5" i="18"/>
  <c r="O7" i="18"/>
  <c r="O9" i="18"/>
  <c r="O13" i="18"/>
  <c r="O17" i="18"/>
  <c r="O21" i="18"/>
  <c r="H7" i="16"/>
  <c r="H8" i="16" s="1"/>
  <c r="G10" i="17"/>
  <c r="G11" i="17"/>
  <c r="G13" i="17"/>
  <c r="G34" i="17"/>
  <c r="G40" i="17"/>
  <c r="G43" i="17"/>
  <c r="G45" i="17"/>
  <c r="G66" i="17"/>
  <c r="G72" i="17"/>
  <c r="G75" i="17"/>
  <c r="G77" i="17"/>
  <c r="G98" i="17"/>
  <c r="G104" i="17"/>
  <c r="G109" i="17"/>
  <c r="G116" i="17"/>
  <c r="G119" i="17"/>
  <c r="G125" i="17"/>
  <c r="G132" i="17"/>
  <c r="G135" i="17"/>
  <c r="G141" i="17"/>
  <c r="G148" i="17"/>
  <c r="G151" i="17"/>
  <c r="G157" i="17"/>
  <c r="G164" i="17"/>
  <c r="G167" i="17"/>
  <c r="G173" i="17"/>
  <c r="G180" i="17"/>
  <c r="G183" i="17"/>
  <c r="G189" i="17"/>
  <c r="G196" i="17"/>
  <c r="G199" i="17"/>
  <c r="G205" i="17"/>
  <c r="G212" i="17"/>
  <c r="G215" i="17"/>
  <c r="G221" i="17"/>
  <c r="G228" i="17"/>
  <c r="G231" i="17"/>
  <c r="G237" i="17"/>
  <c r="G248" i="17"/>
  <c r="G261" i="17"/>
  <c r="G262" i="17"/>
  <c r="G265" i="17"/>
  <c r="G268" i="17"/>
  <c r="G280" i="17"/>
  <c r="G293" i="17"/>
  <c r="G294" i="17"/>
  <c r="G297" i="17"/>
  <c r="G300" i="17"/>
  <c r="G312" i="17"/>
  <c r="G325" i="17"/>
  <c r="G326" i="17"/>
  <c r="G329" i="17"/>
  <c r="G332" i="17"/>
  <c r="G344" i="17"/>
  <c r="G357" i="17"/>
  <c r="G358" i="17"/>
  <c r="G361" i="17"/>
  <c r="G364" i="17"/>
  <c r="G376" i="17"/>
  <c r="G389" i="17"/>
  <c r="G390" i="17"/>
  <c r="G393" i="17"/>
  <c r="G396" i="17"/>
  <c r="G416" i="17"/>
  <c r="G430" i="17"/>
  <c r="G444" i="17"/>
  <c r="G456" i="17"/>
  <c r="G469" i="17"/>
  <c r="G470" i="17"/>
  <c r="G473" i="17"/>
  <c r="G474" i="17"/>
  <c r="G477" i="17"/>
  <c r="G499" i="17"/>
  <c r="G502" i="17"/>
  <c r="G519" i="17"/>
  <c r="G522" i="17"/>
  <c r="G528" i="17"/>
  <c r="G529" i="17"/>
  <c r="G532" i="17"/>
  <c r="G563" i="17"/>
  <c r="G566" i="17"/>
  <c r="G583" i="17"/>
  <c r="G586" i="17"/>
  <c r="G592" i="17"/>
  <c r="G593" i="17"/>
  <c r="G596" i="17"/>
  <c r="G627" i="17"/>
  <c r="G630" i="17"/>
  <c r="G647" i="17"/>
  <c r="G650" i="17"/>
  <c r="G656" i="17"/>
  <c r="G657" i="17"/>
  <c r="G660" i="17"/>
  <c r="G714" i="17"/>
  <c r="G737" i="17"/>
  <c r="G752" i="17"/>
  <c r="G778" i="17"/>
  <c r="G801" i="17"/>
  <c r="G819" i="17"/>
  <c r="G844" i="17"/>
  <c r="G904" i="17"/>
  <c r="G918" i="17"/>
  <c r="G921" i="17"/>
  <c r="G927" i="17"/>
  <c r="G948" i="17"/>
  <c r="G1000" i="17"/>
  <c r="G781" i="17"/>
  <c r="G807" i="17"/>
  <c r="G824" i="17"/>
  <c r="G847" i="17"/>
  <c r="G861" i="17"/>
  <c r="G884" i="17"/>
  <c r="G907" i="17"/>
  <c r="G910" i="17"/>
  <c r="G936" i="17"/>
  <c r="G982" i="17"/>
  <c r="G985" i="17"/>
  <c r="G991" i="17"/>
  <c r="O25" i="18"/>
  <c r="O29" i="18"/>
  <c r="O33" i="18"/>
  <c r="O37" i="18"/>
  <c r="O41" i="18"/>
  <c r="O45" i="18"/>
  <c r="O49" i="18"/>
  <c r="O53" i="18"/>
  <c r="O57" i="18"/>
  <c r="O61" i="18"/>
  <c r="O65" i="18"/>
  <c r="O69" i="18"/>
  <c r="O73" i="18"/>
  <c r="O75" i="18"/>
  <c r="O77" i="18"/>
  <c r="O79" i="18"/>
  <c r="O81" i="18"/>
  <c r="O83" i="18"/>
  <c r="O85" i="18"/>
  <c r="O87" i="18"/>
  <c r="O89" i="18"/>
  <c r="O91" i="18"/>
  <c r="O93" i="18"/>
  <c r="O95" i="18"/>
  <c r="O97" i="18"/>
  <c r="O99" i="18"/>
  <c r="O101" i="18"/>
  <c r="O103" i="18"/>
  <c r="O105" i="18"/>
  <c r="O107" i="18"/>
  <c r="O109" i="18"/>
  <c r="O111" i="18"/>
  <c r="O113" i="18"/>
  <c r="O115" i="18"/>
  <c r="O117" i="18"/>
  <c r="O119" i="18"/>
  <c r="O121" i="18"/>
  <c r="O123" i="18"/>
  <c r="O125" i="18"/>
  <c r="O127" i="18"/>
  <c r="O129" i="18"/>
  <c r="O131" i="18"/>
  <c r="O133" i="18"/>
  <c r="O135" i="18"/>
  <c r="O137" i="18"/>
  <c r="O139" i="18"/>
  <c r="O141" i="18"/>
  <c r="O143" i="18"/>
  <c r="O145" i="18"/>
  <c r="O147" i="18"/>
  <c r="O149" i="18"/>
  <c r="O151" i="18"/>
  <c r="O153" i="18"/>
  <c r="O155" i="18"/>
  <c r="O157" i="18"/>
  <c r="O159" i="18"/>
  <c r="O161" i="18"/>
  <c r="O163" i="18"/>
  <c r="O165" i="18"/>
  <c r="O167" i="18"/>
  <c r="O169" i="18"/>
  <c r="O171" i="18"/>
  <c r="O173" i="18"/>
  <c r="O175" i="18"/>
  <c r="O177" i="18"/>
  <c r="O179" i="18"/>
  <c r="O181" i="18"/>
  <c r="O183" i="18"/>
  <c r="O185" i="18"/>
  <c r="O187" i="18"/>
  <c r="O189" i="18"/>
  <c r="O191" i="18"/>
  <c r="O193" i="18"/>
  <c r="O195" i="18"/>
  <c r="O197" i="18"/>
  <c r="O199" i="18"/>
  <c r="O201" i="18"/>
  <c r="O203" i="18"/>
  <c r="O205" i="18"/>
  <c r="O207" i="18"/>
  <c r="O209" i="18"/>
  <c r="O211" i="18"/>
  <c r="O213" i="18"/>
  <c r="O215" i="18"/>
  <c r="O217" i="18"/>
  <c r="G675" i="17"/>
  <c r="G678" i="17"/>
  <c r="G691" i="17"/>
  <c r="G694" i="17"/>
  <c r="G707" i="17"/>
  <c r="G710" i="17"/>
  <c r="G713" i="17"/>
  <c r="G719" i="17"/>
  <c r="G722" i="17"/>
  <c r="G745" i="17"/>
  <c r="G751" i="17"/>
  <c r="G754" i="17"/>
  <c r="G777" i="17"/>
  <c r="G783" i="17"/>
  <c r="G786" i="17"/>
  <c r="G809" i="17"/>
  <c r="G818" i="17"/>
  <c r="G823" i="17"/>
  <c r="G843" i="17"/>
  <c r="G846" i="17"/>
  <c r="G854" i="17"/>
  <c r="G857" i="17"/>
  <c r="G865" i="17"/>
  <c r="G883" i="17"/>
  <c r="G894" i="17"/>
  <c r="G897" i="17"/>
  <c r="G915" i="17"/>
  <c r="G926" i="17"/>
  <c r="G929" i="17"/>
  <c r="G947" i="17"/>
  <c r="G958" i="17"/>
  <c r="G961" i="17"/>
  <c r="G979" i="17"/>
  <c r="G990" i="17"/>
  <c r="G993" i="17"/>
  <c r="O2" i="18"/>
  <c r="O4" i="18"/>
  <c r="O14" i="18"/>
  <c r="O22" i="18"/>
  <c r="O30" i="18"/>
  <c r="O38" i="18"/>
  <c r="O46" i="18"/>
  <c r="O78" i="18"/>
  <c r="O86" i="18"/>
  <c r="O94" i="18"/>
  <c r="O102" i="18"/>
  <c r="O110" i="18"/>
  <c r="O118" i="18"/>
  <c r="O126" i="18"/>
  <c r="O134" i="18"/>
  <c r="O142" i="18"/>
  <c r="O150" i="18"/>
  <c r="O158" i="18"/>
  <c r="O166" i="18"/>
  <c r="O174" i="18"/>
  <c r="O182" i="18"/>
  <c r="O190" i="18"/>
  <c r="O198" i="18"/>
  <c r="O206" i="18"/>
  <c r="O214" i="18"/>
  <c r="O222" i="18"/>
  <c r="O225" i="18"/>
  <c r="O227" i="18"/>
  <c r="O229" i="18"/>
  <c r="O231" i="18"/>
  <c r="O233" i="18"/>
  <c r="O235" i="18"/>
  <c r="O237" i="18"/>
  <c r="O239" i="18"/>
  <c r="O241" i="18"/>
  <c r="O243" i="18"/>
  <c r="O245" i="18"/>
  <c r="O247" i="18"/>
  <c r="O249" i="18"/>
  <c r="O251" i="18"/>
  <c r="O253" i="18"/>
  <c r="O255" i="18"/>
  <c r="O257" i="18"/>
  <c r="O259" i="18"/>
  <c r="O261" i="18"/>
  <c r="O263" i="18"/>
  <c r="O265" i="18"/>
  <c r="O267" i="18"/>
  <c r="O269" i="18"/>
  <c r="O271" i="18"/>
  <c r="O273" i="18"/>
  <c r="O275" i="18"/>
  <c r="O277" i="18"/>
  <c r="O279" i="18"/>
  <c r="O283" i="18"/>
  <c r="O287" i="18"/>
  <c r="O291" i="18"/>
  <c r="O295" i="18"/>
  <c r="O299" i="18"/>
  <c r="O303" i="18"/>
  <c r="O307" i="18"/>
  <c r="O311" i="18"/>
  <c r="O315" i="18"/>
  <c r="O319" i="18"/>
  <c r="O323" i="18"/>
  <c r="O219" i="18"/>
  <c r="G408" i="17"/>
  <c r="G421" i="17"/>
  <c r="G422" i="17"/>
  <c r="G425" i="17"/>
  <c r="G428" i="17"/>
  <c r="G440" i="17"/>
  <c r="G453" i="17"/>
  <c r="G454" i="17"/>
  <c r="G457" i="17"/>
  <c r="G460" i="17"/>
  <c r="G472" i="17"/>
  <c r="G482" i="17"/>
  <c r="G488" i="17"/>
  <c r="G495" i="17"/>
  <c r="G498" i="17"/>
  <c r="G504" i="17"/>
  <c r="G511" i="17"/>
  <c r="G514" i="17"/>
  <c r="G520" i="17"/>
  <c r="G527" i="17"/>
  <c r="G530" i="17"/>
  <c r="G536" i="17"/>
  <c r="G543" i="17"/>
  <c r="G546" i="17"/>
  <c r="G552" i="17"/>
  <c r="G559" i="17"/>
  <c r="G562" i="17"/>
  <c r="G568" i="17"/>
  <c r="G575" i="17"/>
  <c r="G578" i="17"/>
  <c r="G584" i="17"/>
  <c r="G591" i="17"/>
  <c r="G594" i="17"/>
  <c r="G600" i="17"/>
  <c r="G607" i="17"/>
  <c r="G610" i="17"/>
  <c r="G616" i="17"/>
  <c r="G623" i="17"/>
  <c r="G626" i="17"/>
  <c r="G632" i="17"/>
  <c r="G639" i="17"/>
  <c r="G642" i="17"/>
  <c r="G648" i="17"/>
  <c r="G655" i="17"/>
  <c r="G658" i="17"/>
  <c r="G664" i="17"/>
  <c r="G671" i="17"/>
  <c r="G674" i="17"/>
  <c r="G680" i="17"/>
  <c r="G687" i="17"/>
  <c r="G690" i="17"/>
  <c r="G696" i="17"/>
  <c r="G703" i="17"/>
  <c r="G706" i="17"/>
  <c r="G721" i="17"/>
  <c r="G727" i="17"/>
  <c r="G730" i="17"/>
  <c r="G732" i="17"/>
  <c r="G753" i="17"/>
  <c r="G759" i="17"/>
  <c r="G762" i="17"/>
  <c r="G764" i="17"/>
  <c r="G785" i="17"/>
  <c r="G791" i="17"/>
  <c r="G794" i="17"/>
  <c r="G796" i="17"/>
  <c r="G817" i="17"/>
  <c r="G822" i="17"/>
  <c r="G825" i="17"/>
  <c r="G828" i="17"/>
  <c r="G834" i="17"/>
  <c r="G839" i="17"/>
  <c r="G851" i="17"/>
  <c r="G862" i="17"/>
  <c r="G873" i="17"/>
  <c r="G876" i="17"/>
  <c r="G887" i="17"/>
  <c r="G891" i="17"/>
  <c r="G905" i="17"/>
  <c r="G908" i="17"/>
  <c r="G919" i="17"/>
  <c r="G923" i="17"/>
  <c r="G937" i="17"/>
  <c r="G940" i="17"/>
  <c r="G951" i="17"/>
  <c r="G955" i="17"/>
  <c r="G969" i="17"/>
  <c r="G972" i="17"/>
  <c r="G983" i="17"/>
  <c r="G987" i="17"/>
  <c r="O3" i="18"/>
  <c r="O11" i="18"/>
  <c r="O12" i="18"/>
  <c r="O15" i="18"/>
  <c r="O16" i="18"/>
  <c r="O19" i="18"/>
  <c r="O20" i="18"/>
  <c r="O23" i="18"/>
  <c r="O24" i="18"/>
  <c r="O27" i="18"/>
  <c r="O28" i="18"/>
  <c r="O31" i="18"/>
  <c r="O32" i="18"/>
  <c r="O35" i="18"/>
  <c r="O36" i="18"/>
  <c r="O39" i="18"/>
  <c r="O40" i="18"/>
  <c r="O43" i="18"/>
  <c r="O44" i="18"/>
  <c r="O47" i="18"/>
  <c r="O48" i="18"/>
  <c r="O51" i="18"/>
  <c r="O52" i="18"/>
  <c r="O55" i="18"/>
  <c r="O56" i="18"/>
  <c r="O59" i="18"/>
  <c r="O60" i="18"/>
  <c r="O63" i="18"/>
  <c r="O64" i="18"/>
  <c r="O67" i="18"/>
  <c r="O68" i="18"/>
  <c r="O72" i="18"/>
  <c r="O76" i="18"/>
  <c r="O80" i="18"/>
  <c r="O84" i="18"/>
  <c r="O88" i="18"/>
  <c r="O92" i="18"/>
  <c r="O96" i="18"/>
  <c r="O100" i="18"/>
  <c r="O327" i="18"/>
  <c r="O331" i="18"/>
  <c r="O335" i="18"/>
  <c r="O339" i="18"/>
  <c r="O343" i="18"/>
  <c r="O347" i="18"/>
  <c r="O349" i="18"/>
  <c r="O351" i="18"/>
  <c r="O353" i="18"/>
  <c r="O355" i="18"/>
  <c r="O357" i="18"/>
  <c r="O359" i="18"/>
  <c r="O361" i="18"/>
  <c r="O363" i="18"/>
  <c r="O365" i="18"/>
  <c r="O367" i="18"/>
  <c r="O369" i="18"/>
  <c r="O371" i="18"/>
  <c r="O373" i="18"/>
  <c r="O375" i="18"/>
  <c r="O377" i="18"/>
  <c r="O379" i="18"/>
  <c r="O381" i="18"/>
  <c r="O383" i="18"/>
  <c r="O385" i="18"/>
  <c r="O387" i="18"/>
  <c r="O389" i="18"/>
  <c r="O391" i="18"/>
  <c r="O393" i="18"/>
  <c r="O395" i="18"/>
  <c r="O397" i="18"/>
  <c r="O399" i="18"/>
  <c r="O401" i="18"/>
  <c r="O403" i="18"/>
  <c r="O405" i="18"/>
  <c r="O407" i="18"/>
  <c r="O409" i="18"/>
  <c r="O411" i="18"/>
  <c r="O413" i="18"/>
  <c r="O415" i="18"/>
  <c r="O417" i="18"/>
  <c r="O419" i="18"/>
  <c r="O421" i="18"/>
  <c r="O423" i="18"/>
  <c r="O425" i="18"/>
  <c r="O427" i="18"/>
  <c r="O429" i="18"/>
  <c r="O431" i="18"/>
  <c r="O433" i="18"/>
  <c r="O435" i="18"/>
  <c r="O437" i="18"/>
  <c r="O439" i="18"/>
  <c r="O441" i="18"/>
  <c r="O443" i="18"/>
  <c r="O445" i="18"/>
  <c r="O447" i="18"/>
  <c r="O449" i="18"/>
  <c r="O451" i="18"/>
  <c r="O453" i="18"/>
  <c r="O455" i="18"/>
  <c r="O457" i="18"/>
  <c r="O459" i="18"/>
  <c r="O461" i="18"/>
  <c r="O463" i="18"/>
  <c r="O465" i="18"/>
  <c r="O467" i="18"/>
  <c r="O469" i="18"/>
  <c r="O471" i="18"/>
  <c r="O473" i="18"/>
  <c r="O228" i="18"/>
  <c r="O230" i="18"/>
  <c r="O236" i="18"/>
  <c r="O238" i="18"/>
  <c r="O244" i="18"/>
  <c r="O246" i="18"/>
  <c r="O252" i="18"/>
  <c r="O254" i="18"/>
  <c r="O260" i="18"/>
  <c r="O262" i="18"/>
  <c r="O268" i="18"/>
  <c r="O270" i="18"/>
  <c r="O276" i="18"/>
  <c r="O278" i="18"/>
  <c r="O496" i="18"/>
  <c r="O504" i="18"/>
  <c r="O512" i="18"/>
  <c r="O520" i="18"/>
  <c r="O530" i="18"/>
  <c r="O534" i="18"/>
  <c r="O546" i="18"/>
  <c r="O550" i="18"/>
  <c r="O558" i="18"/>
  <c r="O566" i="18"/>
  <c r="O574" i="18"/>
  <c r="O582" i="18"/>
  <c r="O104" i="18"/>
  <c r="O108" i="18"/>
  <c r="O112" i="18"/>
  <c r="O116" i="18"/>
  <c r="O120" i="18"/>
  <c r="O124" i="18"/>
  <c r="O128" i="18"/>
  <c r="O132" i="18"/>
  <c r="O136" i="18"/>
  <c r="O140" i="18"/>
  <c r="O144" i="18"/>
  <c r="O148" i="18"/>
  <c r="O152" i="18"/>
  <c r="O156" i="18"/>
  <c r="O160" i="18"/>
  <c r="O164" i="18"/>
  <c r="O168" i="18"/>
  <c r="O172" i="18"/>
  <c r="O176" i="18"/>
  <c r="O180" i="18"/>
  <c r="O184" i="18"/>
  <c r="O188" i="18"/>
  <c r="O192" i="18"/>
  <c r="O196" i="18"/>
  <c r="O200" i="18"/>
  <c r="O204" i="18"/>
  <c r="O208" i="18"/>
  <c r="O212" i="18"/>
  <c r="O216" i="18"/>
  <c r="O220" i="18"/>
  <c r="O223" i="18"/>
  <c r="O226" i="18"/>
  <c r="O232" i="18"/>
  <c r="O234" i="18"/>
  <c r="O240" i="18"/>
  <c r="O242" i="18"/>
  <c r="O248" i="18"/>
  <c r="O250" i="18"/>
  <c r="O256" i="18"/>
  <c r="O258" i="18"/>
  <c r="O264" i="18"/>
  <c r="O266" i="18"/>
  <c r="O272" i="18"/>
  <c r="O274" i="18"/>
  <c r="O282" i="18"/>
  <c r="O286" i="18"/>
  <c r="O290" i="18"/>
  <c r="O294" i="18"/>
  <c r="O298" i="18"/>
  <c r="O302" i="18"/>
  <c r="O306" i="18"/>
  <c r="O310" i="18"/>
  <c r="O314" i="18"/>
  <c r="O318" i="18"/>
  <c r="O322" i="18"/>
  <c r="O326" i="18"/>
  <c r="O330" i="18"/>
  <c r="O334" i="18"/>
  <c r="O338" i="18"/>
  <c r="O342" i="18"/>
  <c r="O346" i="18"/>
  <c r="O348" i="18"/>
  <c r="O352" i="18"/>
  <c r="O356" i="18"/>
  <c r="O360" i="18"/>
  <c r="O364" i="18"/>
  <c r="O368" i="18"/>
  <c r="O372" i="18"/>
  <c r="O376" i="18"/>
  <c r="O380" i="18"/>
  <c r="O384" i="18"/>
  <c r="O388" i="18"/>
  <c r="O392" i="18"/>
  <c r="O396" i="18"/>
  <c r="O400" i="18"/>
  <c r="O404" i="18"/>
  <c r="O408" i="18"/>
  <c r="O412" i="18"/>
  <c r="O416" i="18"/>
  <c r="O420" i="18"/>
  <c r="O424" i="18"/>
  <c r="O428" i="18"/>
  <c r="O432" i="18"/>
  <c r="O436" i="18"/>
  <c r="O440" i="18"/>
  <c r="O475" i="18"/>
  <c r="O477" i="18"/>
  <c r="O479" i="18"/>
  <c r="O481" i="18"/>
  <c r="O483" i="18"/>
  <c r="O485" i="18"/>
  <c r="O487" i="18"/>
  <c r="O489" i="18"/>
  <c r="O492" i="18"/>
  <c r="O497" i="18"/>
  <c r="O500" i="18"/>
  <c r="O505" i="18"/>
  <c r="O508" i="18"/>
  <c r="O513" i="18"/>
  <c r="O516" i="18"/>
  <c r="O521" i="18"/>
  <c r="O524" i="18"/>
  <c r="O528" i="18"/>
  <c r="O532" i="18"/>
  <c r="O536" i="18"/>
  <c r="O540" i="18"/>
  <c r="O544" i="18"/>
  <c r="O548" i="18"/>
  <c r="O552" i="18"/>
  <c r="O556" i="18"/>
  <c r="O560" i="18"/>
  <c r="O564" i="18"/>
  <c r="O568" i="18"/>
  <c r="O572" i="18"/>
  <c r="O576" i="18"/>
  <c r="O580" i="18"/>
  <c r="O584" i="18"/>
  <c r="O588" i="18"/>
  <c r="O592" i="18"/>
  <c r="O596" i="18"/>
  <c r="O600" i="18"/>
  <c r="O604" i="18"/>
  <c r="O608" i="18"/>
  <c r="O612" i="18"/>
  <c r="O616" i="18"/>
  <c r="O620" i="18"/>
  <c r="O624" i="18"/>
  <c r="O628" i="18"/>
  <c r="O632" i="18"/>
  <c r="O636" i="18"/>
  <c r="O640" i="18"/>
  <c r="O644" i="18"/>
  <c r="O648" i="18"/>
  <c r="O652" i="18"/>
  <c r="O656" i="18"/>
  <c r="O660" i="18"/>
  <c r="O664" i="18"/>
  <c r="O668" i="18"/>
  <c r="O672" i="18"/>
  <c r="O676" i="18"/>
  <c r="O680" i="18"/>
  <c r="O684" i="18"/>
  <c r="O688" i="18"/>
  <c r="O692" i="18"/>
  <c r="O696" i="18"/>
  <c r="O839" i="18"/>
  <c r="O845" i="18"/>
  <c r="O853" i="18"/>
  <c r="O861" i="18"/>
  <c r="O863" i="18"/>
  <c r="O869" i="18"/>
  <c r="O871" i="18"/>
  <c r="O877" i="18"/>
  <c r="O879" i="18"/>
  <c r="O885" i="18"/>
  <c r="O887" i="18"/>
  <c r="O893" i="18"/>
  <c r="O895" i="18"/>
  <c r="O901" i="18"/>
  <c r="O903" i="18"/>
  <c r="O909" i="18"/>
  <c r="O913" i="18"/>
  <c r="O917" i="18"/>
  <c r="O921" i="18"/>
  <c r="O925" i="18"/>
  <c r="O929" i="18"/>
  <c r="O933" i="18"/>
  <c r="O937" i="18"/>
  <c r="O941" i="18"/>
  <c r="O945" i="18"/>
  <c r="O590" i="18"/>
  <c r="O598" i="18"/>
  <c r="O606" i="18"/>
  <c r="O614" i="18"/>
  <c r="O701" i="18"/>
  <c r="O705" i="18"/>
  <c r="O709" i="18"/>
  <c r="O713" i="18"/>
  <c r="O717" i="18"/>
  <c r="O721" i="18"/>
  <c r="O725" i="18"/>
  <c r="O729" i="18"/>
  <c r="O733" i="18"/>
  <c r="O737" i="18"/>
  <c r="O741" i="18"/>
  <c r="O745" i="18"/>
  <c r="O749" i="18"/>
  <c r="O753" i="18"/>
  <c r="O757" i="18"/>
  <c r="O761" i="18"/>
  <c r="O765" i="18"/>
  <c r="O769" i="18"/>
  <c r="O773" i="18"/>
  <c r="O777" i="18"/>
  <c r="O781" i="18"/>
  <c r="O785" i="18"/>
  <c r="O789" i="18"/>
  <c r="O793" i="18"/>
  <c r="O797" i="18"/>
  <c r="O801" i="18"/>
  <c r="O805" i="18"/>
  <c r="O809" i="18"/>
  <c r="O813" i="18"/>
  <c r="O817" i="18"/>
  <c r="O821" i="18"/>
  <c r="O825" i="18"/>
  <c r="O829" i="18"/>
  <c r="O833" i="18"/>
  <c r="O865" i="18"/>
  <c r="O881" i="18"/>
  <c r="O994" i="18"/>
  <c r="O444" i="18"/>
  <c r="O448" i="18"/>
  <c r="O452" i="18"/>
  <c r="O456" i="18"/>
  <c r="O460" i="18"/>
  <c r="O464" i="18"/>
  <c r="O468" i="18"/>
  <c r="O472" i="18"/>
  <c r="O476" i="18"/>
  <c r="O480" i="18"/>
  <c r="O484" i="18"/>
  <c r="O488" i="18"/>
  <c r="O495" i="18"/>
  <c r="O503" i="18"/>
  <c r="O511" i="18"/>
  <c r="O519" i="18"/>
  <c r="O702" i="18"/>
  <c r="O706" i="18"/>
  <c r="O710" i="18"/>
  <c r="O714" i="18"/>
  <c r="O718" i="18"/>
  <c r="O722" i="18"/>
  <c r="O726" i="18"/>
  <c r="O730" i="18"/>
  <c r="O734" i="18"/>
  <c r="O738" i="18"/>
  <c r="O742" i="18"/>
  <c r="O746" i="18"/>
  <c r="O750" i="18"/>
  <c r="O754" i="18"/>
  <c r="O758" i="18"/>
  <c r="O762" i="18"/>
  <c r="O766" i="18"/>
  <c r="O770" i="18"/>
  <c r="O774" i="18"/>
  <c r="O778" i="18"/>
  <c r="O782" i="18"/>
  <c r="O786" i="18"/>
  <c r="O790" i="18"/>
  <c r="O794" i="18"/>
  <c r="O798" i="18"/>
  <c r="O802" i="18"/>
  <c r="O806" i="18"/>
  <c r="O810" i="18"/>
  <c r="O814" i="18"/>
  <c r="O818" i="18"/>
  <c r="O822" i="18"/>
  <c r="O826" i="18"/>
  <c r="O830" i="18"/>
  <c r="O834" i="18"/>
  <c r="O842" i="18"/>
  <c r="O846" i="18"/>
  <c r="O854" i="18"/>
  <c r="O856" i="18"/>
  <c r="O862" i="18"/>
  <c r="O864" i="18"/>
  <c r="O878" i="18"/>
  <c r="O880" i="18"/>
  <c r="O888" i="18"/>
  <c r="O894" i="18"/>
  <c r="O896" i="18"/>
  <c r="O902" i="18"/>
  <c r="O904" i="18"/>
  <c r="O952" i="18"/>
  <c r="O960" i="18"/>
  <c r="O968" i="18"/>
  <c r="O976" i="18"/>
  <c r="O984" i="18"/>
  <c r="O992" i="18"/>
  <c r="O1000" i="18"/>
  <c r="H4" i="16"/>
  <c r="H6" i="16"/>
  <c r="J4" i="17"/>
  <c r="J7" i="17"/>
  <c r="J6" i="17"/>
  <c r="J5" i="17"/>
  <c r="H5" i="16"/>
  <c r="K4" i="17"/>
  <c r="G7" i="17"/>
  <c r="G9" i="17"/>
  <c r="K5" i="17"/>
  <c r="K7" i="17"/>
  <c r="G15" i="17"/>
  <c r="G23" i="17"/>
  <c r="G31" i="17"/>
  <c r="G39" i="17"/>
  <c r="G47" i="17"/>
  <c r="G55" i="17"/>
  <c r="G63" i="17"/>
  <c r="G71" i="17"/>
  <c r="G79" i="17"/>
  <c r="G87" i="17"/>
  <c r="G95" i="17"/>
  <c r="G103" i="17"/>
  <c r="G247" i="17"/>
  <c r="G255" i="17"/>
  <c r="G263" i="17"/>
  <c r="G271" i="17"/>
  <c r="G279" i="17"/>
  <c r="G287" i="17"/>
  <c r="G295" i="17"/>
  <c r="G303" i="17"/>
  <c r="G311" i="17"/>
  <c r="G319" i="17"/>
  <c r="G327" i="17"/>
  <c r="G335" i="17"/>
  <c r="G343" i="17"/>
  <c r="G351" i="17"/>
  <c r="G359" i="17"/>
  <c r="G367" i="17"/>
  <c r="G375" i="17"/>
  <c r="G383" i="17"/>
  <c r="G391" i="17"/>
  <c r="G399" i="17"/>
  <c r="G407" i="17"/>
  <c r="G415" i="17"/>
  <c r="G423" i="17"/>
  <c r="G431" i="17"/>
  <c r="G439" i="17"/>
  <c r="G447" i="17"/>
  <c r="G455" i="17"/>
  <c r="G463" i="17"/>
  <c r="G471" i="17"/>
  <c r="G479" i="17"/>
  <c r="G243" i="17"/>
  <c r="G251" i="17"/>
  <c r="G259" i="17"/>
  <c r="G267" i="17"/>
  <c r="G275" i="17"/>
  <c r="G283" i="17"/>
  <c r="G291" i="17"/>
  <c r="G299" i="17"/>
  <c r="G307" i="17"/>
  <c r="G315" i="17"/>
  <c r="G323" i="17"/>
  <c r="G331" i="17"/>
  <c r="G339" i="17"/>
  <c r="G347" i="17"/>
  <c r="G355" i="17"/>
  <c r="G363" i="17"/>
  <c r="G371" i="17"/>
  <c r="G379" i="17"/>
  <c r="G387" i="17"/>
  <c r="G395" i="17"/>
  <c r="G403" i="17"/>
  <c r="G411" i="17"/>
  <c r="G419" i="17"/>
  <c r="G427" i="17"/>
  <c r="G435" i="17"/>
  <c r="G443" i="17"/>
  <c r="G451" i="17"/>
  <c r="G459" i="17"/>
  <c r="G467" i="17"/>
  <c r="G475" i="17"/>
  <c r="G810" i="17"/>
  <c r="G826" i="17"/>
  <c r="G842" i="17"/>
  <c r="G858" i="17"/>
  <c r="S6" i="18"/>
  <c r="S7" i="18"/>
  <c r="G718" i="17"/>
  <c r="G726" i="17"/>
  <c r="G734" i="17"/>
  <c r="G742" i="17"/>
  <c r="G750" i="17"/>
  <c r="G758" i="17"/>
  <c r="G766" i="17"/>
  <c r="G774" i="17"/>
  <c r="G782" i="17"/>
  <c r="G790" i="17"/>
  <c r="G798" i="17"/>
  <c r="G806" i="17"/>
  <c r="O18" i="18"/>
  <c r="O26" i="18"/>
  <c r="O34" i="18"/>
  <c r="O42" i="18"/>
  <c r="R7" i="18"/>
  <c r="R6" i="18"/>
  <c r="R4" i="18"/>
  <c r="R5" i="18"/>
  <c r="S4" i="18"/>
  <c r="S5" i="18"/>
  <c r="O71" i="18"/>
  <c r="O74" i="18"/>
  <c r="O82" i="18"/>
  <c r="O90" i="18"/>
  <c r="O98" i="18"/>
  <c r="O106" i="18"/>
  <c r="O114" i="18"/>
  <c r="O122" i="18"/>
  <c r="O130" i="18"/>
  <c r="O138" i="18"/>
  <c r="O146" i="18"/>
  <c r="O154" i="18"/>
  <c r="O162" i="18"/>
  <c r="O170" i="18"/>
  <c r="O178" i="18"/>
  <c r="O186" i="18"/>
  <c r="O194" i="18"/>
  <c r="O202" i="18"/>
  <c r="O210" i="18"/>
  <c r="O218" i="18"/>
  <c r="G874" i="17"/>
  <c r="G882" i="17"/>
  <c r="G890" i="17"/>
  <c r="G898" i="17"/>
  <c r="G906" i="17"/>
  <c r="G914" i="17"/>
  <c r="G922" i="17"/>
  <c r="G930" i="17"/>
  <c r="G938" i="17"/>
  <c r="G946" i="17"/>
  <c r="G954" i="17"/>
  <c r="G962" i="17"/>
  <c r="G970" i="17"/>
  <c r="G978" i="17"/>
  <c r="G986" i="17"/>
  <c r="G994" i="17"/>
  <c r="O50" i="18"/>
  <c r="O54" i="18"/>
  <c r="O58" i="18"/>
  <c r="O62" i="18"/>
  <c r="O66" i="18"/>
  <c r="O70" i="18"/>
  <c r="O280" i="18"/>
  <c r="O284" i="18"/>
  <c r="O288" i="18"/>
  <c r="O292" i="18"/>
  <c r="O296" i="18"/>
  <c r="O300" i="18"/>
  <c r="O304" i="18"/>
  <c r="O308" i="18"/>
  <c r="O312" i="18"/>
  <c r="O316" i="18"/>
  <c r="O320" i="18"/>
  <c r="O324" i="18"/>
  <c r="O328" i="18"/>
  <c r="O332" i="18"/>
  <c r="O336" i="18"/>
  <c r="O340" i="18"/>
  <c r="O344" i="18"/>
  <c r="O221" i="18"/>
  <c r="O281" i="18"/>
  <c r="O285" i="18"/>
  <c r="O289" i="18"/>
  <c r="O293" i="18"/>
  <c r="O297" i="18"/>
  <c r="O301" i="18"/>
  <c r="O305" i="18"/>
  <c r="O309" i="18"/>
  <c r="O313" i="18"/>
  <c r="O317" i="18"/>
  <c r="O321" i="18"/>
  <c r="O325" i="18"/>
  <c r="O329" i="18"/>
  <c r="O333" i="18"/>
  <c r="O337" i="18"/>
  <c r="O341" i="18"/>
  <c r="O345" i="18"/>
  <c r="O529" i="18"/>
  <c r="O490" i="18"/>
  <c r="O498" i="18"/>
  <c r="O506" i="18"/>
  <c r="O514" i="18"/>
  <c r="O522" i="18"/>
  <c r="O527" i="18"/>
  <c r="O543" i="18"/>
  <c r="O494" i="18"/>
  <c r="O502" i="18"/>
  <c r="O510" i="18"/>
  <c r="O518" i="18"/>
  <c r="O526" i="18"/>
  <c r="O542" i="18"/>
  <c r="O554" i="18"/>
  <c r="O562" i="18"/>
  <c r="O570" i="18"/>
  <c r="O578" i="18"/>
  <c r="O586" i="18"/>
  <c r="O594" i="18"/>
  <c r="O602" i="18"/>
  <c r="O610" i="18"/>
  <c r="O531" i="18"/>
  <c r="O538" i="18"/>
  <c r="O547" i="18"/>
  <c r="O618" i="18"/>
  <c r="O622" i="18"/>
  <c r="O626" i="18"/>
  <c r="O630" i="18"/>
  <c r="O634" i="18"/>
  <c r="O638" i="18"/>
  <c r="O642" i="18"/>
  <c r="O646" i="18"/>
  <c r="O650" i="18"/>
  <c r="O654" i="18"/>
  <c r="O658" i="18"/>
  <c r="O662" i="18"/>
  <c r="O666" i="18"/>
  <c r="O670" i="18"/>
  <c r="O674" i="18"/>
  <c r="O678" i="18"/>
  <c r="O682" i="18"/>
  <c r="O686" i="18"/>
  <c r="O690" i="18"/>
  <c r="O694" i="18"/>
  <c r="O698" i="18"/>
  <c r="O703" i="18"/>
  <c r="O711" i="18"/>
  <c r="O719" i="18"/>
  <c r="O727" i="18"/>
  <c r="O735" i="18"/>
  <c r="O743" i="18"/>
  <c r="O751" i="18"/>
  <c r="O759" i="18"/>
  <c r="O767" i="18"/>
  <c r="O775" i="18"/>
  <c r="O783" i="18"/>
  <c r="O791" i="18"/>
  <c r="O799" i="18"/>
  <c r="O807" i="18"/>
  <c r="O815" i="18"/>
  <c r="O823" i="18"/>
  <c r="O831" i="18"/>
  <c r="O551" i="18"/>
  <c r="O555" i="18"/>
  <c r="O559" i="18"/>
  <c r="O563" i="18"/>
  <c r="O567" i="18"/>
  <c r="O571" i="18"/>
  <c r="O575" i="18"/>
  <c r="O579" i="18"/>
  <c r="O583" i="18"/>
  <c r="O587" i="18"/>
  <c r="O591" i="18"/>
  <c r="O595" i="18"/>
  <c r="O599" i="18"/>
  <c r="O603" i="18"/>
  <c r="O607" i="18"/>
  <c r="O611" i="18"/>
  <c r="O615" i="18"/>
  <c r="O619" i="18"/>
  <c r="O623" i="18"/>
  <c r="O627" i="18"/>
  <c r="O631" i="18"/>
  <c r="O635" i="18"/>
  <c r="O639" i="18"/>
  <c r="O643" i="18"/>
  <c r="O647" i="18"/>
  <c r="O651" i="18"/>
  <c r="O655" i="18"/>
  <c r="O659" i="18"/>
  <c r="O663" i="18"/>
  <c r="O667" i="18"/>
  <c r="O671" i="18"/>
  <c r="O675" i="18"/>
  <c r="O679" i="18"/>
  <c r="O683" i="18"/>
  <c r="O687" i="18"/>
  <c r="O691" i="18"/>
  <c r="O695" i="18"/>
  <c r="O699" i="18"/>
  <c r="O848" i="18"/>
  <c r="O700" i="18"/>
  <c r="O704" i="18"/>
  <c r="O708" i="18"/>
  <c r="O712" i="18"/>
  <c r="O716" i="18"/>
  <c r="O720" i="18"/>
  <c r="O724" i="18"/>
  <c r="O728" i="18"/>
  <c r="O732" i="18"/>
  <c r="O736" i="18"/>
  <c r="O740" i="18"/>
  <c r="O744" i="18"/>
  <c r="O748" i="18"/>
  <c r="O752" i="18"/>
  <c r="O756" i="18"/>
  <c r="O760" i="18"/>
  <c r="O764" i="18"/>
  <c r="O768" i="18"/>
  <c r="O772" i="18"/>
  <c r="O776" i="18"/>
  <c r="O780" i="18"/>
  <c r="O784" i="18"/>
  <c r="O788" i="18"/>
  <c r="O792" i="18"/>
  <c r="O796" i="18"/>
  <c r="O800" i="18"/>
  <c r="O804" i="18"/>
  <c r="O808" i="18"/>
  <c r="O812" i="18"/>
  <c r="O816" i="18"/>
  <c r="O820" i="18"/>
  <c r="O824" i="18"/>
  <c r="O828" i="18"/>
  <c r="O832" i="18"/>
  <c r="O836" i="18"/>
  <c r="O841" i="18"/>
  <c r="O843" i="18"/>
  <c r="O872" i="18"/>
  <c r="O847" i="18"/>
  <c r="O866" i="18"/>
  <c r="O882" i="18"/>
  <c r="O840" i="18"/>
  <c r="O844" i="18"/>
  <c r="O852" i="18"/>
  <c r="O860" i="18"/>
  <c r="O868" i="18"/>
  <c r="O876" i="18"/>
  <c r="O884" i="18"/>
  <c r="O892" i="18"/>
  <c r="O900" i="18"/>
  <c r="O908" i="18"/>
  <c r="O912" i="18"/>
  <c r="O916" i="18"/>
  <c r="O920" i="18"/>
  <c r="O924" i="18"/>
  <c r="O928" i="18"/>
  <c r="O932" i="18"/>
  <c r="O936" i="18"/>
  <c r="O940" i="18"/>
  <c r="O944" i="18"/>
  <c r="O948" i="18"/>
  <c r="O950" i="18"/>
  <c r="O956" i="18"/>
  <c r="O958" i="18"/>
  <c r="O964" i="18"/>
  <c r="O966" i="18"/>
  <c r="O972" i="18"/>
  <c r="O974" i="18"/>
  <c r="O980" i="18"/>
  <c r="O982" i="18"/>
  <c r="O988" i="18"/>
  <c r="O990" i="18"/>
  <c r="O996" i="18"/>
  <c r="O998" i="18"/>
  <c r="E3" i="20"/>
  <c r="E5" i="20"/>
  <c r="E2" i="20"/>
  <c r="E4" i="20"/>
  <c r="I16" i="2"/>
  <c r="A32" i="25" l="1"/>
  <c r="A33" i="25" s="1"/>
  <c r="A34" i="25" s="1"/>
  <c r="D25" i="25"/>
  <c r="C26" i="25"/>
  <c r="B27" i="25"/>
  <c r="M6" i="17"/>
  <c r="C27" i="23"/>
  <c r="D18" i="23"/>
  <c r="U8" i="22"/>
  <c r="S9" i="22"/>
  <c r="I6" i="16"/>
  <c r="G9" i="16"/>
  <c r="G10" i="16" s="1"/>
  <c r="I7" i="16"/>
  <c r="W4" i="18"/>
  <c r="O7" i="17"/>
  <c r="Q7" i="17" s="1"/>
  <c r="O5" i="17"/>
  <c r="W5" i="18"/>
  <c r="K10" i="17"/>
  <c r="M7" i="17"/>
  <c r="K8" i="17"/>
  <c r="O4" i="17"/>
  <c r="I8" i="16"/>
  <c r="H9" i="16"/>
  <c r="H10" i="16" s="1"/>
  <c r="R8" i="18"/>
  <c r="R9" i="18" s="1"/>
  <c r="R10" i="18"/>
  <c r="U7" i="18"/>
  <c r="S10" i="18"/>
  <c r="S8" i="18"/>
  <c r="W7" i="18"/>
  <c r="O6" i="17"/>
  <c r="Q6" i="17" s="1"/>
  <c r="W6" i="18"/>
  <c r="Y6" i="18" s="1"/>
  <c r="U6" i="18"/>
  <c r="J10" i="17"/>
  <c r="J8" i="17"/>
  <c r="J9" i="17" s="1"/>
  <c r="A35" i="25" l="1"/>
  <c r="D26" i="25"/>
  <c r="C27" i="25"/>
  <c r="D27" i="25" s="1"/>
  <c r="B28" i="25"/>
  <c r="C28" i="23"/>
  <c r="D19" i="23"/>
  <c r="O8" i="17"/>
  <c r="Q8" i="17" s="1"/>
  <c r="W10" i="18"/>
  <c r="Y7" i="18"/>
  <c r="W8" i="18"/>
  <c r="U8" i="18"/>
  <c r="S9" i="18"/>
  <c r="K9" i="17"/>
  <c r="M8" i="17"/>
  <c r="O10" i="17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14" i="5"/>
  <c r="B8" i="5"/>
  <c r="E15" i="5"/>
  <c r="F15" i="5" s="1"/>
  <c r="I13" i="4"/>
  <c r="B13" i="4"/>
  <c r="E4" i="4"/>
  <c r="A36" i="25" l="1"/>
  <c r="A37" i="25" s="1"/>
  <c r="C28" i="25"/>
  <c r="D28" i="25" s="1"/>
  <c r="B29" i="25"/>
  <c r="I1" i="4"/>
  <c r="D38" i="4"/>
  <c r="B38" i="4"/>
  <c r="C29" i="23"/>
  <c r="D20" i="23"/>
  <c r="D21" i="23" s="1"/>
  <c r="O9" i="17"/>
  <c r="Y8" i="18"/>
  <c r="W9" i="18"/>
  <c r="C15" i="5"/>
  <c r="E62" i="5"/>
  <c r="F62" i="5" s="1"/>
  <c r="E61" i="5"/>
  <c r="F61" i="5" s="1"/>
  <c r="E57" i="5"/>
  <c r="F57" i="5" s="1"/>
  <c r="E53" i="5"/>
  <c r="F53" i="5" s="1"/>
  <c r="E49" i="5"/>
  <c r="F49" i="5" s="1"/>
  <c r="E45" i="5"/>
  <c r="F45" i="5" s="1"/>
  <c r="E41" i="5"/>
  <c r="F41" i="5" s="1"/>
  <c r="E37" i="5"/>
  <c r="F37" i="5" s="1"/>
  <c r="E33" i="5"/>
  <c r="F33" i="5" s="1"/>
  <c r="E29" i="5"/>
  <c r="F29" i="5" s="1"/>
  <c r="E25" i="5"/>
  <c r="F25" i="5" s="1"/>
  <c r="E21" i="5"/>
  <c r="F21" i="5" s="1"/>
  <c r="E17" i="5"/>
  <c r="F17" i="5" s="1"/>
  <c r="E54" i="5"/>
  <c r="F54" i="5" s="1"/>
  <c r="E46" i="5"/>
  <c r="F46" i="5" s="1"/>
  <c r="E38" i="5"/>
  <c r="F38" i="5" s="1"/>
  <c r="E30" i="5"/>
  <c r="F30" i="5" s="1"/>
  <c r="E22" i="5"/>
  <c r="F22" i="5" s="1"/>
  <c r="E14" i="5"/>
  <c r="F14" i="5" s="1"/>
  <c r="E60" i="5"/>
  <c r="F60" i="5" s="1"/>
  <c r="E56" i="5"/>
  <c r="F56" i="5" s="1"/>
  <c r="E52" i="5"/>
  <c r="F52" i="5" s="1"/>
  <c r="E48" i="5"/>
  <c r="F48" i="5" s="1"/>
  <c r="E44" i="5"/>
  <c r="F44" i="5" s="1"/>
  <c r="E40" i="5"/>
  <c r="F40" i="5" s="1"/>
  <c r="E36" i="5"/>
  <c r="F36" i="5" s="1"/>
  <c r="E32" i="5"/>
  <c r="F32" i="5" s="1"/>
  <c r="E28" i="5"/>
  <c r="F28" i="5" s="1"/>
  <c r="E24" i="5"/>
  <c r="F24" i="5" s="1"/>
  <c r="E20" i="5"/>
  <c r="F20" i="5" s="1"/>
  <c r="E16" i="5"/>
  <c r="F16" i="5" s="1"/>
  <c r="E58" i="5"/>
  <c r="F58" i="5" s="1"/>
  <c r="E50" i="5"/>
  <c r="F50" i="5" s="1"/>
  <c r="E42" i="5"/>
  <c r="F42" i="5" s="1"/>
  <c r="E34" i="5"/>
  <c r="F34" i="5" s="1"/>
  <c r="E26" i="5"/>
  <c r="F26" i="5" s="1"/>
  <c r="E18" i="5"/>
  <c r="F18" i="5" s="1"/>
  <c r="E63" i="5"/>
  <c r="F63" i="5" s="1"/>
  <c r="E59" i="5"/>
  <c r="F59" i="5" s="1"/>
  <c r="E55" i="5"/>
  <c r="F55" i="5" s="1"/>
  <c r="E51" i="5"/>
  <c r="F51" i="5" s="1"/>
  <c r="E47" i="5"/>
  <c r="F47" i="5" s="1"/>
  <c r="E43" i="5"/>
  <c r="F43" i="5" s="1"/>
  <c r="E39" i="5"/>
  <c r="F39" i="5" s="1"/>
  <c r="E35" i="5"/>
  <c r="F35" i="5" s="1"/>
  <c r="E31" i="5"/>
  <c r="F31" i="5" s="1"/>
  <c r="E27" i="5"/>
  <c r="F27" i="5" s="1"/>
  <c r="E23" i="5"/>
  <c r="F23" i="5" s="1"/>
  <c r="E19" i="5"/>
  <c r="F19" i="5" s="1"/>
  <c r="J24" i="4"/>
  <c r="B6" i="3"/>
  <c r="B7" i="3" s="1"/>
  <c r="B8" i="3" s="1"/>
  <c r="H6" i="3"/>
  <c r="H7" i="3"/>
  <c r="A38" i="25" l="1"/>
  <c r="C29" i="25"/>
  <c r="D29" i="25" s="1"/>
  <c r="B30" i="25"/>
  <c r="D10" i="4"/>
  <c r="B10" i="4"/>
  <c r="C10" i="4" s="1"/>
  <c r="Q2" i="4"/>
  <c r="B41" i="4"/>
  <c r="B42" i="4" s="1"/>
  <c r="B39" i="4"/>
  <c r="B40" i="4" s="1"/>
  <c r="D42" i="4"/>
  <c r="D40" i="4"/>
  <c r="C30" i="23"/>
  <c r="C31" i="23" s="1"/>
  <c r="D22" i="23"/>
  <c r="H8" i="3"/>
  <c r="G15" i="5"/>
  <c r="C14" i="5"/>
  <c r="G14" i="5" s="1"/>
  <c r="C20" i="5"/>
  <c r="C22" i="5"/>
  <c r="C19" i="5"/>
  <c r="C51" i="5"/>
  <c r="C24" i="5"/>
  <c r="C40" i="5"/>
  <c r="C56" i="5"/>
  <c r="C30" i="5"/>
  <c r="C17" i="5"/>
  <c r="C33" i="5"/>
  <c r="C49" i="5"/>
  <c r="C62" i="5"/>
  <c r="C47" i="5"/>
  <c r="C63" i="5"/>
  <c r="C36" i="5"/>
  <c r="C29" i="5"/>
  <c r="C61" i="5"/>
  <c r="C35" i="5"/>
  <c r="C50" i="5"/>
  <c r="C23" i="5"/>
  <c r="C39" i="5"/>
  <c r="C55" i="5"/>
  <c r="C26" i="5"/>
  <c r="C58" i="5"/>
  <c r="C28" i="5"/>
  <c r="C44" i="5"/>
  <c r="C60" i="5"/>
  <c r="C38" i="5"/>
  <c r="C21" i="5"/>
  <c r="C37" i="5"/>
  <c r="C53" i="5"/>
  <c r="C31" i="5"/>
  <c r="C42" i="5"/>
  <c r="C52" i="5"/>
  <c r="C54" i="5"/>
  <c r="C45" i="5"/>
  <c r="C18" i="5"/>
  <c r="C27" i="5"/>
  <c r="C43" i="5"/>
  <c r="C59" i="5"/>
  <c r="C34" i="5"/>
  <c r="C16" i="5"/>
  <c r="C32" i="5"/>
  <c r="C48" i="5"/>
  <c r="C46" i="5"/>
  <c r="C25" i="5"/>
  <c r="C41" i="5"/>
  <c r="C57" i="5"/>
  <c r="B14" i="2"/>
  <c r="C14" i="2"/>
  <c r="E14" i="2"/>
  <c r="F14" i="2" s="1"/>
  <c r="B15" i="2"/>
  <c r="C15" i="2"/>
  <c r="E15" i="2"/>
  <c r="F15" i="2"/>
  <c r="B16" i="2"/>
  <c r="C16" i="2"/>
  <c r="E16" i="2"/>
  <c r="F16" i="2"/>
  <c r="B17" i="2"/>
  <c r="C17" i="2"/>
  <c r="E17" i="2"/>
  <c r="F17" i="2" s="1"/>
  <c r="B18" i="2"/>
  <c r="C18" i="2"/>
  <c r="G18" i="2" s="1"/>
  <c r="E18" i="2"/>
  <c r="F18" i="2"/>
  <c r="B19" i="2"/>
  <c r="C19" i="2"/>
  <c r="G19" i="2" s="1"/>
  <c r="E19" i="2"/>
  <c r="F19" i="2"/>
  <c r="B20" i="2"/>
  <c r="C20" i="2"/>
  <c r="G20" i="2" s="1"/>
  <c r="E20" i="2"/>
  <c r="F20" i="2"/>
  <c r="B21" i="2"/>
  <c r="C21" i="2"/>
  <c r="E21" i="2"/>
  <c r="F21" i="2" s="1"/>
  <c r="B22" i="2"/>
  <c r="C22" i="2"/>
  <c r="E22" i="2"/>
  <c r="F22" i="2" s="1"/>
  <c r="B23" i="2"/>
  <c r="C23" i="2"/>
  <c r="E23" i="2"/>
  <c r="F23" i="2" s="1"/>
  <c r="B24" i="2"/>
  <c r="C24" i="2"/>
  <c r="E24" i="2"/>
  <c r="F24" i="2" s="1"/>
  <c r="B25" i="2"/>
  <c r="C25" i="2"/>
  <c r="E25" i="2"/>
  <c r="F25" i="2" s="1"/>
  <c r="B26" i="2"/>
  <c r="C26" i="2"/>
  <c r="E26" i="2"/>
  <c r="F26" i="2"/>
  <c r="B27" i="2"/>
  <c r="C27" i="2"/>
  <c r="E27" i="2"/>
  <c r="F27" i="2"/>
  <c r="B28" i="2"/>
  <c r="C28" i="2"/>
  <c r="E28" i="2"/>
  <c r="F28" i="2"/>
  <c r="B29" i="2"/>
  <c r="C29" i="2"/>
  <c r="E29" i="2"/>
  <c r="F29" i="2" s="1"/>
  <c r="B30" i="2"/>
  <c r="C30" i="2"/>
  <c r="E30" i="2"/>
  <c r="F30" i="2"/>
  <c r="B31" i="2"/>
  <c r="C31" i="2"/>
  <c r="E31" i="2"/>
  <c r="F31" i="2"/>
  <c r="B32" i="2"/>
  <c r="C32" i="2"/>
  <c r="E32" i="2"/>
  <c r="F32" i="2"/>
  <c r="B33" i="2"/>
  <c r="C33" i="2"/>
  <c r="E33" i="2"/>
  <c r="F33" i="2" s="1"/>
  <c r="B34" i="2"/>
  <c r="C34" i="2"/>
  <c r="G34" i="2" s="1"/>
  <c r="E34" i="2"/>
  <c r="F34" i="2"/>
  <c r="B35" i="2"/>
  <c r="C35" i="2"/>
  <c r="G35" i="2" s="1"/>
  <c r="E35" i="2"/>
  <c r="F35" i="2"/>
  <c r="B36" i="2"/>
  <c r="C36" i="2"/>
  <c r="G36" i="2" s="1"/>
  <c r="E36" i="2"/>
  <c r="F36" i="2"/>
  <c r="B37" i="2"/>
  <c r="C37" i="2"/>
  <c r="E37" i="2"/>
  <c r="F37" i="2" s="1"/>
  <c r="B38" i="2"/>
  <c r="C38" i="2"/>
  <c r="E38" i="2"/>
  <c r="F38" i="2" s="1"/>
  <c r="B39" i="2"/>
  <c r="C39" i="2"/>
  <c r="E39" i="2"/>
  <c r="F39" i="2" s="1"/>
  <c r="B40" i="2"/>
  <c r="C40" i="2"/>
  <c r="E40" i="2"/>
  <c r="F40" i="2" s="1"/>
  <c r="B41" i="2"/>
  <c r="C41" i="2"/>
  <c r="E41" i="2"/>
  <c r="F41" i="2" s="1"/>
  <c r="B42" i="2"/>
  <c r="C42" i="2"/>
  <c r="E42" i="2"/>
  <c r="F42" i="2"/>
  <c r="B43" i="2"/>
  <c r="C43" i="2"/>
  <c r="E43" i="2"/>
  <c r="F43" i="2"/>
  <c r="B44" i="2"/>
  <c r="C44" i="2"/>
  <c r="E44" i="2"/>
  <c r="F44" i="2"/>
  <c r="B45" i="2"/>
  <c r="C45" i="2"/>
  <c r="E45" i="2"/>
  <c r="F45" i="2" s="1"/>
  <c r="B46" i="2"/>
  <c r="C46" i="2"/>
  <c r="E46" i="2"/>
  <c r="F46" i="2"/>
  <c r="B47" i="2"/>
  <c r="C47" i="2"/>
  <c r="E47" i="2"/>
  <c r="F47" i="2"/>
  <c r="B48" i="2"/>
  <c r="C48" i="2"/>
  <c r="E48" i="2"/>
  <c r="F48" i="2"/>
  <c r="B49" i="2"/>
  <c r="C49" i="2"/>
  <c r="E49" i="2"/>
  <c r="F49" i="2" s="1"/>
  <c r="B50" i="2"/>
  <c r="C50" i="2"/>
  <c r="G50" i="2" s="1"/>
  <c r="E50" i="2"/>
  <c r="F50" i="2"/>
  <c r="B51" i="2"/>
  <c r="C51" i="2"/>
  <c r="G51" i="2" s="1"/>
  <c r="E51" i="2"/>
  <c r="F51" i="2"/>
  <c r="B52" i="2"/>
  <c r="C52" i="2"/>
  <c r="G52" i="2" s="1"/>
  <c r="E52" i="2"/>
  <c r="F52" i="2"/>
  <c r="B53" i="2"/>
  <c r="C53" i="2"/>
  <c r="E53" i="2"/>
  <c r="F53" i="2" s="1"/>
  <c r="B54" i="2"/>
  <c r="C54" i="2"/>
  <c r="E54" i="2"/>
  <c r="F54" i="2" s="1"/>
  <c r="B55" i="2"/>
  <c r="C55" i="2"/>
  <c r="E55" i="2"/>
  <c r="F55" i="2" s="1"/>
  <c r="B56" i="2"/>
  <c r="C56" i="2"/>
  <c r="E56" i="2"/>
  <c r="F56" i="2" s="1"/>
  <c r="B57" i="2"/>
  <c r="C57" i="2"/>
  <c r="E57" i="2"/>
  <c r="F57" i="2" s="1"/>
  <c r="B58" i="2"/>
  <c r="C58" i="2"/>
  <c r="E58" i="2"/>
  <c r="F58" i="2"/>
  <c r="B59" i="2"/>
  <c r="C59" i="2"/>
  <c r="E59" i="2"/>
  <c r="F59" i="2"/>
  <c r="B60" i="2"/>
  <c r="C60" i="2"/>
  <c r="E60" i="2"/>
  <c r="F60" i="2"/>
  <c r="B61" i="2"/>
  <c r="C61" i="2"/>
  <c r="E61" i="2"/>
  <c r="F61" i="2" s="1"/>
  <c r="B62" i="2"/>
  <c r="C62" i="2"/>
  <c r="E62" i="2"/>
  <c r="F62" i="2"/>
  <c r="B63" i="2"/>
  <c r="C63" i="2"/>
  <c r="E63" i="2"/>
  <c r="F63" i="2"/>
  <c r="A39" i="25" l="1"/>
  <c r="C30" i="25"/>
  <c r="D30" i="25" s="1"/>
  <c r="B31" i="25"/>
  <c r="I15" i="4"/>
  <c r="I16" i="4" s="1"/>
  <c r="I17" i="4" s="1"/>
  <c r="I18" i="4" s="1"/>
  <c r="E10" i="4"/>
  <c r="F10" i="4" s="1"/>
  <c r="G55" i="2"/>
  <c r="G40" i="2"/>
  <c r="G38" i="2"/>
  <c r="G24" i="2"/>
  <c r="G22" i="2"/>
  <c r="G60" i="2"/>
  <c r="G58" i="2"/>
  <c r="G44" i="2"/>
  <c r="G42" i="2"/>
  <c r="G28" i="2"/>
  <c r="G26" i="2"/>
  <c r="G63" i="2"/>
  <c r="G62" i="2"/>
  <c r="G48" i="2"/>
  <c r="G47" i="2"/>
  <c r="G46" i="2"/>
  <c r="G32" i="2"/>
  <c r="G31" i="2"/>
  <c r="G30" i="2"/>
  <c r="G16" i="2"/>
  <c r="G15" i="2"/>
  <c r="E42" i="4"/>
  <c r="D41" i="4"/>
  <c r="G56" i="2"/>
  <c r="G54" i="2"/>
  <c r="G39" i="2"/>
  <c r="G23" i="2"/>
  <c r="G59" i="2"/>
  <c r="G43" i="2"/>
  <c r="G27" i="2"/>
  <c r="E40" i="4"/>
  <c r="D39" i="4"/>
  <c r="C32" i="23"/>
  <c r="D23" i="23"/>
  <c r="G58" i="5"/>
  <c r="G62" i="5"/>
  <c r="G41" i="5"/>
  <c r="G32" i="5"/>
  <c r="G34" i="5"/>
  <c r="G43" i="5"/>
  <c r="G18" i="5"/>
  <c r="G54" i="5"/>
  <c r="G53" i="5"/>
  <c r="G21" i="5"/>
  <c r="G60" i="5"/>
  <c r="G28" i="5"/>
  <c r="G39" i="5"/>
  <c r="G50" i="5"/>
  <c r="G61" i="5"/>
  <c r="G36" i="5"/>
  <c r="G47" i="5"/>
  <c r="G49" i="5"/>
  <c r="G17" i="5"/>
  <c r="G56" i="5"/>
  <c r="G24" i="5"/>
  <c r="G57" i="5"/>
  <c r="G16" i="5"/>
  <c r="I14" i="5" s="1"/>
  <c r="I15" i="5" s="1"/>
  <c r="G27" i="5"/>
  <c r="G45" i="5"/>
  <c r="G52" i="5"/>
  <c r="G31" i="5"/>
  <c r="G37" i="5"/>
  <c r="G38" i="5"/>
  <c r="G44" i="5"/>
  <c r="G55" i="5"/>
  <c r="G23" i="5"/>
  <c r="G35" i="5"/>
  <c r="G29" i="5"/>
  <c r="G63" i="5"/>
  <c r="G33" i="5"/>
  <c r="G30" i="5"/>
  <c r="G40" i="5"/>
  <c r="G51" i="5"/>
  <c r="G22" i="5"/>
  <c r="G25" i="5"/>
  <c r="G48" i="5"/>
  <c r="G59" i="5"/>
  <c r="G46" i="5"/>
  <c r="G42" i="5"/>
  <c r="G26" i="5"/>
  <c r="G19" i="5"/>
  <c r="G20" i="5"/>
  <c r="G49" i="2"/>
  <c r="G45" i="2"/>
  <c r="G41" i="2"/>
  <c r="G37" i="2"/>
  <c r="G33" i="2"/>
  <c r="G29" i="2"/>
  <c r="G25" i="2"/>
  <c r="G21" i="2"/>
  <c r="G17" i="2"/>
  <c r="G14" i="2"/>
  <c r="G61" i="2"/>
  <c r="G57" i="2"/>
  <c r="G53" i="2"/>
  <c r="A40" i="25" l="1"/>
  <c r="C31" i="25"/>
  <c r="D31" i="25" s="1"/>
  <c r="B32" i="25"/>
  <c r="B33" i="25"/>
  <c r="I14" i="4"/>
  <c r="I14" i="2"/>
  <c r="I15" i="2" s="1"/>
  <c r="I17" i="2" s="1"/>
  <c r="C33" i="23"/>
  <c r="D24" i="23"/>
  <c r="O37" i="22"/>
  <c r="O101" i="22"/>
  <c r="O277" i="22"/>
  <c r="O521" i="22"/>
  <c r="O866" i="22"/>
  <c r="O910" i="22"/>
  <c r="O958" i="22"/>
  <c r="O994" i="22"/>
  <c r="O22" i="22"/>
  <c r="O42" i="22"/>
  <c r="O63" i="22"/>
  <c r="O86" i="22"/>
  <c r="O114" i="22"/>
  <c r="O134" i="22"/>
  <c r="O157" i="22"/>
  <c r="O175" i="22"/>
  <c r="O206" i="22"/>
  <c r="O234" i="22"/>
  <c r="O263" i="22"/>
  <c r="O286" i="22"/>
  <c r="O314" i="22"/>
  <c r="O385" i="22"/>
  <c r="O411" i="22"/>
  <c r="O435" i="22"/>
  <c r="O465" i="22"/>
  <c r="O483" i="22"/>
  <c r="O513" i="22"/>
  <c r="O539" i="22"/>
  <c r="O563" i="22"/>
  <c r="O593" i="22"/>
  <c r="O625" i="22"/>
  <c r="O657" i="22"/>
  <c r="O689" i="22"/>
  <c r="O721" i="22"/>
  <c r="O753" i="22"/>
  <c r="O785" i="22"/>
  <c r="O817" i="22"/>
  <c r="O110" i="22"/>
  <c r="O226" i="22"/>
  <c r="O290" i="22"/>
  <c r="O346" i="22"/>
  <c r="O378" i="22"/>
  <c r="O430" i="22"/>
  <c r="O480" i="22"/>
  <c r="O528" i="22"/>
  <c r="O591" i="22"/>
  <c r="O783" i="22"/>
  <c r="O858" i="22"/>
  <c r="O887" i="22"/>
  <c r="O922" i="22"/>
  <c r="O951" i="22"/>
  <c r="O986" i="22"/>
  <c r="O27" i="22"/>
  <c r="O59" i="22"/>
  <c r="O91" i="22"/>
  <c r="O123" i="22"/>
  <c r="O155" i="22"/>
  <c r="O187" i="22"/>
  <c r="O219" i="22"/>
  <c r="O251" i="22"/>
  <c r="O283" i="22"/>
  <c r="O315" i="22"/>
  <c r="O345" i="22"/>
  <c r="O367" i="22"/>
  <c r="O391" i="22"/>
  <c r="O429" i="22"/>
  <c r="O471" i="22"/>
  <c r="O517" i="22"/>
  <c r="O551" i="22"/>
  <c r="O596" i="22"/>
  <c r="O636" i="22"/>
  <c r="O671" i="22"/>
  <c r="O708" i="22"/>
  <c r="O743" i="22"/>
  <c r="O788" i="22"/>
  <c r="O823" i="22"/>
  <c r="O857" i="22"/>
  <c r="O891" i="22"/>
  <c r="O921" i="22"/>
  <c r="O953" i="22"/>
  <c r="O981" i="22"/>
  <c r="O24" i="22"/>
  <c r="O88" i="22"/>
  <c r="O52" i="22"/>
  <c r="O10" i="22"/>
  <c r="O880" i="22"/>
  <c r="O5" i="22"/>
  <c r="O125" i="22"/>
  <c r="O190" i="22"/>
  <c r="O329" i="22"/>
  <c r="O449" i="22"/>
  <c r="O577" i="22"/>
  <c r="O673" i="22"/>
  <c r="O6" i="22"/>
  <c r="O318" i="22"/>
  <c r="O558" i="22"/>
  <c r="O876" i="22"/>
  <c r="O43" i="22"/>
  <c r="O139" i="22"/>
  <c r="O299" i="22"/>
  <c r="O377" i="22"/>
  <c r="O573" i="22"/>
  <c r="O692" i="22"/>
  <c r="O881" i="22"/>
  <c r="O963" i="22"/>
  <c r="O13" i="22"/>
  <c r="O109" i="22"/>
  <c r="O848" i="22"/>
  <c r="O912" i="22"/>
  <c r="O14" i="22"/>
  <c r="O46" i="22"/>
  <c r="O103" i="22"/>
  <c r="O138" i="22"/>
  <c r="O191" i="22"/>
  <c r="O237" i="22"/>
  <c r="O302" i="22"/>
  <c r="O386" i="22"/>
  <c r="O213" i="22"/>
  <c r="O974" i="22"/>
  <c r="O54" i="22"/>
  <c r="O166" i="22"/>
  <c r="O247" i="22"/>
  <c r="O419" i="22"/>
  <c r="O499" i="22"/>
  <c r="O641" i="22"/>
  <c r="O737" i="22"/>
  <c r="O258" i="22"/>
  <c r="O400" i="22"/>
  <c r="O847" i="22"/>
  <c r="O940" i="22"/>
  <c r="O107" i="22"/>
  <c r="O203" i="22"/>
  <c r="O355" i="22"/>
  <c r="O453" i="22"/>
  <c r="O652" i="22"/>
  <c r="O767" i="22"/>
  <c r="O939" i="22"/>
  <c r="O56" i="22"/>
  <c r="O77" i="22"/>
  <c r="O293" i="22"/>
  <c r="O894" i="22"/>
  <c r="O962" i="22"/>
  <c r="O34" i="22"/>
  <c r="O66" i="22"/>
  <c r="O126" i="22"/>
  <c r="O158" i="22"/>
  <c r="O222" i="22"/>
  <c r="O266" i="22"/>
  <c r="O330" i="22"/>
  <c r="O414" i="22"/>
  <c r="O478" i="22"/>
  <c r="O514" i="22"/>
  <c r="O581" i="22"/>
  <c r="O629" i="22"/>
  <c r="O709" i="22"/>
  <c r="O757" i="22"/>
  <c r="O8" i="22"/>
  <c r="O236" i="22"/>
  <c r="O366" i="22"/>
  <c r="O432" i="22"/>
  <c r="O486" i="22"/>
  <c r="O534" i="22"/>
  <c r="O623" i="22"/>
  <c r="O815" i="22"/>
  <c r="O863" i="22"/>
  <c r="O890" i="22"/>
  <c r="O927" i="22"/>
  <c r="O954" i="22"/>
  <c r="O991" i="22"/>
  <c r="O33" i="22"/>
  <c r="O65" i="22"/>
  <c r="O97" i="22"/>
  <c r="O127" i="22"/>
  <c r="O159" i="22"/>
  <c r="O193" i="22"/>
  <c r="O225" i="22"/>
  <c r="O257" i="22"/>
  <c r="O289" i="22"/>
  <c r="O321" i="22"/>
  <c r="O347" i="22"/>
  <c r="O369" i="22"/>
  <c r="O397" i="22"/>
  <c r="O437" i="22"/>
  <c r="O477" i="22"/>
  <c r="O519" i="22"/>
  <c r="O557" i="22"/>
  <c r="O599" i="22"/>
  <c r="O639" i="22"/>
  <c r="O676" i="22"/>
  <c r="O711" i="22"/>
  <c r="O748" i="22"/>
  <c r="O791" i="22"/>
  <c r="O828" i="22"/>
  <c r="O859" i="22"/>
  <c r="O895" i="22"/>
  <c r="O923" i="22"/>
  <c r="O955" i="22"/>
  <c r="O985" i="22"/>
  <c r="O32" i="22"/>
  <c r="O96" i="22"/>
  <c r="O60" i="22"/>
  <c r="O164" i="22"/>
  <c r="O85" i="22"/>
  <c r="O457" i="22"/>
  <c r="O898" i="22"/>
  <c r="O984" i="22"/>
  <c r="O38" i="22"/>
  <c r="O79" i="22"/>
  <c r="O130" i="22"/>
  <c r="O173" i="22"/>
  <c r="O223" i="22"/>
  <c r="O282" i="22"/>
  <c r="O334" i="22"/>
  <c r="O433" i="22"/>
  <c r="O481" i="22"/>
  <c r="O531" i="22"/>
  <c r="O585" i="22"/>
  <c r="O649" i="22"/>
  <c r="O713" i="22"/>
  <c r="O777" i="22"/>
  <c r="O94" i="22"/>
  <c r="O274" i="22"/>
  <c r="O370" i="22"/>
  <c r="O464" i="22"/>
  <c r="O566" i="22"/>
  <c r="O854" i="22"/>
  <c r="O918" i="22"/>
  <c r="O982" i="22"/>
  <c r="O57" i="22"/>
  <c r="O119" i="22"/>
  <c r="O185" i="22"/>
  <c r="O249" i="22"/>
  <c r="O313" i="22"/>
  <c r="O363" i="22"/>
  <c r="O423" i="22"/>
  <c r="O509" i="22"/>
  <c r="O588" i="22"/>
  <c r="O668" i="22"/>
  <c r="O740" i="22"/>
  <c r="O820" i="22"/>
  <c r="O889" i="22"/>
  <c r="O949" i="22"/>
  <c r="O16" i="22"/>
  <c r="O44" i="22"/>
  <c r="O36" i="22"/>
  <c r="O137" i="22"/>
  <c r="O198" i="22"/>
  <c r="O262" i="22"/>
  <c r="O120" i="22"/>
  <c r="O184" i="22"/>
  <c r="O248" i="22"/>
  <c r="O312" i="22"/>
  <c r="O373" i="22"/>
  <c r="O348" i="22"/>
  <c r="O380" i="22"/>
  <c r="O875" i="22"/>
  <c r="O424" i="22"/>
  <c r="O488" i="22"/>
  <c r="O552" i="22"/>
  <c r="O972" i="22"/>
  <c r="O640" i="22"/>
  <c r="O704" i="22"/>
  <c r="O638" i="22"/>
  <c r="O702" i="22"/>
  <c r="O736" i="22"/>
  <c r="O768" i="22"/>
  <c r="O930" i="22"/>
  <c r="O74" i="22"/>
  <c r="O401" i="22"/>
  <c r="O529" i="22"/>
  <c r="O194" i="22"/>
  <c r="O454" i="22"/>
  <c r="O75" i="22"/>
  <c r="O235" i="22"/>
  <c r="O612" i="22"/>
  <c r="O804" i="22"/>
  <c r="O45" i="22"/>
  <c r="O425" i="22"/>
  <c r="O23" i="22"/>
  <c r="O78" i="22"/>
  <c r="O207" i="22"/>
  <c r="O279" i="22"/>
  <c r="O441" i="22"/>
  <c r="O491" i="22"/>
  <c r="O530" i="22"/>
  <c r="O693" i="22"/>
  <c r="O741" i="22"/>
  <c r="O805" i="22"/>
  <c r="O300" i="22"/>
  <c r="O384" i="22"/>
  <c r="O462" i="22"/>
  <c r="O850" i="22"/>
  <c r="O978" i="22"/>
  <c r="O113" i="22"/>
  <c r="O241" i="22"/>
  <c r="O359" i="22"/>
  <c r="O501" i="22"/>
  <c r="O660" i="22"/>
  <c r="O807" i="22"/>
  <c r="O945" i="22"/>
  <c r="O479" i="22"/>
  <c r="O856" i="22"/>
  <c r="O106" i="22"/>
  <c r="O303" i="22"/>
  <c r="O561" i="22"/>
  <c r="O809" i="22"/>
  <c r="O518" i="22"/>
  <c r="O25" i="22"/>
  <c r="O281" i="22"/>
  <c r="O549" i="22"/>
  <c r="O853" i="22"/>
  <c r="O148" i="22"/>
  <c r="O294" i="22"/>
  <c r="O341" i="22"/>
  <c r="O392" i="22"/>
  <c r="O608" i="22"/>
  <c r="O720" i="22"/>
  <c r="O800" i="22"/>
  <c r="O832" i="22"/>
  <c r="O404" i="22"/>
  <c r="O846" i="22"/>
  <c r="O31" i="22"/>
  <c r="O301" i="22"/>
  <c r="O475" i="22"/>
  <c r="O801" i="22"/>
  <c r="O362" i="22"/>
  <c r="O11" i="22"/>
  <c r="O171" i="22"/>
  <c r="O535" i="22"/>
  <c r="O727" i="22"/>
  <c r="O100" i="22"/>
  <c r="O229" i="22"/>
  <c r="O1000" i="22"/>
  <c r="O55" i="22"/>
  <c r="O183" i="22"/>
  <c r="O250" i="22"/>
  <c r="O427" i="22"/>
  <c r="O569" i="22"/>
  <c r="O613" i="22"/>
  <c r="O677" i="22"/>
  <c r="O789" i="22"/>
  <c r="O172" i="22"/>
  <c r="O268" i="22"/>
  <c r="O512" i="22"/>
  <c r="O879" i="22"/>
  <c r="O17" i="22"/>
  <c r="O143" i="22"/>
  <c r="O273" i="22"/>
  <c r="O379" i="22"/>
  <c r="O541" i="22"/>
  <c r="O695" i="22"/>
  <c r="O849" i="22"/>
  <c r="O971" i="22"/>
  <c r="O108" i="22"/>
  <c r="O942" i="22"/>
  <c r="O150" i="22"/>
  <c r="O403" i="22"/>
  <c r="O617" i="22"/>
  <c r="O210" i="22"/>
  <c r="O751" i="22"/>
  <c r="O89" i="22"/>
  <c r="O343" i="22"/>
  <c r="O628" i="22"/>
  <c r="O917" i="22"/>
  <c r="O124" i="22"/>
  <c r="O152" i="22"/>
  <c r="O332" i="22"/>
  <c r="O456" i="22"/>
  <c r="O664" i="22"/>
  <c r="O752" i="22"/>
  <c r="O69" i="22"/>
  <c r="O98" i="22"/>
  <c r="O705" i="22"/>
  <c r="O502" i="22"/>
  <c r="O413" i="22"/>
  <c r="O843" i="22"/>
  <c r="O936" i="22"/>
  <c r="O87" i="22"/>
  <c r="O402" i="22"/>
  <c r="O597" i="22"/>
  <c r="O821" i="22"/>
  <c r="O322" i="22"/>
  <c r="O719" i="22"/>
  <c r="O81" i="22"/>
  <c r="O337" i="22"/>
  <c r="O615" i="22"/>
  <c r="O913" i="22"/>
  <c r="O245" i="22"/>
  <c r="O253" i="22"/>
  <c r="O745" i="22"/>
  <c r="O946" i="22"/>
  <c r="O469" i="22"/>
  <c r="O80" i="22"/>
  <c r="O280" i="22"/>
  <c r="O842" i="22"/>
  <c r="O500" i="22"/>
  <c r="O595" i="22"/>
  <c r="O909" i="22"/>
  <c r="O254" i="22"/>
  <c r="O589" i="22"/>
  <c r="O35" i="22"/>
  <c r="O195" i="22"/>
  <c r="O565" i="22"/>
  <c r="O865" i="22"/>
  <c r="O156" i="22"/>
  <c r="O308" i="22"/>
  <c r="O394" i="22"/>
  <c r="O614" i="22"/>
  <c r="O969" i="22"/>
  <c r="O635" i="22"/>
  <c r="O901" i="22"/>
  <c r="O271" i="22"/>
  <c r="O609" i="22"/>
  <c r="O975" i="22"/>
  <c r="O335" i="22"/>
  <c r="O326" i="22"/>
  <c r="O872" i="22"/>
  <c r="O170" i="22"/>
  <c r="O317" i="22"/>
  <c r="O466" i="22"/>
  <c r="O555" i="22"/>
  <c r="O661" i="22"/>
  <c r="O773" i="22"/>
  <c r="O406" i="22"/>
  <c r="O560" i="22"/>
  <c r="O49" i="22"/>
  <c r="O305" i="22"/>
  <c r="O580" i="22"/>
  <c r="O883" i="22"/>
  <c r="O21" i="22"/>
  <c r="O202" i="22"/>
  <c r="O681" i="22"/>
  <c r="O882" i="22"/>
  <c r="O389" i="22"/>
  <c r="O979" i="22"/>
  <c r="O216" i="22"/>
  <c r="O520" i="22"/>
  <c r="O784" i="22"/>
  <c r="O937" i="22"/>
  <c r="O564" i="22"/>
  <c r="O659" i="22"/>
  <c r="O819" i="22"/>
  <c r="O933" i="22"/>
  <c r="O682" i="22"/>
  <c r="O778" i="22"/>
  <c r="O941" i="22"/>
  <c r="O93" i="22"/>
  <c r="O944" i="22"/>
  <c r="O39" i="22"/>
  <c r="O154" i="22"/>
  <c r="O231" i="22"/>
  <c r="O409" i="22"/>
  <c r="O482" i="22"/>
  <c r="O621" i="22"/>
  <c r="O717" i="22"/>
  <c r="O220" i="22"/>
  <c r="O374" i="22"/>
  <c r="O759" i="22"/>
  <c r="O919" i="22"/>
  <c r="O67" i="22"/>
  <c r="O163" i="22"/>
  <c r="O323" i="22"/>
  <c r="O405" i="22"/>
  <c r="O604" i="22"/>
  <c r="O716" i="22"/>
  <c r="O897" i="22"/>
  <c r="O987" i="22"/>
  <c r="O84" i="22"/>
  <c r="O180" i="22"/>
  <c r="O128" i="22"/>
  <c r="O224" i="22"/>
  <c r="O447" i="22"/>
  <c r="O368" i="22"/>
  <c r="O426" i="22"/>
  <c r="O522" i="22"/>
  <c r="O648" i="22"/>
  <c r="O622" i="22"/>
  <c r="O742" i="22"/>
  <c r="O790" i="22"/>
  <c r="O412" i="22"/>
  <c r="O508" i="22"/>
  <c r="O667" i="22"/>
  <c r="O763" i="22"/>
  <c r="O956" i="22"/>
  <c r="O626" i="22"/>
  <c r="O786" i="22"/>
  <c r="O884" i="22"/>
  <c r="O309" i="22"/>
  <c r="O920" i="22"/>
  <c r="O71" i="22"/>
  <c r="O218" i="22"/>
  <c r="O523" i="22"/>
  <c r="O701" i="22"/>
  <c r="O448" i="22"/>
  <c r="O903" i="22"/>
  <c r="O201" i="22"/>
  <c r="O375" i="22"/>
  <c r="O764" i="22"/>
  <c r="O961" i="22"/>
  <c r="O214" i="22"/>
  <c r="O200" i="22"/>
  <c r="O431" i="22"/>
  <c r="O504" i="22"/>
  <c r="O662" i="22"/>
  <c r="O776" i="22"/>
  <c r="O548" i="22"/>
  <c r="O739" i="22"/>
  <c r="O666" i="22"/>
  <c r="O861" i="22"/>
  <c r="O47" i="22"/>
  <c r="O186" i="22"/>
  <c r="O497" i="22"/>
  <c r="O665" i="22"/>
  <c r="O494" i="22"/>
  <c r="O998" i="22"/>
  <c r="O543" i="22"/>
  <c r="O72" i="22"/>
  <c r="O463" i="22"/>
  <c r="O600" i="22"/>
  <c r="O556" i="22"/>
  <c r="O892" i="22"/>
  <c r="O325" i="22"/>
  <c r="O70" i="22"/>
  <c r="O319" i="22"/>
  <c r="O515" i="22"/>
  <c r="O829" i="22"/>
  <c r="O438" i="22"/>
  <c r="O51" i="22"/>
  <c r="O243" i="22"/>
  <c r="O583" i="22"/>
  <c r="O812" i="22"/>
  <c r="O20" i="22"/>
  <c r="O260" i="22"/>
  <c r="O365" i="22"/>
  <c r="O938" i="22"/>
  <c r="O632" i="22"/>
  <c r="O696" i="22"/>
  <c r="O396" i="22"/>
  <c r="O587" i="22"/>
  <c r="O928" i="22"/>
  <c r="O706" i="22"/>
  <c r="O878" i="22"/>
  <c r="O19" i="22"/>
  <c r="O775" i="22"/>
  <c r="O140" i="22"/>
  <c r="O575" i="22"/>
  <c r="O506" i="22"/>
  <c r="O428" i="22"/>
  <c r="O811" i="22"/>
  <c r="O996" i="22"/>
  <c r="O755" i="22"/>
  <c r="O860" i="22"/>
  <c r="O618" i="22"/>
  <c r="O714" i="22"/>
  <c r="O877" i="22"/>
  <c r="O973" i="22"/>
  <c r="O862" i="22"/>
  <c r="O990" i="22"/>
  <c r="O111" i="22"/>
  <c r="O174" i="22"/>
  <c r="O311" i="22"/>
  <c r="O434" i="22"/>
  <c r="O562" i="22"/>
  <c r="O653" i="22"/>
  <c r="O813" i="22"/>
  <c r="O284" i="22"/>
  <c r="O526" i="22"/>
  <c r="O855" i="22"/>
  <c r="O7" i="22"/>
  <c r="O99" i="22"/>
  <c r="O259" i="22"/>
  <c r="O351" i="22"/>
  <c r="O525" i="22"/>
  <c r="O644" i="22"/>
  <c r="O831" i="22"/>
  <c r="O929" i="22"/>
  <c r="O68" i="22"/>
  <c r="O132" i="22"/>
  <c r="O276" i="22"/>
  <c r="O160" i="22"/>
  <c r="O320" i="22"/>
  <c r="O336" i="22"/>
  <c r="O888" i="22"/>
  <c r="O458" i="22"/>
  <c r="O584" i="22"/>
  <c r="O672" i="22"/>
  <c r="O710" i="22"/>
  <c r="O758" i="22"/>
  <c r="O841" i="22"/>
  <c r="O444" i="22"/>
  <c r="O603" i="22"/>
  <c r="O699" i="22"/>
  <c r="O864" i="22"/>
  <c r="O992" i="22"/>
  <c r="O722" i="22"/>
  <c r="O818" i="22"/>
  <c r="O980" i="22"/>
  <c r="O834" i="22"/>
  <c r="O970" i="22"/>
  <c r="O122" i="22"/>
  <c r="O418" i="22"/>
  <c r="O574" i="22"/>
  <c r="O252" i="22"/>
  <c r="O550" i="22"/>
  <c r="O73" i="22"/>
  <c r="O265" i="22"/>
  <c r="O607" i="22"/>
  <c r="O835" i="22"/>
  <c r="O92" i="22"/>
  <c r="O278" i="22"/>
  <c r="O511" i="22"/>
  <c r="O952" i="22"/>
  <c r="O654" i="22"/>
  <c r="O712" i="22"/>
  <c r="O420" i="22"/>
  <c r="O611" i="22"/>
  <c r="O960" i="22"/>
  <c r="O730" i="22"/>
  <c r="O181" i="22"/>
  <c r="O90" i="22"/>
  <c r="O387" i="22"/>
  <c r="O545" i="22"/>
  <c r="O178" i="22"/>
  <c r="O631" i="22"/>
  <c r="O339" i="22"/>
  <c r="O700" i="22"/>
  <c r="O208" i="22"/>
  <c r="O442" i="22"/>
  <c r="O782" i="22"/>
  <c r="O619" i="22"/>
  <c r="O868" i="22"/>
  <c r="O968" i="22"/>
  <c r="O215" i="22"/>
  <c r="O417" i="22"/>
  <c r="O697" i="22"/>
  <c r="O242" i="22"/>
  <c r="O902" i="22"/>
  <c r="O115" i="22"/>
  <c r="O421" i="22"/>
  <c r="O663" i="22"/>
  <c r="O28" i="22"/>
  <c r="O129" i="22"/>
  <c r="O240" i="22"/>
  <c r="O344" i="22"/>
  <c r="O538" i="22"/>
  <c r="O680" i="22"/>
  <c r="O798" i="22"/>
  <c r="O460" i="22"/>
  <c r="O779" i="22"/>
  <c r="O578" i="22"/>
  <c r="O900" i="22"/>
  <c r="O390" i="22"/>
  <c r="O461" i="22"/>
  <c r="O851" i="22"/>
  <c r="O144" i="22"/>
  <c r="O360" i="22"/>
  <c r="O750" i="22"/>
  <c r="O492" i="22"/>
  <c r="O738" i="22"/>
  <c r="O926" i="22"/>
  <c r="O50" i="22"/>
  <c r="O142" i="22"/>
  <c r="O239" i="22"/>
  <c r="O395" i="22"/>
  <c r="O498" i="22"/>
  <c r="O605" i="22"/>
  <c r="O733" i="22"/>
  <c r="O188" i="22"/>
  <c r="O398" i="22"/>
  <c r="O655" i="22"/>
  <c r="O935" i="22"/>
  <c r="O41" i="22"/>
  <c r="O167" i="22"/>
  <c r="O297" i="22"/>
  <c r="O407" i="22"/>
  <c r="O567" i="22"/>
  <c r="O724" i="22"/>
  <c r="O867" i="22"/>
  <c r="O993" i="22"/>
  <c r="O255" i="22"/>
  <c r="O121" i="22"/>
  <c r="O246" i="22"/>
  <c r="O168" i="22"/>
  <c r="O296" i="22"/>
  <c r="O340" i="22"/>
  <c r="O559" i="22"/>
  <c r="O472" i="22"/>
  <c r="O906" i="22"/>
  <c r="O728" i="22"/>
  <c r="O643" i="22"/>
  <c r="O762" i="22"/>
  <c r="O760" i="22"/>
  <c r="O707" i="22"/>
  <c r="O826" i="22"/>
  <c r="O824" i="22"/>
  <c r="O833" i="22"/>
  <c r="O957" i="22"/>
  <c r="O792" i="22"/>
  <c r="O771" i="22"/>
  <c r="O893" i="22"/>
  <c r="O393" i="22"/>
  <c r="O146" i="22"/>
  <c r="O769" i="22"/>
  <c r="O687" i="22"/>
  <c r="O493" i="22"/>
  <c r="O907" i="22"/>
  <c r="O976" i="22"/>
  <c r="O117" i="22"/>
  <c r="O505" i="22"/>
  <c r="O725" i="22"/>
  <c r="O350" i="22"/>
  <c r="O914" i="22"/>
  <c r="O177" i="22"/>
  <c r="O415" i="22"/>
  <c r="O732" i="22"/>
  <c r="O1001" i="22"/>
  <c r="O15" i="22"/>
  <c r="O451" i="22"/>
  <c r="O338" i="22"/>
  <c r="O151" i="22"/>
  <c r="O703" i="22"/>
  <c r="O169" i="22"/>
  <c r="O364" i="22"/>
  <c r="O606" i="22"/>
  <c r="O816" i="22"/>
  <c r="O436" i="22"/>
  <c r="O532" i="22"/>
  <c r="O691" i="22"/>
  <c r="O787" i="22"/>
  <c r="O988" i="22"/>
  <c r="O650" i="22"/>
  <c r="O810" i="22"/>
  <c r="O261" i="22"/>
  <c r="O904" i="22"/>
  <c r="O62" i="22"/>
  <c r="O133" i="22"/>
  <c r="O382" i="22"/>
  <c r="O510" i="22"/>
  <c r="O749" i="22"/>
  <c r="O102" i="22"/>
  <c r="O422" i="22"/>
  <c r="O576" i="22"/>
  <c r="O950" i="22"/>
  <c r="O291" i="22"/>
  <c r="O439" i="22"/>
  <c r="O756" i="22"/>
  <c r="O40" i="22"/>
  <c r="O212" i="22"/>
  <c r="O256" i="22"/>
  <c r="O349" i="22"/>
  <c r="O399" i="22"/>
  <c r="O554" i="22"/>
  <c r="O646" i="22"/>
  <c r="O726" i="22"/>
  <c r="O806" i="22"/>
  <c r="O540" i="22"/>
  <c r="O795" i="22"/>
  <c r="O658" i="22"/>
  <c r="O754" i="22"/>
  <c r="O916" i="22"/>
  <c r="O53" i="22"/>
  <c r="O61" i="22"/>
  <c r="O30" i="22"/>
  <c r="O270" i="22"/>
  <c r="O473" i="22"/>
  <c r="O765" i="22"/>
  <c r="O358" i="22"/>
  <c r="O967" i="22"/>
  <c r="O135" i="22"/>
  <c r="O445" i="22"/>
  <c r="O684" i="22"/>
  <c r="O48" i="22"/>
  <c r="O153" i="22"/>
  <c r="O264" i="22"/>
  <c r="O356" i="22"/>
  <c r="O568" i="22"/>
  <c r="O590" i="22"/>
  <c r="O808" i="22"/>
  <c r="O484" i="22"/>
  <c r="O803" i="22"/>
  <c r="O602" i="22"/>
  <c r="O925" i="22"/>
  <c r="O199" i="22"/>
  <c r="O238" i="22"/>
  <c r="O443" i="22"/>
  <c r="O729" i="22"/>
  <c r="O306" i="22"/>
  <c r="O83" i="22"/>
  <c r="O383" i="22"/>
  <c r="O116" i="22"/>
  <c r="O333" i="22"/>
  <c r="O598" i="22"/>
  <c r="O905" i="22"/>
  <c r="O674" i="22"/>
  <c r="O197" i="22"/>
  <c r="O118" i="22"/>
  <c r="O269" i="22"/>
  <c r="O571" i="22"/>
  <c r="O761" i="22"/>
  <c r="O544" i="22"/>
  <c r="O966" i="22"/>
  <c r="O307" i="22"/>
  <c r="O503" i="22"/>
  <c r="O885" i="22"/>
  <c r="O3" i="22"/>
  <c r="O324" i="22"/>
  <c r="O304" i="22"/>
  <c r="O410" i="22"/>
  <c r="O908" i="22"/>
  <c r="O734" i="22"/>
  <c r="O830" i="22"/>
  <c r="O651" i="22"/>
  <c r="O837" i="22"/>
  <c r="O770" i="22"/>
  <c r="O964" i="22"/>
  <c r="O147" i="22"/>
  <c r="O620" i="22"/>
  <c r="O161" i="22"/>
  <c r="O272" i="22"/>
  <c r="O656" i="22"/>
  <c r="O814" i="22"/>
  <c r="O965" i="22"/>
  <c r="O932" i="22"/>
  <c r="O911" i="22"/>
  <c r="O553" i="22"/>
  <c r="O450" i="22"/>
  <c r="O204" i="22"/>
  <c r="O943" i="22"/>
  <c r="O64" i="22"/>
  <c r="O217" i="22"/>
  <c r="O686" i="22"/>
  <c r="O896" i="22"/>
  <c r="O845" i="22"/>
  <c r="O205" i="22"/>
  <c r="O537" i="22"/>
  <c r="O886" i="22"/>
  <c r="O227" i="22"/>
  <c r="O959" i="22"/>
  <c r="O244" i="22"/>
  <c r="O995" i="22"/>
  <c r="O287" i="22"/>
  <c r="O209" i="22"/>
  <c r="O58" i="22"/>
  <c r="O780" i="22"/>
  <c r="O468" i="22"/>
  <c r="O746" i="22"/>
  <c r="O489" i="22"/>
  <c r="O459" i="22"/>
  <c r="O781" i="22"/>
  <c r="O131" i="22"/>
  <c r="O485" i="22"/>
  <c r="O145" i="22"/>
  <c r="O288" i="22"/>
  <c r="O582" i="22"/>
  <c r="O822" i="22"/>
  <c r="O594" i="22"/>
  <c r="O948" i="22"/>
  <c r="O637" i="22"/>
  <c r="O9" i="22"/>
  <c r="O136" i="22"/>
  <c r="O592" i="22"/>
  <c r="O794" i="22"/>
  <c r="O295" i="22"/>
  <c r="O915" i="22"/>
  <c r="O718" i="22"/>
  <c r="O467" i="22"/>
  <c r="O838" i="22"/>
  <c r="O196" i="22"/>
  <c r="O474" i="22"/>
  <c r="O642" i="22"/>
  <c r="O275" i="22"/>
  <c r="O683" i="22"/>
  <c r="O490" i="22"/>
  <c r="O688" i="22"/>
  <c r="O731" i="22"/>
  <c r="O690" i="22"/>
  <c r="O165" i="22"/>
  <c r="O4" i="22"/>
  <c r="O899" i="22"/>
  <c r="O328" i="22"/>
  <c r="O675" i="22"/>
  <c r="O989" i="22"/>
  <c r="O870" i="22"/>
  <c r="O292" i="22"/>
  <c r="O26" i="22"/>
  <c r="O633" i="22"/>
  <c r="O735" i="22"/>
  <c r="O176" i="22"/>
  <c r="O524" i="22"/>
  <c r="O836" i="22"/>
  <c r="O381" i="22"/>
  <c r="O610" i="22"/>
  <c r="O95" i="22"/>
  <c r="O298" i="22"/>
  <c r="O546" i="22"/>
  <c r="O797" i="22"/>
  <c r="O496" i="22"/>
  <c r="O999" i="22"/>
  <c r="O233" i="22"/>
  <c r="O487" i="22"/>
  <c r="O799" i="22"/>
  <c r="O112" i="22"/>
  <c r="O182" i="22"/>
  <c r="O232" i="22"/>
  <c r="O372" i="22"/>
  <c r="O536" i="22"/>
  <c r="O388" i="22"/>
  <c r="O678" i="22"/>
  <c r="O997" i="22"/>
  <c r="O579" i="22"/>
  <c r="O624" i="22"/>
  <c r="O634" i="22"/>
  <c r="O221" i="22"/>
  <c r="O267" i="22"/>
  <c r="O542" i="22"/>
  <c r="O772" i="22"/>
  <c r="O416" i="22"/>
  <c r="O495" i="22"/>
  <c r="O627" i="22"/>
  <c r="O586" i="22"/>
  <c r="O18" i="22"/>
  <c r="O285" i="22"/>
  <c r="O342" i="22"/>
  <c r="O983" i="22"/>
  <c r="O679" i="22"/>
  <c r="O104" i="22"/>
  <c r="O352" i="22"/>
  <c r="O844" i="22"/>
  <c r="O476" i="22"/>
  <c r="O827" i="22"/>
  <c r="O874" i="22"/>
  <c r="O327" i="22"/>
  <c r="O331" i="22"/>
  <c r="O76" i="22"/>
  <c r="O744" i="22"/>
  <c r="O869" i="22"/>
  <c r="O601" i="22"/>
  <c r="O211" i="22"/>
  <c r="O747" i="22"/>
  <c r="O162" i="22"/>
  <c r="O179" i="22"/>
  <c r="O947" i="22"/>
  <c r="O630" i="22"/>
  <c r="O715" i="22"/>
  <c r="O977" i="22"/>
  <c r="O670" i="22"/>
  <c r="O547" i="22"/>
  <c r="O149" i="22"/>
  <c r="O645" i="22"/>
  <c r="O455" i="22"/>
  <c r="O507" i="22"/>
  <c r="O230" i="22"/>
  <c r="O723" i="22"/>
  <c r="O29" i="22"/>
  <c r="O82" i="22"/>
  <c r="O685" i="22"/>
  <c r="O470" i="22"/>
  <c r="O371" i="22"/>
  <c r="O796" i="22"/>
  <c r="O192" i="22"/>
  <c r="O527" i="22"/>
  <c r="O774" i="22"/>
  <c r="O572" i="22"/>
  <c r="O852" i="22"/>
  <c r="O840" i="22"/>
  <c r="O839" i="22"/>
  <c r="O533" i="22"/>
  <c r="O440" i="22"/>
  <c r="O873" i="22"/>
  <c r="O141" i="22"/>
  <c r="O793" i="22"/>
  <c r="O570" i="22"/>
  <c r="O802" i="22"/>
  <c r="O354" i="22"/>
  <c r="O361" i="22"/>
  <c r="O376" i="22"/>
  <c r="O766" i="22"/>
  <c r="O934" i="22"/>
  <c r="O228" i="22"/>
  <c r="O825" i="22"/>
  <c r="O189" i="22"/>
  <c r="O446" i="22"/>
  <c r="O669" i="22"/>
  <c r="O316" i="22"/>
  <c r="O871" i="22"/>
  <c r="O105" i="22"/>
  <c r="O353" i="22"/>
  <c r="O647" i="22"/>
  <c r="O931" i="22"/>
  <c r="O12" i="22"/>
  <c r="O310" i="22"/>
  <c r="O357" i="22"/>
  <c r="O408" i="22"/>
  <c r="O616" i="22"/>
  <c r="O924" i="22"/>
  <c r="O452" i="22"/>
  <c r="O694" i="22"/>
  <c r="O698" i="22"/>
  <c r="O516" i="22"/>
  <c r="O2" i="22"/>
  <c r="A41" i="25" l="1"/>
  <c r="C32" i="25"/>
  <c r="C33" i="25" s="1"/>
  <c r="C34" i="23"/>
  <c r="D25" i="23"/>
  <c r="D26" i="23" s="1"/>
  <c r="W5" i="22"/>
  <c r="AB4" i="22" s="1"/>
  <c r="W7" i="22"/>
  <c r="Y7" i="22" s="1"/>
  <c r="W4" i="22"/>
  <c r="AB3" i="22" s="1"/>
  <c r="W6" i="22"/>
  <c r="Y6" i="22" s="1"/>
  <c r="D32" i="25" l="1"/>
  <c r="C35" i="23"/>
  <c r="C36" i="23" s="1"/>
  <c r="D27" i="23"/>
  <c r="AB5" i="22"/>
  <c r="AB6" i="22" s="1"/>
  <c r="W8" i="22"/>
  <c r="Y8" i="22" s="1"/>
  <c r="W10" i="22"/>
  <c r="D33" i="25" l="1"/>
  <c r="A42" i="25"/>
  <c r="C37" i="23"/>
  <c r="D28" i="23"/>
  <c r="AB7" i="22"/>
  <c r="AB8" i="22" s="1"/>
  <c r="W9" i="22"/>
  <c r="A43" i="25" l="1"/>
  <c r="C38" i="23"/>
  <c r="D29" i="23"/>
  <c r="AB9" i="22"/>
  <c r="C39" i="23" l="1"/>
  <c r="D30" i="23"/>
  <c r="AD1" i="22"/>
  <c r="AE1" i="22" s="1"/>
  <c r="AG1" i="22" s="1"/>
  <c r="C40" i="23" l="1"/>
  <c r="D31" i="23"/>
  <c r="D32" i="23" s="1"/>
  <c r="AF1" i="22"/>
  <c r="D33" i="23" l="1"/>
  <c r="C41" i="23"/>
  <c r="C42" i="23" s="1"/>
  <c r="AD2" i="22"/>
  <c r="AE2" i="22" s="1"/>
  <c r="C43" i="23" l="1"/>
  <c r="D34" i="23"/>
  <c r="AF2" i="22"/>
  <c r="AG2" i="22"/>
  <c r="AD3" i="22"/>
  <c r="AE3" i="22" s="1"/>
  <c r="C44" i="23" l="1"/>
  <c r="D35" i="23"/>
  <c r="AF3" i="22"/>
  <c r="AG3" i="22"/>
  <c r="AD4" i="22"/>
  <c r="AE4" i="22" s="1"/>
  <c r="C45" i="23" l="1"/>
  <c r="D36" i="23"/>
  <c r="AF4" i="22"/>
  <c r="AG4" i="22"/>
  <c r="AD5" i="22"/>
  <c r="AE5" i="22" s="1"/>
  <c r="C46" i="23" l="1"/>
  <c r="D37" i="23"/>
  <c r="AF5" i="22"/>
  <c r="AG5" i="22"/>
  <c r="AD6" i="22"/>
  <c r="AE6" i="22" s="1"/>
  <c r="C47" i="23" l="1"/>
  <c r="D38" i="23"/>
  <c r="AF6" i="22"/>
  <c r="AG6" i="22"/>
  <c r="AD7" i="22"/>
  <c r="AE7" i="22" s="1"/>
  <c r="C48" i="23" l="1"/>
  <c r="D39" i="23"/>
  <c r="D40" i="23" s="1"/>
  <c r="AF7" i="22"/>
  <c r="AG7" i="22"/>
  <c r="AD8" i="22"/>
  <c r="AE8" i="22" s="1"/>
  <c r="C49" i="23" l="1"/>
  <c r="C50" i="23" s="1"/>
  <c r="D41" i="23"/>
  <c r="AF8" i="22"/>
  <c r="AG8" i="22"/>
  <c r="AD9" i="22"/>
  <c r="AE9" i="22" s="1"/>
  <c r="C51" i="23" l="1"/>
  <c r="D42" i="23"/>
  <c r="AF9" i="22"/>
  <c r="AG9" i="22"/>
  <c r="AD10" i="22"/>
  <c r="AE10" i="22" s="1"/>
  <c r="C52" i="23" l="1"/>
  <c r="D43" i="23"/>
  <c r="AF10" i="22"/>
  <c r="AG10" i="22"/>
  <c r="AD11" i="22"/>
  <c r="AE11" i="22" s="1"/>
  <c r="AD12" i="22" s="1"/>
  <c r="AE12" i="22" s="1"/>
  <c r="D44" i="23" l="1"/>
  <c r="C53" i="23"/>
  <c r="AF12" i="22"/>
  <c r="AG12" i="22"/>
  <c r="AD13" i="22"/>
  <c r="AE13" i="22" s="1"/>
  <c r="AF11" i="22"/>
  <c r="AG11" i="22"/>
  <c r="C54" i="23" l="1"/>
  <c r="D45" i="23"/>
  <c r="AG13" i="22"/>
  <c r="AF13" i="22"/>
  <c r="AD14" i="22"/>
  <c r="AE14" i="22" s="1"/>
  <c r="C55" i="23" l="1"/>
  <c r="D46" i="23"/>
  <c r="AD15" i="22"/>
  <c r="AE15" i="22" s="1"/>
  <c r="AF14" i="22"/>
  <c r="AG14" i="22"/>
  <c r="C56" i="23" l="1"/>
  <c r="D47" i="23"/>
  <c r="D48" i="23" s="1"/>
  <c r="AF15" i="22"/>
  <c r="AH14" i="22" s="1"/>
  <c r="AG15" i="22"/>
  <c r="C57" i="23" l="1"/>
  <c r="C58" i="23" s="1"/>
  <c r="D49" i="23"/>
  <c r="AI15" i="22"/>
  <c r="AI2" i="22"/>
  <c r="AI3" i="22"/>
  <c r="AI4" i="22"/>
  <c r="AI5" i="22"/>
  <c r="AI6" i="22"/>
  <c r="AI7" i="22"/>
  <c r="AI8" i="22"/>
  <c r="AI9" i="22"/>
  <c r="AI10" i="22"/>
  <c r="AI11" i="22"/>
  <c r="AI12" i="22"/>
  <c r="AI13" i="22"/>
  <c r="AD17" i="22"/>
  <c r="AE17" i="22" s="1"/>
  <c r="AG17" i="22" s="1"/>
  <c r="AI14" i="22"/>
  <c r="AH1" i="22"/>
  <c r="AH15" i="22"/>
  <c r="AH2" i="22"/>
  <c r="AH3" i="22"/>
  <c r="AH4" i="22"/>
  <c r="AH5" i="22"/>
  <c r="AH6" i="22"/>
  <c r="AH7" i="22"/>
  <c r="AH8" i="22"/>
  <c r="AH9" i="22"/>
  <c r="AH10" i="22"/>
  <c r="AH12" i="22"/>
  <c r="AH11" i="22"/>
  <c r="AH13" i="22"/>
  <c r="AI1" i="22"/>
  <c r="AK1" i="22" s="1"/>
  <c r="C59" i="23" l="1"/>
  <c r="D50" i="23"/>
  <c r="AD18" i="22"/>
  <c r="AE18" i="22" s="1"/>
  <c r="AD19" i="22" s="1"/>
  <c r="AE19" i="22" s="1"/>
  <c r="AF17" i="22"/>
  <c r="AK10" i="22"/>
  <c r="AK6" i="22"/>
  <c r="AJ14" i="22"/>
  <c r="AJ15" i="22"/>
  <c r="AJ11" i="22"/>
  <c r="AK13" i="22"/>
  <c r="AJ12" i="22"/>
  <c r="AK14" i="22"/>
  <c r="AK2" i="22"/>
  <c r="AJ13" i="22"/>
  <c r="AK12" i="22"/>
  <c r="AJ9" i="22"/>
  <c r="AJ5" i="22"/>
  <c r="AK7" i="22"/>
  <c r="AK3" i="22"/>
  <c r="AJ7" i="22"/>
  <c r="AJ3" i="22"/>
  <c r="AK9" i="22"/>
  <c r="AK5" i="22"/>
  <c r="AJ10" i="22"/>
  <c r="AJ6" i="22"/>
  <c r="AK11" i="22"/>
  <c r="AK8" i="22"/>
  <c r="AK4" i="22"/>
  <c r="AJ8" i="22"/>
  <c r="AJ4" i="22"/>
  <c r="AJ1" i="22"/>
  <c r="AJ2" i="22"/>
  <c r="C60" i="23" l="1"/>
  <c r="D51" i="23"/>
  <c r="D52" i="23" s="1"/>
  <c r="AF18" i="22"/>
  <c r="AG18" i="22"/>
  <c r="AK15" i="22"/>
  <c r="AD20" i="22"/>
  <c r="AE20" i="22" s="1"/>
  <c r="AF19" i="22"/>
  <c r="AG19" i="22"/>
  <c r="D53" i="23" l="1"/>
  <c r="D54" i="23" s="1"/>
  <c r="C61" i="23"/>
  <c r="C62" i="23" s="1"/>
  <c r="AD21" i="22"/>
  <c r="AE21" i="22" s="1"/>
  <c r="AF20" i="22"/>
  <c r="AG20" i="22"/>
  <c r="C63" i="23" l="1"/>
  <c r="C64" i="23" s="1"/>
  <c r="D55" i="23"/>
  <c r="AD22" i="22"/>
  <c r="AE22" i="22" s="1"/>
  <c r="AG21" i="22"/>
  <c r="AF21" i="22"/>
  <c r="C65" i="23" l="1"/>
  <c r="D56" i="23"/>
  <c r="AD23" i="22"/>
  <c r="AE23" i="22" s="1"/>
  <c r="AF22" i="22"/>
  <c r="AG22" i="22"/>
  <c r="C66" i="23" l="1"/>
  <c r="D57" i="23"/>
  <c r="AD24" i="22"/>
  <c r="AE24" i="22" s="1"/>
  <c r="AF23" i="22"/>
  <c r="AG23" i="22"/>
  <c r="C67" i="23" l="1"/>
  <c r="D58" i="23"/>
  <c r="AD25" i="22"/>
  <c r="AE25" i="22" s="1"/>
  <c r="AF24" i="22"/>
  <c r="AG24" i="22"/>
  <c r="C68" i="23" l="1"/>
  <c r="D59" i="23"/>
  <c r="AD26" i="22"/>
  <c r="AE26" i="22" s="1"/>
  <c r="AG25" i="22"/>
  <c r="AF25" i="22"/>
  <c r="D60" i="23" l="1"/>
  <c r="D61" i="23" s="1"/>
  <c r="D62" i="23" s="1"/>
  <c r="C69" i="23"/>
  <c r="AD27" i="22"/>
  <c r="AE27" i="22" s="1"/>
  <c r="AF26" i="22"/>
  <c r="AG26" i="22"/>
  <c r="C70" i="23" l="1"/>
  <c r="C71" i="23" s="1"/>
  <c r="C72" i="23" s="1"/>
  <c r="D63" i="23"/>
  <c r="AD28" i="22"/>
  <c r="AE28" i="22" s="1"/>
  <c r="AG27" i="22"/>
  <c r="AF27" i="22"/>
  <c r="C73" i="23" l="1"/>
  <c r="D64" i="23"/>
  <c r="AD29" i="22"/>
  <c r="AE29" i="22" s="1"/>
  <c r="AF28" i="22"/>
  <c r="AG28" i="22"/>
  <c r="D65" i="23" l="1"/>
  <c r="C74" i="23"/>
  <c r="AD30" i="22"/>
  <c r="AE30" i="22" s="1"/>
  <c r="AG29" i="22"/>
  <c r="AF29" i="22"/>
  <c r="C75" i="23" l="1"/>
  <c r="D66" i="23"/>
  <c r="D67" i="23" s="1"/>
  <c r="AD31" i="22"/>
  <c r="AE31" i="22" s="1"/>
  <c r="AF30" i="22"/>
  <c r="AG30" i="22"/>
  <c r="D68" i="23" l="1"/>
  <c r="D69" i="23" s="1"/>
  <c r="C76" i="23"/>
  <c r="C77" i="23" s="1"/>
  <c r="AD32" i="22"/>
  <c r="AE32" i="22" s="1"/>
  <c r="AF31" i="22"/>
  <c r="AG31" i="22"/>
  <c r="C78" i="23" l="1"/>
  <c r="C79" i="23" s="1"/>
  <c r="D70" i="23"/>
  <c r="AD33" i="22"/>
  <c r="AE33" i="22" s="1"/>
  <c r="AF32" i="22"/>
  <c r="AG32" i="22"/>
  <c r="D71" i="23" l="1"/>
  <c r="C80" i="23"/>
  <c r="AD34" i="22"/>
  <c r="AE34" i="22" s="1"/>
  <c r="AG33" i="22"/>
  <c r="AF33" i="22"/>
  <c r="C81" i="23" l="1"/>
  <c r="D72" i="23"/>
  <c r="AD35" i="22"/>
  <c r="AE35" i="22" s="1"/>
  <c r="AG34" i="22"/>
  <c r="AF34" i="22"/>
  <c r="C82" i="23" l="1"/>
  <c r="D73" i="23"/>
  <c r="AD36" i="22"/>
  <c r="AE36" i="22" s="1"/>
  <c r="AF35" i="22"/>
  <c r="AG35" i="22"/>
  <c r="C83" i="23" l="1"/>
  <c r="D74" i="23"/>
  <c r="AD37" i="22"/>
  <c r="AE37" i="22" s="1"/>
  <c r="AF36" i="22"/>
  <c r="AG36" i="22"/>
  <c r="C84" i="23" l="1"/>
  <c r="D75" i="23"/>
  <c r="AD38" i="22"/>
  <c r="AE38" i="22" s="1"/>
  <c r="AG37" i="22"/>
  <c r="AF37" i="22"/>
  <c r="C85" i="23" l="1"/>
  <c r="D76" i="23"/>
  <c r="AD39" i="22"/>
  <c r="AE39" i="22" s="1"/>
  <c r="AF38" i="22"/>
  <c r="AG38" i="22"/>
  <c r="C86" i="23" l="1"/>
  <c r="D77" i="23"/>
  <c r="AD40" i="22"/>
  <c r="AE40" i="22" s="1"/>
  <c r="AF39" i="22"/>
  <c r="AG39" i="22"/>
  <c r="C87" i="23" l="1"/>
  <c r="D78" i="23"/>
  <c r="AD41" i="22"/>
  <c r="AE41" i="22" s="1"/>
  <c r="AF40" i="22"/>
  <c r="AG40" i="22"/>
  <c r="C88" i="23" l="1"/>
  <c r="D79" i="23"/>
  <c r="AD42" i="22"/>
  <c r="AE42" i="22" s="1"/>
  <c r="AG41" i="22"/>
  <c r="AF41" i="22"/>
  <c r="C89" i="23" l="1"/>
  <c r="D80" i="23"/>
  <c r="AD43" i="22"/>
  <c r="AE43" i="22" s="1"/>
  <c r="AF42" i="22"/>
  <c r="AG42" i="22"/>
  <c r="C90" i="23" l="1"/>
  <c r="D81" i="23"/>
  <c r="AD44" i="22"/>
  <c r="AE44" i="22" s="1"/>
  <c r="AG43" i="22"/>
  <c r="AF43" i="22"/>
  <c r="C91" i="23" l="1"/>
  <c r="D82" i="23"/>
  <c r="AD45" i="22"/>
  <c r="AE45" i="22" s="1"/>
  <c r="AF44" i="22"/>
  <c r="AG44" i="22"/>
  <c r="C92" i="23" l="1"/>
  <c r="D83" i="23"/>
  <c r="D84" i="23" s="1"/>
  <c r="AD46" i="22"/>
  <c r="AE46" i="22" s="1"/>
  <c r="AG45" i="22"/>
  <c r="AF45" i="22"/>
  <c r="C93" i="23" l="1"/>
  <c r="C94" i="23" s="1"/>
  <c r="D85" i="23"/>
  <c r="AD47" i="22"/>
  <c r="AE47" i="22" s="1"/>
  <c r="AF46" i="22"/>
  <c r="AG46" i="22"/>
  <c r="D86" i="23" l="1"/>
  <c r="C95" i="23"/>
  <c r="AD48" i="22"/>
  <c r="AE48" i="22" s="1"/>
  <c r="AF47" i="22"/>
  <c r="AG47" i="22"/>
  <c r="D87" i="23" l="1"/>
  <c r="C96" i="23"/>
  <c r="AD49" i="22"/>
  <c r="AE49" i="22" s="1"/>
  <c r="AF48" i="22"/>
  <c r="AG48" i="22"/>
  <c r="C97" i="23" l="1"/>
  <c r="D88" i="23"/>
  <c r="AD50" i="22"/>
  <c r="AE50" i="22" s="1"/>
  <c r="AG49" i="22"/>
  <c r="AF49" i="22"/>
  <c r="D89" i="23" l="1"/>
  <c r="C98" i="23"/>
  <c r="AD51" i="22"/>
  <c r="AE51" i="22" s="1"/>
  <c r="AG50" i="22"/>
  <c r="AF50" i="22"/>
  <c r="D90" i="23" l="1"/>
  <c r="C99" i="23"/>
  <c r="AD52" i="22"/>
  <c r="AE52" i="22" s="1"/>
  <c r="AF51" i="22"/>
  <c r="AG51" i="22"/>
  <c r="D91" i="23" l="1"/>
  <c r="C100" i="23"/>
  <c r="AD53" i="22"/>
  <c r="AE53" i="22" s="1"/>
  <c r="AF52" i="22"/>
  <c r="AG52" i="22"/>
  <c r="D92" i="23" l="1"/>
  <c r="D93" i="23" s="1"/>
  <c r="C101" i="23"/>
  <c r="AD54" i="22"/>
  <c r="AE54" i="22" s="1"/>
  <c r="AG53" i="22"/>
  <c r="AF53" i="22"/>
  <c r="D94" i="23" l="1"/>
  <c r="C102" i="23"/>
  <c r="C103" i="23" s="1"/>
  <c r="AD55" i="22"/>
  <c r="AE55" i="22" s="1"/>
  <c r="AF54" i="22"/>
  <c r="AG54" i="22"/>
  <c r="C104" i="23" l="1"/>
  <c r="D95" i="23"/>
  <c r="AD56" i="22"/>
  <c r="AE56" i="22" s="1"/>
  <c r="AG55" i="22"/>
  <c r="AF55" i="22"/>
  <c r="C105" i="23" l="1"/>
  <c r="D96" i="23"/>
  <c r="AD57" i="22"/>
  <c r="AE57" i="22" s="1"/>
  <c r="AF56" i="22"/>
  <c r="AG56" i="22"/>
  <c r="C106" i="23" l="1"/>
  <c r="D97" i="23"/>
  <c r="AD58" i="22"/>
  <c r="AE58" i="22" s="1"/>
  <c r="AG57" i="22"/>
  <c r="AF57" i="22"/>
  <c r="C107" i="23" l="1"/>
  <c r="D98" i="23"/>
  <c r="AD59" i="22"/>
  <c r="AE59" i="22" s="1"/>
  <c r="AF58" i="22"/>
  <c r="AG58" i="22"/>
  <c r="D99" i="23" l="1"/>
  <c r="D100" i="23" s="1"/>
  <c r="C108" i="23"/>
  <c r="AD60" i="22"/>
  <c r="AE60" i="22" s="1"/>
  <c r="AG59" i="22"/>
  <c r="AF59" i="22"/>
  <c r="D101" i="23" l="1"/>
  <c r="D102" i="23" s="1"/>
  <c r="C109" i="23"/>
  <c r="C110" i="23" s="1"/>
  <c r="AD61" i="22"/>
  <c r="AE61" i="22" s="1"/>
  <c r="AF60" i="22"/>
  <c r="AG60" i="22"/>
  <c r="C111" i="23" l="1"/>
  <c r="C112" i="23" s="1"/>
  <c r="D103" i="23"/>
  <c r="AD62" i="22"/>
  <c r="AE62" i="22" s="1"/>
  <c r="AG61" i="22"/>
  <c r="AF61" i="22"/>
  <c r="C113" i="23" l="1"/>
  <c r="D104" i="23"/>
  <c r="AD63" i="22"/>
  <c r="AE63" i="22" s="1"/>
  <c r="AG62" i="22"/>
  <c r="AF62" i="22"/>
  <c r="C114" i="23" l="1"/>
  <c r="D105" i="23"/>
  <c r="AD64" i="22"/>
  <c r="AE64" i="22" s="1"/>
  <c r="AF63" i="22"/>
  <c r="AG63" i="22"/>
  <c r="D106" i="23" l="1"/>
  <c r="C115" i="23"/>
  <c r="AD65" i="22"/>
  <c r="AE65" i="22" s="1"/>
  <c r="AF64" i="22"/>
  <c r="AG64" i="22"/>
  <c r="C116" i="23" l="1"/>
  <c r="D107" i="23"/>
  <c r="AD66" i="22"/>
  <c r="AE66" i="22" s="1"/>
  <c r="AG65" i="22"/>
  <c r="AF65" i="22"/>
  <c r="C117" i="23" l="1"/>
  <c r="D108" i="23"/>
  <c r="AD67" i="22"/>
  <c r="AE67" i="22" s="1"/>
  <c r="AG66" i="22"/>
  <c r="AF66" i="22"/>
  <c r="C118" i="23" l="1"/>
  <c r="D109" i="23"/>
  <c r="D110" i="23" s="1"/>
  <c r="AD68" i="22"/>
  <c r="AE68" i="22" s="1"/>
  <c r="AG67" i="22"/>
  <c r="AF67" i="22"/>
  <c r="D111" i="23" l="1"/>
  <c r="D112" i="23" s="1"/>
  <c r="C119" i="23"/>
  <c r="C120" i="23" s="1"/>
  <c r="AD69" i="22"/>
  <c r="AE69" i="22" s="1"/>
  <c r="AF68" i="22"/>
  <c r="AG68" i="22"/>
  <c r="C121" i="23" l="1"/>
  <c r="C122" i="23" s="1"/>
  <c r="D113" i="23"/>
  <c r="AD70" i="22"/>
  <c r="AE70" i="22" s="1"/>
  <c r="AG69" i="22"/>
  <c r="AF69" i="22"/>
  <c r="C123" i="23" l="1"/>
  <c r="D114" i="23"/>
  <c r="D115" i="23" s="1"/>
  <c r="AD71" i="22"/>
  <c r="AE71" i="22" s="1"/>
  <c r="AF70" i="22"/>
  <c r="AG70" i="22"/>
  <c r="C124" i="23" l="1"/>
  <c r="C125" i="23" s="1"/>
  <c r="D116" i="23"/>
  <c r="AD72" i="22"/>
  <c r="AE72" i="22" s="1"/>
  <c r="AG71" i="22"/>
  <c r="AF71" i="22"/>
  <c r="C126" i="23" l="1"/>
  <c r="D117" i="23"/>
  <c r="AD73" i="22"/>
  <c r="AE73" i="22" s="1"/>
  <c r="AF72" i="22"/>
  <c r="AG72" i="22"/>
  <c r="C127" i="23" l="1"/>
  <c r="D118" i="23"/>
  <c r="AD74" i="22"/>
  <c r="AE74" i="22" s="1"/>
  <c r="AG73" i="22"/>
  <c r="AF73" i="22"/>
  <c r="C128" i="23" l="1"/>
  <c r="D119" i="23"/>
  <c r="AD75" i="22"/>
  <c r="AE75" i="22" s="1"/>
  <c r="AG74" i="22"/>
  <c r="AF74" i="22"/>
  <c r="C129" i="23" l="1"/>
  <c r="D120" i="23"/>
  <c r="AD76" i="22"/>
  <c r="AE76" i="22" s="1"/>
  <c r="AG75" i="22"/>
  <c r="AF75" i="22"/>
  <c r="C130" i="23" l="1"/>
  <c r="D121" i="23"/>
  <c r="AD77" i="22"/>
  <c r="AE77" i="22" s="1"/>
  <c r="AF76" i="22"/>
  <c r="AG76" i="22"/>
  <c r="C131" i="23" l="1"/>
  <c r="D122" i="23"/>
  <c r="AD78" i="22"/>
  <c r="AE78" i="22" s="1"/>
  <c r="AG77" i="22"/>
  <c r="AF77" i="22"/>
  <c r="C132" i="23" l="1"/>
  <c r="D123" i="23"/>
  <c r="AD79" i="22"/>
  <c r="AE79" i="22" s="1"/>
  <c r="AG78" i="22"/>
  <c r="AF78" i="22"/>
  <c r="C133" i="23" l="1"/>
  <c r="D124" i="23"/>
  <c r="AD80" i="22"/>
  <c r="AE80" i="22" s="1"/>
  <c r="AF79" i="22"/>
  <c r="AG79" i="22"/>
  <c r="C134" i="23" l="1"/>
  <c r="D125" i="23"/>
  <c r="AD81" i="22"/>
  <c r="AE81" i="22" s="1"/>
  <c r="AF80" i="22"/>
  <c r="AG80" i="22"/>
  <c r="C135" i="23" l="1"/>
  <c r="D126" i="23"/>
  <c r="AD82" i="22"/>
  <c r="AE82" i="22" s="1"/>
  <c r="AG81" i="22"/>
  <c r="AF81" i="22"/>
  <c r="C136" i="23" l="1"/>
  <c r="D127" i="23"/>
  <c r="AD83" i="22"/>
  <c r="AE83" i="22" s="1"/>
  <c r="AG82" i="22"/>
  <c r="AF82" i="22"/>
  <c r="C137" i="23" l="1"/>
  <c r="D128" i="23"/>
  <c r="AD84" i="22"/>
  <c r="AE84" i="22" s="1"/>
  <c r="AF83" i="22"/>
  <c r="AG83" i="22"/>
  <c r="C138" i="23" l="1"/>
  <c r="D129" i="23"/>
  <c r="AD85" i="22"/>
  <c r="AE85" i="22" s="1"/>
  <c r="AF84" i="22"/>
  <c r="AG84" i="22"/>
  <c r="C139" i="23" l="1"/>
  <c r="D130" i="23"/>
  <c r="AD86" i="22"/>
  <c r="AE86" i="22" s="1"/>
  <c r="AG85" i="22"/>
  <c r="AF85" i="22"/>
  <c r="C140" i="23" l="1"/>
  <c r="D131" i="23"/>
  <c r="AD87" i="22"/>
  <c r="AE87" i="22" s="1"/>
  <c r="AF86" i="22"/>
  <c r="AG86" i="22"/>
  <c r="C141" i="23" l="1"/>
  <c r="D132" i="23"/>
  <c r="AD88" i="22"/>
  <c r="AE88" i="22" s="1"/>
  <c r="AG87" i="22"/>
  <c r="AF87" i="22"/>
  <c r="C142" i="23" l="1"/>
  <c r="D133" i="23"/>
  <c r="AD89" i="22"/>
  <c r="AE89" i="22" s="1"/>
  <c r="AF88" i="22"/>
  <c r="AG88" i="22"/>
  <c r="C143" i="23" l="1"/>
  <c r="D134" i="23"/>
  <c r="AD90" i="22"/>
  <c r="AE90" i="22" s="1"/>
  <c r="AG89" i="22"/>
  <c r="AF89" i="22"/>
  <c r="C144" i="23" l="1"/>
  <c r="D135" i="23"/>
  <c r="AD91" i="22"/>
  <c r="AE91" i="22" s="1"/>
  <c r="AG90" i="22"/>
  <c r="AF90" i="22"/>
  <c r="C145" i="23" l="1"/>
  <c r="D136" i="23"/>
  <c r="AD92" i="22"/>
  <c r="AE92" i="22" s="1"/>
  <c r="AG91" i="22"/>
  <c r="AF91" i="22"/>
  <c r="C146" i="23" l="1"/>
  <c r="D137" i="23"/>
  <c r="AD93" i="22"/>
  <c r="AE93" i="22" s="1"/>
  <c r="AF92" i="22"/>
  <c r="AG92" i="22"/>
  <c r="C147" i="23" l="1"/>
  <c r="D138" i="23"/>
  <c r="AD94" i="22"/>
  <c r="AE94" i="22" s="1"/>
  <c r="AG93" i="22"/>
  <c r="AF93" i="22"/>
  <c r="C148" i="23" l="1"/>
  <c r="D139" i="23"/>
  <c r="AD95" i="22"/>
  <c r="AE95" i="22" s="1"/>
  <c r="AG94" i="22"/>
  <c r="AF94" i="22"/>
  <c r="C149" i="23" l="1"/>
  <c r="D140" i="23"/>
  <c r="AD96" i="22"/>
  <c r="AE96" i="22" s="1"/>
  <c r="AF95" i="22"/>
  <c r="AG95" i="22"/>
  <c r="C150" i="23" l="1"/>
  <c r="D141" i="23"/>
  <c r="AD97" i="22"/>
  <c r="AE97" i="22" s="1"/>
  <c r="AF96" i="22"/>
  <c r="AG96" i="22"/>
  <c r="C151" i="23" l="1"/>
  <c r="D142" i="23"/>
  <c r="AD98" i="22"/>
  <c r="AE98" i="22" s="1"/>
  <c r="AG97" i="22"/>
  <c r="AF97" i="22"/>
  <c r="C152" i="23" l="1"/>
  <c r="D143" i="23"/>
  <c r="AD99" i="22"/>
  <c r="AE99" i="22" s="1"/>
  <c r="AG98" i="22"/>
  <c r="AF98" i="22"/>
  <c r="C153" i="23" l="1"/>
  <c r="D144" i="23"/>
  <c r="AF99" i="22"/>
  <c r="AD100" i="22"/>
  <c r="AE100" i="22" s="1"/>
  <c r="AG99" i="22"/>
  <c r="C154" i="23" l="1"/>
  <c r="D145" i="23"/>
  <c r="AF100" i="22"/>
  <c r="AG100" i="22"/>
  <c r="AD101" i="22"/>
  <c r="AE101" i="22" s="1"/>
  <c r="C155" i="23" l="1"/>
  <c r="D146" i="23"/>
  <c r="AG101" i="22"/>
  <c r="AF101" i="22"/>
  <c r="AD102" i="22"/>
  <c r="AE102" i="22" s="1"/>
  <c r="C156" i="23" l="1"/>
  <c r="D147" i="23"/>
  <c r="AD103" i="22"/>
  <c r="AE103" i="22" s="1"/>
  <c r="AF102" i="22"/>
  <c r="AG102" i="22"/>
  <c r="C157" i="23" l="1"/>
  <c r="D148" i="23"/>
  <c r="AD104" i="22"/>
  <c r="AE104" i="22" s="1"/>
  <c r="AF103" i="22"/>
  <c r="AG103" i="22"/>
  <c r="C158" i="23" l="1"/>
  <c r="D149" i="23"/>
  <c r="AF104" i="22"/>
  <c r="AD105" i="22"/>
  <c r="AE105" i="22" s="1"/>
  <c r="AG104" i="22"/>
  <c r="C159" i="23" l="1"/>
  <c r="D150" i="23"/>
  <c r="AG105" i="22"/>
  <c r="AD106" i="22"/>
  <c r="AE106" i="22" s="1"/>
  <c r="AF105" i="22"/>
  <c r="C160" i="23" l="1"/>
  <c r="D151" i="23"/>
  <c r="AD107" i="22"/>
  <c r="AE107" i="22" s="1"/>
  <c r="AF106" i="22"/>
  <c r="AG106" i="22"/>
  <c r="C161" i="23" l="1"/>
  <c r="D152" i="23"/>
  <c r="AG107" i="22"/>
  <c r="AD108" i="22"/>
  <c r="AE108" i="22" s="1"/>
  <c r="AF107" i="22"/>
  <c r="C162" i="23" l="1"/>
  <c r="D153" i="23"/>
  <c r="AF108" i="22"/>
  <c r="AG108" i="22"/>
  <c r="AD109" i="22"/>
  <c r="AE109" i="22" s="1"/>
  <c r="C163" i="23" l="1"/>
  <c r="D154" i="23"/>
  <c r="AG109" i="22"/>
  <c r="AF109" i="22"/>
  <c r="AD110" i="22"/>
  <c r="AE110" i="22" s="1"/>
  <c r="C164" i="23" l="1"/>
  <c r="D155" i="23"/>
  <c r="AD111" i="22"/>
  <c r="AE111" i="22" s="1"/>
  <c r="AF110" i="22"/>
  <c r="AG110" i="22"/>
  <c r="C165" i="23" l="1"/>
  <c r="D156" i="23"/>
  <c r="AF111" i="22"/>
  <c r="AD112" i="22"/>
  <c r="AE112" i="22" s="1"/>
  <c r="AG111" i="22"/>
  <c r="C166" i="23" l="1"/>
  <c r="D157" i="23"/>
  <c r="AF112" i="22"/>
  <c r="AD113" i="22"/>
  <c r="AE113" i="22" s="1"/>
  <c r="AG112" i="22"/>
  <c r="C167" i="23" l="1"/>
  <c r="D158" i="23"/>
  <c r="AG113" i="22"/>
  <c r="AF113" i="22"/>
  <c r="AD114" i="22"/>
  <c r="AE114" i="22" s="1"/>
  <c r="C168" i="23" l="1"/>
  <c r="D159" i="23"/>
  <c r="AD115" i="22"/>
  <c r="AE115" i="22" s="1"/>
  <c r="AG114" i="22"/>
  <c r="AF114" i="22"/>
  <c r="C169" i="23" l="1"/>
  <c r="D160" i="23"/>
  <c r="AF115" i="22"/>
  <c r="AG115" i="22"/>
  <c r="AD116" i="22"/>
  <c r="AE116" i="22" s="1"/>
  <c r="C170" i="23" l="1"/>
  <c r="D161" i="23"/>
  <c r="AF116" i="22"/>
  <c r="AG116" i="22"/>
  <c r="AD117" i="22"/>
  <c r="AE117" i="22" s="1"/>
  <c r="C171" i="23" l="1"/>
  <c r="D162" i="23"/>
  <c r="AG117" i="22"/>
  <c r="AF117" i="22"/>
  <c r="AD118" i="22"/>
  <c r="AE118" i="22" s="1"/>
  <c r="C172" i="23" l="1"/>
  <c r="D163" i="23"/>
  <c r="AD119" i="22"/>
  <c r="AE119" i="22" s="1"/>
  <c r="AF118" i="22"/>
  <c r="AG118" i="22"/>
  <c r="C173" i="23" l="1"/>
  <c r="D164" i="23"/>
  <c r="AD120" i="22"/>
  <c r="AE120" i="22" s="1"/>
  <c r="AG119" i="22"/>
  <c r="AF119" i="22"/>
  <c r="C174" i="23" l="1"/>
  <c r="D165" i="23"/>
  <c r="AF120" i="22"/>
  <c r="AG120" i="22"/>
  <c r="AD121" i="22"/>
  <c r="AE121" i="22" s="1"/>
  <c r="C175" i="23" l="1"/>
  <c r="D166" i="23"/>
  <c r="AG121" i="22"/>
  <c r="AD122" i="22"/>
  <c r="AE122" i="22" s="1"/>
  <c r="AF121" i="22"/>
  <c r="C176" i="23" l="1"/>
  <c r="D167" i="23"/>
  <c r="AD123" i="22"/>
  <c r="AE123" i="22" s="1"/>
  <c r="AF122" i="22"/>
  <c r="AG122" i="22"/>
  <c r="C177" i="23" l="1"/>
  <c r="D168" i="23"/>
  <c r="AG123" i="22"/>
  <c r="AD124" i="22"/>
  <c r="AE124" i="22" s="1"/>
  <c r="AF123" i="22"/>
  <c r="C178" i="23" l="1"/>
  <c r="D169" i="23"/>
  <c r="AF124" i="22"/>
  <c r="AG124" i="22"/>
  <c r="AD125" i="22"/>
  <c r="AE125" i="22" s="1"/>
  <c r="C179" i="23" l="1"/>
  <c r="D170" i="23"/>
  <c r="AG125" i="22"/>
  <c r="AF125" i="22"/>
  <c r="AD126" i="22"/>
  <c r="AE126" i="22" s="1"/>
  <c r="C180" i="23" l="1"/>
  <c r="D171" i="23"/>
  <c r="AD127" i="22"/>
  <c r="AE127" i="22" s="1"/>
  <c r="AG126" i="22"/>
  <c r="AF126" i="22"/>
  <c r="C181" i="23" l="1"/>
  <c r="D172" i="23"/>
  <c r="AF127" i="22"/>
  <c r="AG127" i="22"/>
  <c r="AD128" i="22"/>
  <c r="AE128" i="22" s="1"/>
  <c r="C182" i="23" l="1"/>
  <c r="D173" i="23"/>
  <c r="AF128" i="22"/>
  <c r="AD129" i="22"/>
  <c r="AE129" i="22" s="1"/>
  <c r="AG128" i="22"/>
  <c r="C183" i="23" l="1"/>
  <c r="D174" i="23"/>
  <c r="D175" i="23" s="1"/>
  <c r="AG129" i="22"/>
  <c r="AF129" i="22"/>
  <c r="AD130" i="22"/>
  <c r="AE130" i="22" s="1"/>
  <c r="C184" i="23" l="1"/>
  <c r="C185" i="23" s="1"/>
  <c r="D176" i="23"/>
  <c r="AD131" i="22"/>
  <c r="AE131" i="22" s="1"/>
  <c r="AG130" i="22"/>
  <c r="AF130" i="22"/>
  <c r="C186" i="23" l="1"/>
  <c r="D177" i="23"/>
  <c r="AG131" i="22"/>
  <c r="AD132" i="22"/>
  <c r="AE132" i="22" s="1"/>
  <c r="AF131" i="22"/>
  <c r="D178" i="23" l="1"/>
  <c r="C187" i="23"/>
  <c r="AF132" i="22"/>
  <c r="AG132" i="22"/>
  <c r="AD133" i="22"/>
  <c r="AE133" i="22" s="1"/>
  <c r="D179" i="23" l="1"/>
  <c r="D180" i="23" s="1"/>
  <c r="C188" i="23"/>
  <c r="AG133" i="22"/>
  <c r="AD134" i="22"/>
  <c r="AE134" i="22" s="1"/>
  <c r="AF133" i="22"/>
  <c r="D181" i="23" l="1"/>
  <c r="D182" i="23" s="1"/>
  <c r="D183" i="23" s="1"/>
  <c r="C189" i="23"/>
  <c r="C190" i="23" s="1"/>
  <c r="AD135" i="22"/>
  <c r="AE135" i="22" s="1"/>
  <c r="AF134" i="22"/>
  <c r="AG134" i="22"/>
  <c r="C191" i="23" l="1"/>
  <c r="C192" i="23" s="1"/>
  <c r="C193" i="23" s="1"/>
  <c r="D184" i="23"/>
  <c r="D185" i="23" s="1"/>
  <c r="AD136" i="22"/>
  <c r="AE136" i="22" s="1"/>
  <c r="AG135" i="22"/>
  <c r="AF135" i="22"/>
  <c r="C194" i="23" l="1"/>
  <c r="C195" i="23" s="1"/>
  <c r="D186" i="23"/>
  <c r="AF136" i="22"/>
  <c r="AG136" i="22"/>
  <c r="AD137" i="22"/>
  <c r="AE137" i="22" s="1"/>
  <c r="C196" i="23" l="1"/>
  <c r="D187" i="23"/>
  <c r="AG137" i="22"/>
  <c r="AD138" i="22"/>
  <c r="AE138" i="22" s="1"/>
  <c r="AF137" i="22"/>
  <c r="C197" i="23" l="1"/>
  <c r="D188" i="23"/>
  <c r="AD139" i="22"/>
  <c r="AE139" i="22" s="1"/>
  <c r="AG138" i="22"/>
  <c r="AF138" i="22"/>
  <c r="C198" i="23" l="1"/>
  <c r="D189" i="23"/>
  <c r="AG139" i="22"/>
  <c r="AF139" i="22"/>
  <c r="AD140" i="22"/>
  <c r="AE140" i="22" s="1"/>
  <c r="C199" i="23" l="1"/>
  <c r="D190" i="23"/>
  <c r="AF140" i="22"/>
  <c r="AD141" i="22"/>
  <c r="AE141" i="22" s="1"/>
  <c r="AG140" i="22"/>
  <c r="C200" i="23" l="1"/>
  <c r="D191" i="23"/>
  <c r="AG141" i="22"/>
  <c r="AF141" i="22"/>
  <c r="AD142" i="22"/>
  <c r="AE142" i="22" s="1"/>
  <c r="C201" i="23" l="1"/>
  <c r="D192" i="23"/>
  <c r="AD143" i="22"/>
  <c r="AE143" i="22" s="1"/>
  <c r="AG142" i="22"/>
  <c r="AF142" i="22"/>
  <c r="C202" i="23" l="1"/>
  <c r="D193" i="23"/>
  <c r="AF143" i="22"/>
  <c r="AG143" i="22"/>
  <c r="AD144" i="22"/>
  <c r="AE144" i="22" s="1"/>
  <c r="C203" i="23" l="1"/>
  <c r="D194" i="23"/>
  <c r="AF144" i="22"/>
  <c r="AD145" i="22"/>
  <c r="AE145" i="22" s="1"/>
  <c r="AG144" i="22"/>
  <c r="C204" i="23" l="1"/>
  <c r="D195" i="23"/>
  <c r="AG145" i="22"/>
  <c r="AD146" i="22"/>
  <c r="AE146" i="22" s="1"/>
  <c r="AF145" i="22"/>
  <c r="C205" i="23" l="1"/>
  <c r="D196" i="23"/>
  <c r="AD147" i="22"/>
  <c r="AE147" i="22" s="1"/>
  <c r="AG146" i="22"/>
  <c r="AF146" i="22"/>
  <c r="C206" i="23" l="1"/>
  <c r="D197" i="23"/>
  <c r="AD148" i="22"/>
  <c r="AE148" i="22" s="1"/>
  <c r="AG147" i="22"/>
  <c r="AF147" i="22"/>
  <c r="C207" i="23" l="1"/>
  <c r="D198" i="23"/>
  <c r="AF148" i="22"/>
  <c r="AG148" i="22"/>
  <c r="AD149" i="22"/>
  <c r="AE149" i="22" s="1"/>
  <c r="C208" i="23" l="1"/>
  <c r="D199" i="23"/>
  <c r="AG149" i="22"/>
  <c r="AD150" i="22"/>
  <c r="AE150" i="22" s="1"/>
  <c r="AF149" i="22"/>
  <c r="C209" i="23" l="1"/>
  <c r="D200" i="23"/>
  <c r="AD151" i="22"/>
  <c r="AE151" i="22" s="1"/>
  <c r="AF150" i="22"/>
  <c r="AG150" i="22"/>
  <c r="C210" i="23" l="1"/>
  <c r="D201" i="23"/>
  <c r="AD152" i="22"/>
  <c r="AE152" i="22" s="1"/>
  <c r="AF151" i="22"/>
  <c r="AG151" i="22"/>
  <c r="C211" i="23" l="1"/>
  <c r="D202" i="23"/>
  <c r="AF152" i="22"/>
  <c r="AD153" i="22"/>
  <c r="AE153" i="22" s="1"/>
  <c r="AG152" i="22"/>
  <c r="C212" i="23" l="1"/>
  <c r="D203" i="23"/>
  <c r="AG153" i="22"/>
  <c r="AD154" i="22"/>
  <c r="AE154" i="22" s="1"/>
  <c r="AF153" i="22"/>
  <c r="C213" i="23" l="1"/>
  <c r="D204" i="23"/>
  <c r="AD155" i="22"/>
  <c r="AE155" i="22" s="1"/>
  <c r="AG154" i="22"/>
  <c r="AF154" i="22"/>
  <c r="C214" i="23" l="1"/>
  <c r="D205" i="23"/>
  <c r="AG155" i="22"/>
  <c r="AF155" i="22"/>
  <c r="AD156" i="22"/>
  <c r="AE156" i="22" s="1"/>
  <c r="C215" i="23" l="1"/>
  <c r="D206" i="23"/>
  <c r="AF156" i="22"/>
  <c r="AD157" i="22"/>
  <c r="AE157" i="22" s="1"/>
  <c r="AG156" i="22"/>
  <c r="C216" i="23" l="1"/>
  <c r="D207" i="23"/>
  <c r="AG157" i="22"/>
  <c r="AF157" i="22"/>
  <c r="AD158" i="22"/>
  <c r="AE158" i="22" s="1"/>
  <c r="C217" i="23" l="1"/>
  <c r="D208" i="23"/>
  <c r="AD159" i="22"/>
  <c r="AE159" i="22" s="1"/>
  <c r="AF158" i="22"/>
  <c r="AG158" i="22"/>
  <c r="C218" i="23" l="1"/>
  <c r="D209" i="23"/>
  <c r="D210" i="23" s="1"/>
  <c r="AF159" i="22"/>
  <c r="AD160" i="22"/>
  <c r="AE160" i="22" s="1"/>
  <c r="AG159" i="22"/>
  <c r="C219" i="23" l="1"/>
  <c r="C220" i="23" s="1"/>
  <c r="D211" i="23"/>
  <c r="AF160" i="22"/>
  <c r="AD161" i="22"/>
  <c r="AE161" i="22" s="1"/>
  <c r="AG160" i="22"/>
  <c r="D212" i="23" l="1"/>
  <c r="D213" i="23" s="1"/>
  <c r="C221" i="23"/>
  <c r="AG161" i="22"/>
  <c r="AD162" i="22"/>
  <c r="AE162" i="22" s="1"/>
  <c r="AF161" i="22"/>
  <c r="D214" i="23" l="1"/>
  <c r="C222" i="23"/>
  <c r="C223" i="23" s="1"/>
  <c r="AD163" i="22"/>
  <c r="AE163" i="22" s="1"/>
  <c r="AG162" i="22"/>
  <c r="AF162" i="22"/>
  <c r="C224" i="23" l="1"/>
  <c r="D215" i="23"/>
  <c r="AF163" i="22"/>
  <c r="AD164" i="22"/>
  <c r="AE164" i="22" s="1"/>
  <c r="AG163" i="22"/>
  <c r="C225" i="23" l="1"/>
  <c r="D216" i="23"/>
  <c r="D217" i="23" s="1"/>
  <c r="AF164" i="22"/>
  <c r="AG164" i="22"/>
  <c r="AD165" i="22"/>
  <c r="AE165" i="22" s="1"/>
  <c r="D218" i="23" l="1"/>
  <c r="C226" i="23"/>
  <c r="C227" i="23" s="1"/>
  <c r="AG165" i="22"/>
  <c r="AF165" i="22"/>
  <c r="AD166" i="22"/>
  <c r="AE166" i="22" s="1"/>
  <c r="C228" i="23" l="1"/>
  <c r="D219" i="23"/>
  <c r="D220" i="23" s="1"/>
  <c r="AD167" i="22"/>
  <c r="AE167" i="22" s="1"/>
  <c r="AF166" i="22"/>
  <c r="AG166" i="22"/>
  <c r="C229" i="23" l="1"/>
  <c r="C230" i="23" s="1"/>
  <c r="D221" i="23"/>
  <c r="AD168" i="22"/>
  <c r="AE168" i="22" s="1"/>
  <c r="AF167" i="22"/>
  <c r="AG167" i="22"/>
  <c r="C231" i="23" l="1"/>
  <c r="D222" i="23"/>
  <c r="AF168" i="22"/>
  <c r="AD169" i="22"/>
  <c r="AE169" i="22" s="1"/>
  <c r="AG168" i="22"/>
  <c r="C232" i="23" l="1"/>
  <c r="D223" i="23"/>
  <c r="AG169" i="22"/>
  <c r="AD170" i="22"/>
  <c r="AE170" i="22" s="1"/>
  <c r="AF169" i="22"/>
  <c r="C233" i="23" l="1"/>
  <c r="D224" i="23"/>
  <c r="AD171" i="22"/>
  <c r="AE171" i="22" s="1"/>
  <c r="AF170" i="22"/>
  <c r="AG170" i="22"/>
  <c r="C234" i="23" l="1"/>
  <c r="D225" i="23"/>
  <c r="AG171" i="22"/>
  <c r="AD172" i="22"/>
  <c r="AE172" i="22" s="1"/>
  <c r="AF171" i="22"/>
  <c r="C235" i="23" l="1"/>
  <c r="D226" i="23"/>
  <c r="AF172" i="22"/>
  <c r="AG172" i="22"/>
  <c r="AD173" i="22"/>
  <c r="AE173" i="22" s="1"/>
  <c r="C236" i="23" l="1"/>
  <c r="D227" i="23"/>
  <c r="AG173" i="22"/>
  <c r="AF173" i="22"/>
  <c r="AD174" i="22"/>
  <c r="AE174" i="22" s="1"/>
  <c r="C237" i="23" l="1"/>
  <c r="D228" i="23"/>
  <c r="AD175" i="22"/>
  <c r="AE175" i="22" s="1"/>
  <c r="AF174" i="22"/>
  <c r="AG174" i="22"/>
  <c r="C238" i="23" l="1"/>
  <c r="D229" i="23"/>
  <c r="AF175" i="22"/>
  <c r="AD176" i="22"/>
  <c r="AE176" i="22" s="1"/>
  <c r="AG175" i="22"/>
  <c r="C239" i="23" l="1"/>
  <c r="D230" i="23"/>
  <c r="AF176" i="22"/>
  <c r="AD177" i="22"/>
  <c r="AE177" i="22" s="1"/>
  <c r="AG176" i="22"/>
  <c r="C240" i="23" l="1"/>
  <c r="D231" i="23"/>
  <c r="AG177" i="22"/>
  <c r="AF177" i="22"/>
  <c r="AD178" i="22"/>
  <c r="AE178" i="22" s="1"/>
  <c r="C241" i="23" l="1"/>
  <c r="D232" i="23"/>
  <c r="AD179" i="22"/>
  <c r="AE179" i="22" s="1"/>
  <c r="AG178" i="22"/>
  <c r="AF178" i="22"/>
  <c r="D233" i="23" l="1"/>
  <c r="C242" i="23"/>
  <c r="AF179" i="22"/>
  <c r="AG179" i="22"/>
  <c r="AD180" i="22"/>
  <c r="AE180" i="22" s="1"/>
  <c r="C243" i="23" l="1"/>
  <c r="D234" i="23"/>
  <c r="AF180" i="22"/>
  <c r="AG180" i="22"/>
  <c r="AD181" i="22"/>
  <c r="AE181" i="22" s="1"/>
  <c r="C244" i="23" l="1"/>
  <c r="D235" i="23"/>
  <c r="AG181" i="22"/>
  <c r="AF181" i="22"/>
  <c r="AD182" i="22"/>
  <c r="AE182" i="22" s="1"/>
  <c r="C245" i="23" l="1"/>
  <c r="D236" i="23"/>
  <c r="AD183" i="22"/>
  <c r="AE183" i="22" s="1"/>
  <c r="AF182" i="22"/>
  <c r="AG182" i="22"/>
  <c r="C246" i="23" l="1"/>
  <c r="D237" i="23"/>
  <c r="AD184" i="22"/>
  <c r="AE184" i="22" s="1"/>
  <c r="AG183" i="22"/>
  <c r="AF183" i="22"/>
  <c r="C247" i="23" l="1"/>
  <c r="D238" i="23"/>
  <c r="AF184" i="22"/>
  <c r="AG184" i="22"/>
  <c r="AD185" i="22"/>
  <c r="AE185" i="22" s="1"/>
  <c r="C248" i="23" l="1"/>
  <c r="D239" i="23"/>
  <c r="D240" i="23" s="1"/>
  <c r="AG185" i="22"/>
  <c r="AD186" i="22"/>
  <c r="AE186" i="22" s="1"/>
  <c r="AF185" i="22"/>
  <c r="C249" i="23" l="1"/>
  <c r="C250" i="23" s="1"/>
  <c r="D241" i="23"/>
  <c r="AD187" i="22"/>
  <c r="AE187" i="22" s="1"/>
  <c r="AF186" i="22"/>
  <c r="AG186" i="22"/>
  <c r="C251" i="23" l="1"/>
  <c r="D242" i="23"/>
  <c r="AG187" i="22"/>
  <c r="AD188" i="22"/>
  <c r="AE188" i="22" s="1"/>
  <c r="AF187" i="22"/>
  <c r="C252" i="23" l="1"/>
  <c r="D243" i="23"/>
  <c r="AF188" i="22"/>
  <c r="AG188" i="22"/>
  <c r="AD189" i="22"/>
  <c r="AE189" i="22" s="1"/>
  <c r="D244" i="23" l="1"/>
  <c r="C253" i="23"/>
  <c r="AG189" i="22"/>
  <c r="AF189" i="22"/>
  <c r="AD190" i="22"/>
  <c r="AE190" i="22" s="1"/>
  <c r="C254" i="23" l="1"/>
  <c r="D245" i="23"/>
  <c r="AD191" i="22"/>
  <c r="AE191" i="22" s="1"/>
  <c r="AG190" i="22"/>
  <c r="AF190" i="22"/>
  <c r="C255" i="23" l="1"/>
  <c r="D246" i="23"/>
  <c r="AF191" i="22"/>
  <c r="AG191" i="22"/>
  <c r="AD192" i="22"/>
  <c r="AE192" i="22" s="1"/>
  <c r="C256" i="23" l="1"/>
  <c r="D247" i="23"/>
  <c r="AF192" i="22"/>
  <c r="AD193" i="22"/>
  <c r="AE193" i="22" s="1"/>
  <c r="AG192" i="22"/>
  <c r="C257" i="23" l="1"/>
  <c r="D248" i="23"/>
  <c r="AG193" i="22"/>
  <c r="AF193" i="22"/>
  <c r="AD194" i="22"/>
  <c r="AE194" i="22" s="1"/>
  <c r="C258" i="23" l="1"/>
  <c r="D249" i="23"/>
  <c r="AD195" i="22"/>
  <c r="AE195" i="22" s="1"/>
  <c r="AG194" i="22"/>
  <c r="AF194" i="22"/>
  <c r="C259" i="23" l="1"/>
  <c r="D250" i="23"/>
  <c r="AG195" i="22"/>
  <c r="AD196" i="22"/>
  <c r="AE196" i="22" s="1"/>
  <c r="AF195" i="22"/>
  <c r="C260" i="23" l="1"/>
  <c r="D251" i="23"/>
  <c r="AF196" i="22"/>
  <c r="AG196" i="22"/>
  <c r="AD197" i="22"/>
  <c r="AE197" i="22" s="1"/>
  <c r="C261" i="23" l="1"/>
  <c r="D252" i="23"/>
  <c r="AG197" i="22"/>
  <c r="AD198" i="22"/>
  <c r="AE198" i="22" s="1"/>
  <c r="AF197" i="22"/>
  <c r="C262" i="23" l="1"/>
  <c r="D253" i="23"/>
  <c r="AD199" i="22"/>
  <c r="AE199" i="22" s="1"/>
  <c r="AF198" i="22"/>
  <c r="AG198" i="22"/>
  <c r="C263" i="23" l="1"/>
  <c r="D254" i="23"/>
  <c r="AD200" i="22"/>
  <c r="AE200" i="22" s="1"/>
  <c r="AG199" i="22"/>
  <c r="AF199" i="22"/>
  <c r="C264" i="23" l="1"/>
  <c r="D255" i="23"/>
  <c r="AF200" i="22"/>
  <c r="AG200" i="22"/>
  <c r="AD201" i="22"/>
  <c r="AE201" i="22" s="1"/>
  <c r="C265" i="23" l="1"/>
  <c r="D256" i="23"/>
  <c r="AG201" i="22"/>
  <c r="AD202" i="22"/>
  <c r="AE202" i="22" s="1"/>
  <c r="AF201" i="22"/>
  <c r="C266" i="23" l="1"/>
  <c r="D257" i="23"/>
  <c r="AD203" i="22"/>
  <c r="AE203" i="22" s="1"/>
  <c r="AG202" i="22"/>
  <c r="AF202" i="22"/>
  <c r="C267" i="23" l="1"/>
  <c r="D258" i="23"/>
  <c r="AG203" i="22"/>
  <c r="AF203" i="22"/>
  <c r="AD204" i="22"/>
  <c r="AE204" i="22" s="1"/>
  <c r="C268" i="23" l="1"/>
  <c r="D259" i="23"/>
  <c r="AF204" i="22"/>
  <c r="AD205" i="22"/>
  <c r="AE205" i="22" s="1"/>
  <c r="AG204" i="22"/>
  <c r="C269" i="23" l="1"/>
  <c r="D260" i="23"/>
  <c r="AG205" i="22"/>
  <c r="AF205" i="22"/>
  <c r="AD206" i="22"/>
  <c r="AE206" i="22" s="1"/>
  <c r="C270" i="23" l="1"/>
  <c r="D261" i="23"/>
  <c r="AG206" i="22"/>
  <c r="AD207" i="22"/>
  <c r="AE207" i="22" s="1"/>
  <c r="AF206" i="22"/>
  <c r="C271" i="23" l="1"/>
  <c r="D262" i="23"/>
  <c r="AG207" i="22"/>
  <c r="AF207" i="22"/>
  <c r="AD208" i="22"/>
  <c r="AE208" i="22" s="1"/>
  <c r="C272" i="23" l="1"/>
  <c r="D263" i="23"/>
  <c r="AG208" i="22"/>
  <c r="AD209" i="22"/>
  <c r="AE209" i="22" s="1"/>
  <c r="AF208" i="22"/>
  <c r="C273" i="23" l="1"/>
  <c r="D264" i="23"/>
  <c r="AG209" i="22"/>
  <c r="AF209" i="22"/>
  <c r="AD210" i="22"/>
  <c r="AE210" i="22" s="1"/>
  <c r="C274" i="23" l="1"/>
  <c r="D265" i="23"/>
  <c r="AG210" i="22"/>
  <c r="AD211" i="22"/>
  <c r="AE211" i="22" s="1"/>
  <c r="AF210" i="22"/>
  <c r="C275" i="23" l="1"/>
  <c r="D266" i="23"/>
  <c r="AG211" i="22"/>
  <c r="AD212" i="22"/>
  <c r="AE212" i="22" s="1"/>
  <c r="AF211" i="22"/>
  <c r="C276" i="23" l="1"/>
  <c r="D267" i="23"/>
  <c r="AG212" i="22"/>
  <c r="AF212" i="22"/>
  <c r="AD213" i="22"/>
  <c r="AE213" i="22" s="1"/>
  <c r="C277" i="23" l="1"/>
  <c r="D268" i="23"/>
  <c r="AG213" i="22"/>
  <c r="AF213" i="22"/>
  <c r="AD214" i="22"/>
  <c r="AE214" i="22" s="1"/>
  <c r="C278" i="23" l="1"/>
  <c r="D269" i="23"/>
  <c r="AG214" i="22"/>
  <c r="AD215" i="22"/>
  <c r="AE215" i="22" s="1"/>
  <c r="AF214" i="22"/>
  <c r="C279" i="23" l="1"/>
  <c r="D270" i="23"/>
  <c r="AG215" i="22"/>
  <c r="AD216" i="22"/>
  <c r="AE216" i="22" s="1"/>
  <c r="AF215" i="22"/>
  <c r="C280" i="23" l="1"/>
  <c r="D271" i="23"/>
  <c r="AG216" i="22"/>
  <c r="AF216" i="22"/>
  <c r="AD217" i="22"/>
  <c r="AE217" i="22" s="1"/>
  <c r="C281" i="23" l="1"/>
  <c r="D272" i="23"/>
  <c r="AG217" i="22"/>
  <c r="AF217" i="22"/>
  <c r="AD218" i="22"/>
  <c r="AE218" i="22" s="1"/>
  <c r="C282" i="23" l="1"/>
  <c r="D273" i="23"/>
  <c r="AG218" i="22"/>
  <c r="AD219" i="22"/>
  <c r="AE219" i="22" s="1"/>
  <c r="AF218" i="22"/>
  <c r="C283" i="23" l="1"/>
  <c r="D274" i="23"/>
  <c r="AG219" i="22"/>
  <c r="AF219" i="22"/>
  <c r="AD220" i="22"/>
  <c r="AE220" i="22" s="1"/>
  <c r="C284" i="23" l="1"/>
  <c r="D275" i="23"/>
  <c r="AG220" i="22"/>
  <c r="AD221" i="22"/>
  <c r="AE221" i="22" s="1"/>
  <c r="AF220" i="22"/>
  <c r="C285" i="23" l="1"/>
  <c r="D276" i="23"/>
  <c r="AG221" i="22"/>
  <c r="AF221" i="22"/>
  <c r="AD222" i="22"/>
  <c r="AE222" i="22" s="1"/>
  <c r="C286" i="23" l="1"/>
  <c r="D277" i="23"/>
  <c r="AG222" i="22"/>
  <c r="AD223" i="22"/>
  <c r="AE223" i="22" s="1"/>
  <c r="AF222" i="22"/>
  <c r="C287" i="23" l="1"/>
  <c r="D278" i="23"/>
  <c r="AG223" i="22"/>
  <c r="AF223" i="22"/>
  <c r="AD224" i="22"/>
  <c r="AE224" i="22" s="1"/>
  <c r="C288" i="23" l="1"/>
  <c r="D279" i="23"/>
  <c r="AG224" i="22"/>
  <c r="AD225" i="22"/>
  <c r="AE225" i="22" s="1"/>
  <c r="AF224" i="22"/>
  <c r="C289" i="23" l="1"/>
  <c r="D280" i="23"/>
  <c r="AG225" i="22"/>
  <c r="AF225" i="22"/>
  <c r="AD226" i="22"/>
  <c r="AE226" i="22" s="1"/>
  <c r="C290" i="23" l="1"/>
  <c r="D281" i="23"/>
  <c r="AG226" i="22"/>
  <c r="AD227" i="22"/>
  <c r="AE227" i="22" s="1"/>
  <c r="AF226" i="22"/>
  <c r="C291" i="23" l="1"/>
  <c r="D282" i="23"/>
  <c r="AG227" i="22"/>
  <c r="AD228" i="22"/>
  <c r="AE228" i="22" s="1"/>
  <c r="AF227" i="22"/>
  <c r="C292" i="23" l="1"/>
  <c r="D283" i="23"/>
  <c r="AG228" i="22"/>
  <c r="AF228" i="22"/>
  <c r="AD229" i="22"/>
  <c r="AE229" i="22" s="1"/>
  <c r="C293" i="23" l="1"/>
  <c r="D284" i="23"/>
  <c r="AG229" i="22"/>
  <c r="AF229" i="22"/>
  <c r="AD230" i="22"/>
  <c r="AE230" i="22" s="1"/>
  <c r="C294" i="23" l="1"/>
  <c r="D285" i="23"/>
  <c r="AG230" i="22"/>
  <c r="AD231" i="22"/>
  <c r="AE231" i="22" s="1"/>
  <c r="AF230" i="22"/>
  <c r="C295" i="23" l="1"/>
  <c r="D286" i="23"/>
  <c r="AG231" i="22"/>
  <c r="AD232" i="22"/>
  <c r="AE232" i="22" s="1"/>
  <c r="AF231" i="22"/>
  <c r="C296" i="23" l="1"/>
  <c r="D287" i="23"/>
  <c r="AG232" i="22"/>
  <c r="AF232" i="22"/>
  <c r="AD233" i="22"/>
  <c r="AE233" i="22" s="1"/>
  <c r="C297" i="23" l="1"/>
  <c r="D288" i="23"/>
  <c r="AG233" i="22"/>
  <c r="AF233" i="22"/>
  <c r="AD234" i="22"/>
  <c r="AE234" i="22" s="1"/>
  <c r="C298" i="23" l="1"/>
  <c r="D289" i="23"/>
  <c r="AG234" i="22"/>
  <c r="AD235" i="22"/>
  <c r="AE235" i="22" s="1"/>
  <c r="AF234" i="22"/>
  <c r="C299" i="23" l="1"/>
  <c r="D290" i="23"/>
  <c r="AG235" i="22"/>
  <c r="AF235" i="22"/>
  <c r="AD236" i="22"/>
  <c r="AE236" i="22" s="1"/>
  <c r="C300" i="23" l="1"/>
  <c r="D291" i="23"/>
  <c r="AG236" i="22"/>
  <c r="AF236" i="22"/>
  <c r="AD237" i="22"/>
  <c r="AE237" i="22" s="1"/>
  <c r="C301" i="23" l="1"/>
  <c r="D292" i="23"/>
  <c r="AG237" i="22"/>
  <c r="AF237" i="22"/>
  <c r="AD238" i="22"/>
  <c r="AE238" i="22" s="1"/>
  <c r="C302" i="23" l="1"/>
  <c r="D293" i="23"/>
  <c r="AG238" i="22"/>
  <c r="AD239" i="22"/>
  <c r="AE239" i="22" s="1"/>
  <c r="AF238" i="22"/>
  <c r="C303" i="23" l="1"/>
  <c r="D294" i="23"/>
  <c r="AG239" i="22"/>
  <c r="AF239" i="22"/>
  <c r="AD240" i="22"/>
  <c r="AE240" i="22" s="1"/>
  <c r="C304" i="23" l="1"/>
  <c r="D295" i="23"/>
  <c r="AG240" i="22"/>
  <c r="AD241" i="22"/>
  <c r="AE241" i="22" s="1"/>
  <c r="AF240" i="22"/>
  <c r="D296" i="23" l="1"/>
  <c r="C305" i="23"/>
  <c r="AG241" i="22"/>
  <c r="AF241" i="22"/>
  <c r="AD242" i="22"/>
  <c r="AE242" i="22" s="1"/>
  <c r="C306" i="23" l="1"/>
  <c r="D297" i="23"/>
  <c r="AG242" i="22"/>
  <c r="AD243" i="22"/>
  <c r="AE243" i="22" s="1"/>
  <c r="AF242" i="22"/>
  <c r="C307" i="23" l="1"/>
  <c r="D298" i="23"/>
  <c r="AG243" i="22"/>
  <c r="AF243" i="22"/>
  <c r="AD244" i="22"/>
  <c r="AE244" i="22" s="1"/>
  <c r="C308" i="23" l="1"/>
  <c r="D299" i="23"/>
  <c r="AG244" i="22"/>
  <c r="AF244" i="22"/>
  <c r="AD245" i="22"/>
  <c r="AE245" i="22" s="1"/>
  <c r="C309" i="23" l="1"/>
  <c r="D300" i="23"/>
  <c r="AG245" i="22"/>
  <c r="AF245" i="22"/>
  <c r="AD246" i="22"/>
  <c r="AE246" i="22" s="1"/>
  <c r="C310" i="23" l="1"/>
  <c r="D301" i="23"/>
  <c r="AG246" i="22"/>
  <c r="AD247" i="22"/>
  <c r="AE247" i="22" s="1"/>
  <c r="AF246" i="22"/>
  <c r="C311" i="23" l="1"/>
  <c r="D302" i="23"/>
  <c r="AG247" i="22"/>
  <c r="AD248" i="22"/>
  <c r="AE248" i="22" s="1"/>
  <c r="AF247" i="22"/>
  <c r="C312" i="23" l="1"/>
  <c r="D303" i="23"/>
  <c r="AG248" i="22"/>
  <c r="AF248" i="22"/>
  <c r="AD249" i="22"/>
  <c r="AE249" i="22" s="1"/>
  <c r="C313" i="23" l="1"/>
  <c r="D304" i="23"/>
  <c r="AG249" i="22"/>
  <c r="AF249" i="22"/>
  <c r="AD250" i="22"/>
  <c r="AE250" i="22" s="1"/>
  <c r="C314" i="23" l="1"/>
  <c r="D305" i="23"/>
  <c r="AG250" i="22"/>
  <c r="AD251" i="22"/>
  <c r="AE251" i="22" s="1"/>
  <c r="AF250" i="22"/>
  <c r="C315" i="23" l="1"/>
  <c r="D306" i="23"/>
  <c r="AG251" i="22"/>
  <c r="AF251" i="22"/>
  <c r="AD252" i="22"/>
  <c r="AE252" i="22" s="1"/>
  <c r="C316" i="23" l="1"/>
  <c r="D307" i="23"/>
  <c r="AG252" i="22"/>
  <c r="AD253" i="22"/>
  <c r="AE253" i="22" s="1"/>
  <c r="AF252" i="22"/>
  <c r="C317" i="23" l="1"/>
  <c r="D308" i="23"/>
  <c r="AG253" i="22"/>
  <c r="AF253" i="22"/>
  <c r="AD254" i="22"/>
  <c r="AE254" i="22" s="1"/>
  <c r="C318" i="23" l="1"/>
  <c r="D309" i="23"/>
  <c r="AG254" i="22"/>
  <c r="AD255" i="22"/>
  <c r="AE255" i="22" s="1"/>
  <c r="AF254" i="22"/>
  <c r="C319" i="23" l="1"/>
  <c r="D310" i="23"/>
  <c r="AG255" i="22"/>
  <c r="AF255" i="22"/>
  <c r="AD256" i="22"/>
  <c r="AE256" i="22" s="1"/>
  <c r="C320" i="23" l="1"/>
  <c r="D311" i="23"/>
  <c r="AG256" i="22"/>
  <c r="AD257" i="22"/>
  <c r="AE257" i="22" s="1"/>
  <c r="AF256" i="22"/>
  <c r="C321" i="23" l="1"/>
  <c r="D312" i="23"/>
  <c r="AG257" i="22"/>
  <c r="AF257" i="22"/>
  <c r="AD258" i="22"/>
  <c r="AE258" i="22" s="1"/>
  <c r="C322" i="23" l="1"/>
  <c r="D313" i="23"/>
  <c r="AG258" i="22"/>
  <c r="AD259" i="22"/>
  <c r="AE259" i="22" s="1"/>
  <c r="AF258" i="22"/>
  <c r="C323" i="23" l="1"/>
  <c r="D314" i="23"/>
  <c r="AG259" i="22"/>
  <c r="AD260" i="22"/>
  <c r="AE260" i="22" s="1"/>
  <c r="AF259" i="22"/>
  <c r="C324" i="23" l="1"/>
  <c r="D315" i="23"/>
  <c r="AG260" i="22"/>
  <c r="AF260" i="22"/>
  <c r="AD261" i="22"/>
  <c r="AE261" i="22" s="1"/>
  <c r="C325" i="23" l="1"/>
  <c r="D316" i="23"/>
  <c r="AG261" i="22"/>
  <c r="AF261" i="22"/>
  <c r="AD262" i="22"/>
  <c r="AE262" i="22" s="1"/>
  <c r="C326" i="23" l="1"/>
  <c r="D317" i="23"/>
  <c r="AG262" i="22"/>
  <c r="AD263" i="22"/>
  <c r="AE263" i="22" s="1"/>
  <c r="AF262" i="22"/>
  <c r="C327" i="23" l="1"/>
  <c r="D318" i="23"/>
  <c r="AG263" i="22"/>
  <c r="AD264" i="22"/>
  <c r="AE264" i="22" s="1"/>
  <c r="AF263" i="22"/>
  <c r="C328" i="23" l="1"/>
  <c r="D319" i="23"/>
  <c r="AG264" i="22"/>
  <c r="AF264" i="22"/>
  <c r="AD265" i="22"/>
  <c r="AE265" i="22" s="1"/>
  <c r="C329" i="23" l="1"/>
  <c r="D320" i="23"/>
  <c r="AG265" i="22"/>
  <c r="AF265" i="22"/>
  <c r="AD266" i="22"/>
  <c r="AE266" i="22" s="1"/>
  <c r="C330" i="23" l="1"/>
  <c r="D321" i="23"/>
  <c r="AG266" i="22"/>
  <c r="AD267" i="22"/>
  <c r="AE267" i="22" s="1"/>
  <c r="AF266" i="22"/>
  <c r="C331" i="23" l="1"/>
  <c r="D322" i="23"/>
  <c r="AG267" i="22"/>
  <c r="AF267" i="22"/>
  <c r="AD268" i="22"/>
  <c r="AE268" i="22" s="1"/>
  <c r="C332" i="23" l="1"/>
  <c r="D323" i="23"/>
  <c r="AG268" i="22"/>
  <c r="AD269" i="22"/>
  <c r="AE269" i="22" s="1"/>
  <c r="AF268" i="22"/>
  <c r="C333" i="23" l="1"/>
  <c r="D324" i="23"/>
  <c r="AG269" i="22"/>
  <c r="AF269" i="22"/>
  <c r="AD270" i="22"/>
  <c r="AE270" i="22" s="1"/>
  <c r="C334" i="23" l="1"/>
  <c r="D325" i="23"/>
  <c r="AG270" i="22"/>
  <c r="AD271" i="22"/>
  <c r="AE271" i="22" s="1"/>
  <c r="AF270" i="22"/>
  <c r="C335" i="23" l="1"/>
  <c r="D326" i="23"/>
  <c r="AG271" i="22"/>
  <c r="AF271" i="22"/>
  <c r="AD272" i="22"/>
  <c r="AE272" i="22" s="1"/>
  <c r="C336" i="23" l="1"/>
  <c r="D327" i="23"/>
  <c r="AG272" i="22"/>
  <c r="AD273" i="22"/>
  <c r="AE273" i="22" s="1"/>
  <c r="AF272" i="22"/>
  <c r="C337" i="23" l="1"/>
  <c r="D328" i="23"/>
  <c r="AG273" i="22"/>
  <c r="AF273" i="22"/>
  <c r="AD274" i="22"/>
  <c r="AE274" i="22" s="1"/>
  <c r="C338" i="23" l="1"/>
  <c r="D329" i="23"/>
  <c r="AG274" i="22"/>
  <c r="AD275" i="22"/>
  <c r="AE275" i="22" s="1"/>
  <c r="AF274" i="22"/>
  <c r="C339" i="23" l="1"/>
  <c r="D330" i="23"/>
  <c r="AG275" i="22"/>
  <c r="AD276" i="22"/>
  <c r="AE276" i="22" s="1"/>
  <c r="AF275" i="22"/>
  <c r="C340" i="23" l="1"/>
  <c r="D331" i="23"/>
  <c r="AG276" i="22"/>
  <c r="AF276" i="22"/>
  <c r="AD277" i="22"/>
  <c r="AE277" i="22" s="1"/>
  <c r="C341" i="23" l="1"/>
  <c r="D332" i="23"/>
  <c r="AG277" i="22"/>
  <c r="AF277" i="22"/>
  <c r="AD278" i="22"/>
  <c r="AE278" i="22" s="1"/>
  <c r="C342" i="23" l="1"/>
  <c r="D333" i="23"/>
  <c r="AG278" i="22"/>
  <c r="AD279" i="22"/>
  <c r="AE279" i="22" s="1"/>
  <c r="AF278" i="22"/>
  <c r="C343" i="23" l="1"/>
  <c r="D334" i="23"/>
  <c r="AG279" i="22"/>
  <c r="AD280" i="22"/>
  <c r="AE280" i="22" s="1"/>
  <c r="AF279" i="22"/>
  <c r="C344" i="23" l="1"/>
  <c r="D335" i="23"/>
  <c r="AG280" i="22"/>
  <c r="AF280" i="22"/>
  <c r="AD281" i="22"/>
  <c r="AE281" i="22" s="1"/>
  <c r="C345" i="23" l="1"/>
  <c r="D336" i="23"/>
  <c r="AG281" i="22"/>
  <c r="AF281" i="22"/>
  <c r="AD282" i="22"/>
  <c r="AE282" i="22" s="1"/>
  <c r="C346" i="23" l="1"/>
  <c r="D337" i="23"/>
  <c r="AG282" i="22"/>
  <c r="AD283" i="22"/>
  <c r="AE283" i="22" s="1"/>
  <c r="AF282" i="22"/>
  <c r="C347" i="23" l="1"/>
  <c r="D338" i="23"/>
  <c r="AG283" i="22"/>
  <c r="AF283" i="22"/>
  <c r="AD284" i="22"/>
  <c r="AE284" i="22" s="1"/>
  <c r="C348" i="23" l="1"/>
  <c r="D339" i="23"/>
  <c r="AG284" i="22"/>
  <c r="AD285" i="22"/>
  <c r="AE285" i="22" s="1"/>
  <c r="AF284" i="22"/>
  <c r="C349" i="23" l="1"/>
  <c r="D340" i="23"/>
  <c r="AG285" i="22"/>
  <c r="AF285" i="22"/>
  <c r="AD286" i="22"/>
  <c r="AE286" i="22" s="1"/>
  <c r="C350" i="23" l="1"/>
  <c r="D341" i="23"/>
  <c r="AG286" i="22"/>
  <c r="AD287" i="22"/>
  <c r="AE287" i="22" s="1"/>
  <c r="AF286" i="22"/>
  <c r="C351" i="23" l="1"/>
  <c r="D342" i="23"/>
  <c r="AG287" i="22"/>
  <c r="AF287" i="22"/>
  <c r="AD288" i="22"/>
  <c r="AE288" i="22" s="1"/>
  <c r="C352" i="23" l="1"/>
  <c r="D343" i="23"/>
  <c r="AG288" i="22"/>
  <c r="AD289" i="22"/>
  <c r="AE289" i="22" s="1"/>
  <c r="AF288" i="22"/>
  <c r="C353" i="23" l="1"/>
  <c r="D344" i="23"/>
  <c r="AG289" i="22"/>
  <c r="AF289" i="22"/>
  <c r="AD290" i="22"/>
  <c r="AE290" i="22" s="1"/>
  <c r="C354" i="23" l="1"/>
  <c r="D345" i="23"/>
  <c r="AG290" i="22"/>
  <c r="AD291" i="22"/>
  <c r="AE291" i="22" s="1"/>
  <c r="AF290" i="22"/>
  <c r="C355" i="23" l="1"/>
  <c r="D346" i="23"/>
  <c r="AG291" i="22"/>
  <c r="AD292" i="22"/>
  <c r="AE292" i="22" s="1"/>
  <c r="AF291" i="22"/>
  <c r="C356" i="23" l="1"/>
  <c r="D347" i="23"/>
  <c r="AG292" i="22"/>
  <c r="AF292" i="22"/>
  <c r="AD293" i="22"/>
  <c r="AE293" i="22" s="1"/>
  <c r="C357" i="23" l="1"/>
  <c r="D348" i="23"/>
  <c r="AG293" i="22"/>
  <c r="AF293" i="22"/>
  <c r="AD294" i="22"/>
  <c r="AE294" i="22" s="1"/>
  <c r="C358" i="23" l="1"/>
  <c r="D349" i="23"/>
  <c r="AG294" i="22"/>
  <c r="AD295" i="22"/>
  <c r="AE295" i="22" s="1"/>
  <c r="AF294" i="22"/>
  <c r="C359" i="23" l="1"/>
  <c r="D350" i="23"/>
  <c r="AG295" i="22"/>
  <c r="AD296" i="22"/>
  <c r="AE296" i="22" s="1"/>
  <c r="AF295" i="22"/>
  <c r="C360" i="23" l="1"/>
  <c r="D351" i="23"/>
  <c r="AG296" i="22"/>
  <c r="AF296" i="22"/>
  <c r="AD297" i="22"/>
  <c r="AE297" i="22" s="1"/>
  <c r="C361" i="23" l="1"/>
  <c r="D352" i="23"/>
  <c r="AG297" i="22"/>
  <c r="AF297" i="22"/>
  <c r="AD298" i="22"/>
  <c r="AE298" i="22" s="1"/>
  <c r="C362" i="23" l="1"/>
  <c r="D353" i="23"/>
  <c r="AG298" i="22"/>
  <c r="AD299" i="22"/>
  <c r="AE299" i="22" s="1"/>
  <c r="AF298" i="22"/>
  <c r="C363" i="23" l="1"/>
  <c r="D354" i="23"/>
  <c r="AG299" i="22"/>
  <c r="AF299" i="22"/>
  <c r="AD300" i="22"/>
  <c r="AE300" i="22" s="1"/>
  <c r="C364" i="23" l="1"/>
  <c r="D355" i="23"/>
  <c r="AG300" i="22"/>
  <c r="AF300" i="22"/>
  <c r="AD301" i="22"/>
  <c r="AE301" i="22" s="1"/>
  <c r="C365" i="23" l="1"/>
  <c r="D356" i="23"/>
  <c r="AG301" i="22"/>
  <c r="AF301" i="22"/>
  <c r="AD302" i="22"/>
  <c r="AE302" i="22" s="1"/>
  <c r="C366" i="23" l="1"/>
  <c r="D357" i="23"/>
  <c r="AG302" i="22"/>
  <c r="AD303" i="22"/>
  <c r="AE303" i="22" s="1"/>
  <c r="AF302" i="22"/>
  <c r="C367" i="23" l="1"/>
  <c r="D358" i="23"/>
  <c r="AG303" i="22"/>
  <c r="AF303" i="22"/>
  <c r="AD304" i="22"/>
  <c r="AE304" i="22" s="1"/>
  <c r="C368" i="23" l="1"/>
  <c r="D359" i="23"/>
  <c r="AG304" i="22"/>
  <c r="AD305" i="22"/>
  <c r="AE305" i="22" s="1"/>
  <c r="AF304" i="22"/>
  <c r="C369" i="23" l="1"/>
  <c r="D360" i="23"/>
  <c r="AG305" i="22"/>
  <c r="AF305" i="22"/>
  <c r="AD306" i="22"/>
  <c r="AE306" i="22" s="1"/>
  <c r="C370" i="23" l="1"/>
  <c r="D361" i="23"/>
  <c r="AG306" i="22"/>
  <c r="AD307" i="22"/>
  <c r="AE307" i="22" s="1"/>
  <c r="AF306" i="22"/>
  <c r="C371" i="23" l="1"/>
  <c r="D362" i="23"/>
  <c r="AG307" i="22"/>
  <c r="AF307" i="22"/>
  <c r="AD308" i="22"/>
  <c r="AE308" i="22" s="1"/>
  <c r="C372" i="23" l="1"/>
  <c r="D363" i="23"/>
  <c r="AG308" i="22"/>
  <c r="AF308" i="22"/>
  <c r="AD309" i="22"/>
  <c r="AE309" i="22" s="1"/>
  <c r="C373" i="23" l="1"/>
  <c r="D364" i="23"/>
  <c r="AG309" i="22"/>
  <c r="AF309" i="22"/>
  <c r="AD310" i="22"/>
  <c r="AE310" i="22" s="1"/>
  <c r="C374" i="23" l="1"/>
  <c r="D365" i="23"/>
  <c r="AG310" i="22"/>
  <c r="AD311" i="22"/>
  <c r="AE311" i="22" s="1"/>
  <c r="AF310" i="22"/>
  <c r="C375" i="23" l="1"/>
  <c r="D366" i="23"/>
  <c r="AG311" i="22"/>
  <c r="AD312" i="22"/>
  <c r="AE312" i="22" s="1"/>
  <c r="AF311" i="22"/>
  <c r="D367" i="23" l="1"/>
  <c r="AG312" i="22"/>
  <c r="AF312" i="22"/>
  <c r="AD313" i="22"/>
  <c r="AE313" i="22" s="1"/>
  <c r="D368" i="23" l="1"/>
  <c r="D369" i="23" s="1"/>
  <c r="D370" i="23" s="1"/>
  <c r="D371" i="23" s="1"/>
  <c r="AG313" i="22"/>
  <c r="AF313" i="22"/>
  <c r="AD314" i="22"/>
  <c r="AE314" i="22" s="1"/>
  <c r="D372" i="23" l="1"/>
  <c r="D373" i="23" s="1"/>
  <c r="AG314" i="22"/>
  <c r="AD315" i="22"/>
  <c r="AE315" i="22" s="1"/>
  <c r="AF314" i="22"/>
  <c r="D374" i="23" l="1"/>
  <c r="D375" i="23" s="1"/>
  <c r="M10" i="23" s="1"/>
  <c r="AG315" i="22"/>
  <c r="AF315" i="22"/>
  <c r="AD316" i="22"/>
  <c r="AE316" i="22" s="1"/>
  <c r="AG316" i="22" l="1"/>
  <c r="AD317" i="22"/>
  <c r="AE317" i="22" s="1"/>
  <c r="AF316" i="22"/>
  <c r="AG317" i="22" l="1"/>
  <c r="AF317" i="22"/>
  <c r="AD318" i="22"/>
  <c r="AE318" i="22" s="1"/>
  <c r="AG318" i="22" l="1"/>
  <c r="AD319" i="22"/>
  <c r="AE319" i="22" s="1"/>
  <c r="AF318" i="22"/>
  <c r="AG319" i="22" l="1"/>
  <c r="AF319" i="22"/>
  <c r="AD320" i="22"/>
  <c r="AE320" i="22" s="1"/>
  <c r="AG320" i="22" l="1"/>
  <c r="AD321" i="22"/>
  <c r="AE321" i="22" s="1"/>
  <c r="AF320" i="22"/>
  <c r="AG321" i="22" l="1"/>
  <c r="AF321" i="22"/>
  <c r="AD322" i="22"/>
  <c r="AE322" i="22" s="1"/>
  <c r="AG322" i="22" l="1"/>
  <c r="AD323" i="22"/>
  <c r="AE323" i="22" s="1"/>
  <c r="AF322" i="22"/>
  <c r="AG323" i="22" l="1"/>
  <c r="AD324" i="22"/>
  <c r="AE324" i="22" s="1"/>
  <c r="AF323" i="22"/>
  <c r="AG324" i="22" l="1"/>
  <c r="AF324" i="22"/>
  <c r="AD325" i="22"/>
  <c r="AE325" i="22" s="1"/>
  <c r="AG325" i="22" l="1"/>
  <c r="AF325" i="22"/>
  <c r="AD326" i="22"/>
  <c r="AE326" i="22" s="1"/>
  <c r="AG326" i="22" l="1"/>
  <c r="AD327" i="22"/>
  <c r="AE327" i="22" s="1"/>
  <c r="AF326" i="22"/>
  <c r="AG327" i="22" l="1"/>
  <c r="AD328" i="22"/>
  <c r="AE328" i="22" s="1"/>
  <c r="AF327" i="22"/>
  <c r="AG328" i="22" l="1"/>
  <c r="AF328" i="22"/>
  <c r="AD329" i="22"/>
  <c r="AE329" i="22" s="1"/>
  <c r="AG329" i="22" l="1"/>
  <c r="AF329" i="22"/>
  <c r="AD330" i="22"/>
  <c r="AE330" i="22" s="1"/>
  <c r="AG330" i="22" l="1"/>
  <c r="AD331" i="22"/>
  <c r="AE331" i="22" s="1"/>
  <c r="AF330" i="22"/>
  <c r="AG331" i="22" l="1"/>
  <c r="AF331" i="22"/>
  <c r="AD332" i="22"/>
  <c r="AE332" i="22" s="1"/>
  <c r="AG332" i="22" l="1"/>
  <c r="AD333" i="22"/>
  <c r="AE333" i="22" s="1"/>
  <c r="AF332" i="22"/>
  <c r="AG333" i="22" l="1"/>
  <c r="AF333" i="22"/>
  <c r="AD334" i="22"/>
  <c r="AE334" i="22" s="1"/>
  <c r="AG334" i="22" l="1"/>
  <c r="AD335" i="22"/>
  <c r="AE335" i="22" s="1"/>
  <c r="AF334" i="22"/>
  <c r="AG335" i="22" l="1"/>
  <c r="AF335" i="22"/>
  <c r="AD336" i="22"/>
  <c r="AE336" i="22" s="1"/>
  <c r="AG336" i="22" l="1"/>
  <c r="AD337" i="22"/>
  <c r="AE337" i="22" s="1"/>
  <c r="AF336" i="22"/>
  <c r="AG337" i="22" l="1"/>
  <c r="AF337" i="22"/>
  <c r="AD338" i="22"/>
  <c r="AE338" i="22" s="1"/>
  <c r="AG338" i="22" l="1"/>
  <c r="AD339" i="22"/>
  <c r="AE339" i="22" s="1"/>
  <c r="AF338" i="22"/>
  <c r="AG339" i="22" l="1"/>
  <c r="AD340" i="22"/>
  <c r="AE340" i="22" s="1"/>
  <c r="AF339" i="22"/>
  <c r="AG340" i="22" l="1"/>
  <c r="AF340" i="22"/>
  <c r="AD341" i="22"/>
  <c r="AE341" i="22" s="1"/>
  <c r="AG341" i="22" l="1"/>
  <c r="AF341" i="22"/>
  <c r="AD342" i="22"/>
  <c r="AE342" i="22" s="1"/>
  <c r="AG342" i="22" l="1"/>
  <c r="AD343" i="22"/>
  <c r="AE343" i="22" s="1"/>
  <c r="AF342" i="22"/>
  <c r="AG343" i="22" l="1"/>
  <c r="AD344" i="22"/>
  <c r="AE344" i="22" s="1"/>
  <c r="AF343" i="22"/>
  <c r="AG344" i="22" l="1"/>
  <c r="AF344" i="22"/>
  <c r="AD345" i="22"/>
  <c r="AE345" i="22" s="1"/>
  <c r="AG345" i="22" l="1"/>
  <c r="AF345" i="22"/>
  <c r="AD346" i="22"/>
  <c r="AE346" i="22" s="1"/>
  <c r="AG346" i="22" l="1"/>
  <c r="AD347" i="22"/>
  <c r="AE347" i="22" s="1"/>
  <c r="AF346" i="22"/>
  <c r="AG347" i="22" l="1"/>
  <c r="AF347" i="22"/>
  <c r="AD348" i="22"/>
  <c r="AE348" i="22" s="1"/>
  <c r="AG348" i="22" l="1"/>
  <c r="AD349" i="22"/>
  <c r="AE349" i="22" s="1"/>
  <c r="AF348" i="22"/>
  <c r="AG349" i="22" l="1"/>
  <c r="AF349" i="22"/>
  <c r="AD350" i="22"/>
  <c r="AE350" i="22" s="1"/>
  <c r="AG350" i="22" l="1"/>
  <c r="AD351" i="22"/>
  <c r="AE351" i="22" s="1"/>
  <c r="AF350" i="22"/>
  <c r="AG351" i="22" l="1"/>
  <c r="AF351" i="22"/>
  <c r="AD352" i="22"/>
  <c r="AE352" i="22" s="1"/>
  <c r="AG352" i="22" l="1"/>
  <c r="AD353" i="22"/>
  <c r="AE353" i="22" s="1"/>
  <c r="AF352" i="22"/>
  <c r="AG353" i="22" l="1"/>
  <c r="AF353" i="22"/>
  <c r="AD354" i="22"/>
  <c r="AE354" i="22" s="1"/>
  <c r="AG354" i="22" l="1"/>
  <c r="AD355" i="22"/>
  <c r="AE355" i="22" s="1"/>
  <c r="AF354" i="22"/>
  <c r="AG355" i="22" l="1"/>
  <c r="AD356" i="22"/>
  <c r="AE356" i="22" s="1"/>
  <c r="AF355" i="22"/>
  <c r="AG356" i="22" l="1"/>
  <c r="AF356" i="22"/>
  <c r="AD357" i="22"/>
  <c r="AE357" i="22" s="1"/>
  <c r="AG357" i="22" l="1"/>
  <c r="AF357" i="22"/>
  <c r="AD358" i="22"/>
  <c r="AE358" i="22" s="1"/>
  <c r="AG358" i="22" l="1"/>
  <c r="AD359" i="22"/>
  <c r="AE359" i="22" s="1"/>
  <c r="AF358" i="22"/>
  <c r="AG359" i="22" l="1"/>
  <c r="AD360" i="22"/>
  <c r="AE360" i="22" s="1"/>
  <c r="AF359" i="22"/>
  <c r="AG360" i="22" l="1"/>
  <c r="AF360" i="22"/>
  <c r="AD361" i="22"/>
  <c r="AE361" i="22" s="1"/>
  <c r="AG361" i="22" l="1"/>
  <c r="AF361" i="22"/>
  <c r="AD362" i="22"/>
  <c r="AE362" i="22" s="1"/>
  <c r="AG362" i="22" l="1"/>
  <c r="AD363" i="22"/>
  <c r="AE363" i="22" s="1"/>
  <c r="AF362" i="22"/>
  <c r="AG363" i="22" l="1"/>
  <c r="AF363" i="22"/>
  <c r="AD364" i="22"/>
  <c r="AE364" i="22" s="1"/>
  <c r="AG364" i="22" l="1"/>
  <c r="AF364" i="22"/>
  <c r="AD365" i="22"/>
  <c r="AE365" i="22" s="1"/>
  <c r="AG365" i="22" l="1"/>
  <c r="AF365" i="22"/>
  <c r="AD366" i="22"/>
  <c r="AE366" i="22" s="1"/>
  <c r="AG366" i="22" l="1"/>
  <c r="AD367" i="22"/>
  <c r="AE367" i="22" s="1"/>
  <c r="AF366" i="22"/>
  <c r="AG367" i="22" l="1"/>
  <c r="AF367" i="22"/>
  <c r="AD368" i="22"/>
  <c r="AE368" i="22" s="1"/>
  <c r="AG368" i="22" l="1"/>
  <c r="AD369" i="22"/>
  <c r="AE369" i="22" s="1"/>
  <c r="AF368" i="22"/>
  <c r="AG369" i="22" l="1"/>
  <c r="AF369" i="22"/>
  <c r="AD370" i="22"/>
  <c r="AE370" i="22" s="1"/>
  <c r="AG370" i="22" l="1"/>
  <c r="AD371" i="22"/>
  <c r="AE371" i="22" s="1"/>
  <c r="AF370" i="22"/>
  <c r="AG371" i="22" l="1"/>
  <c r="AF371" i="22"/>
  <c r="AD372" i="22"/>
  <c r="AE372" i="22" s="1"/>
  <c r="AG372" i="22" l="1"/>
  <c r="AF372" i="22"/>
  <c r="AD373" i="22"/>
  <c r="AE373" i="22" s="1"/>
  <c r="AG373" i="22" l="1"/>
  <c r="AF373" i="22"/>
  <c r="AD374" i="22"/>
  <c r="AE374" i="22" s="1"/>
  <c r="AG374" i="22" l="1"/>
  <c r="AD375" i="22"/>
  <c r="AE375" i="22" s="1"/>
  <c r="AF374" i="22"/>
  <c r="AG375" i="22" l="1"/>
  <c r="AD376" i="22"/>
  <c r="AE376" i="22" s="1"/>
  <c r="AF375" i="22"/>
  <c r="AG376" i="22" l="1"/>
  <c r="AF376" i="22"/>
  <c r="AD377" i="22"/>
  <c r="AE377" i="22" s="1"/>
  <c r="AG377" i="22" l="1"/>
  <c r="AF377" i="22"/>
  <c r="AD378" i="22"/>
  <c r="AE378" i="22" s="1"/>
  <c r="AG378" i="22" l="1"/>
  <c r="AD379" i="22"/>
  <c r="AE379" i="22" s="1"/>
  <c r="AF378" i="22"/>
  <c r="AG379" i="22" l="1"/>
  <c r="AF379" i="22"/>
  <c r="AD380" i="22"/>
  <c r="AE380" i="22" s="1"/>
  <c r="AG380" i="22" l="1"/>
  <c r="AD381" i="22"/>
  <c r="AE381" i="22" s="1"/>
  <c r="AF380" i="22"/>
  <c r="AG381" i="22" l="1"/>
  <c r="AF381" i="22"/>
  <c r="AD382" i="22"/>
  <c r="AE382" i="22" s="1"/>
  <c r="AG382" i="22" l="1"/>
  <c r="AD383" i="22"/>
  <c r="AE383" i="22" s="1"/>
  <c r="AF382" i="22"/>
  <c r="AG383" i="22" l="1"/>
  <c r="AF383" i="22"/>
  <c r="AD384" i="22"/>
  <c r="AE384" i="22" s="1"/>
  <c r="AG384" i="22" l="1"/>
  <c r="AD385" i="22"/>
  <c r="AE385" i="22" s="1"/>
  <c r="AF384" i="22"/>
  <c r="AG385" i="22" l="1"/>
  <c r="AF385" i="22"/>
  <c r="AD386" i="22"/>
  <c r="AE386" i="22" s="1"/>
  <c r="AG386" i="22" l="1"/>
  <c r="AD387" i="22"/>
  <c r="AE387" i="22" s="1"/>
  <c r="AF386" i="22"/>
  <c r="AG387" i="22" l="1"/>
  <c r="AD388" i="22"/>
  <c r="AE388" i="22" s="1"/>
  <c r="AF387" i="22"/>
  <c r="AG388" i="22" l="1"/>
  <c r="AF388" i="22"/>
  <c r="AD389" i="22"/>
  <c r="AE389" i="22" s="1"/>
  <c r="AG389" i="22" l="1"/>
  <c r="AF389" i="22"/>
  <c r="AD390" i="22"/>
  <c r="AE390" i="22" s="1"/>
  <c r="AG390" i="22" l="1"/>
  <c r="AD391" i="22"/>
  <c r="AE391" i="22" s="1"/>
  <c r="AF390" i="22"/>
  <c r="AG391" i="22" l="1"/>
  <c r="AD392" i="22"/>
  <c r="AE392" i="22" s="1"/>
  <c r="AF391" i="22"/>
  <c r="AG392" i="22" l="1"/>
  <c r="AF392" i="22"/>
  <c r="AD393" i="22"/>
  <c r="AE393" i="22" s="1"/>
  <c r="AG393" i="22" l="1"/>
  <c r="AF393" i="22"/>
  <c r="AD394" i="22"/>
  <c r="AE394" i="22" s="1"/>
  <c r="AG394" i="22" l="1"/>
  <c r="AD395" i="22"/>
  <c r="AE395" i="22" s="1"/>
  <c r="AF394" i="22"/>
  <c r="AG395" i="22" l="1"/>
  <c r="AF395" i="22"/>
  <c r="AD396" i="22"/>
  <c r="AE396" i="22" s="1"/>
  <c r="AG396" i="22" l="1"/>
  <c r="AD397" i="22"/>
  <c r="AE397" i="22" s="1"/>
  <c r="AF396" i="22"/>
  <c r="AG397" i="22" l="1"/>
  <c r="AF397" i="22"/>
  <c r="AD398" i="22"/>
  <c r="AE398" i="22" s="1"/>
  <c r="AG398" i="22" l="1"/>
  <c r="AD399" i="22"/>
  <c r="AE399" i="22" s="1"/>
  <c r="AF398" i="22"/>
  <c r="AG399" i="22" l="1"/>
  <c r="AF399" i="22"/>
  <c r="AD400" i="22"/>
  <c r="AE400" i="22" s="1"/>
  <c r="AG400" i="22" l="1"/>
  <c r="AD401" i="22"/>
  <c r="AE401" i="22" s="1"/>
  <c r="AF400" i="22"/>
  <c r="AG401" i="22" l="1"/>
  <c r="AF401" i="22"/>
  <c r="AD402" i="22"/>
  <c r="AE402" i="22" s="1"/>
  <c r="AG402" i="22" l="1"/>
  <c r="AD403" i="22"/>
  <c r="AE403" i="22" s="1"/>
  <c r="AF402" i="22"/>
  <c r="AG403" i="22" l="1"/>
  <c r="AD404" i="22"/>
  <c r="AE404" i="22" s="1"/>
  <c r="AF403" i="22"/>
  <c r="AG404" i="22" l="1"/>
  <c r="AF404" i="22"/>
  <c r="AD405" i="22"/>
  <c r="AE405" i="22" s="1"/>
  <c r="AG405" i="22" l="1"/>
  <c r="AF405" i="22"/>
  <c r="AD406" i="22"/>
  <c r="AE406" i="22" s="1"/>
  <c r="AG406" i="22" l="1"/>
  <c r="AD407" i="22"/>
  <c r="AE407" i="22" s="1"/>
  <c r="AF406" i="22"/>
  <c r="AG407" i="22" l="1"/>
  <c r="AD408" i="22"/>
  <c r="AE408" i="22" s="1"/>
  <c r="AF407" i="22"/>
  <c r="AG408" i="22" l="1"/>
  <c r="AF408" i="22"/>
  <c r="AD409" i="22"/>
  <c r="AE409" i="22" s="1"/>
  <c r="AG409" i="22" l="1"/>
  <c r="AF409" i="22"/>
  <c r="AD410" i="22"/>
  <c r="AE410" i="22" s="1"/>
  <c r="AG410" i="22" l="1"/>
  <c r="AD411" i="22"/>
  <c r="AE411" i="22" s="1"/>
  <c r="AF410" i="22"/>
  <c r="AG411" i="22" l="1"/>
  <c r="AF411" i="22"/>
  <c r="AD412" i="22"/>
  <c r="AE412" i="22" s="1"/>
  <c r="AG412" i="22" l="1"/>
  <c r="AD413" i="22"/>
  <c r="AE413" i="22" s="1"/>
  <c r="AF412" i="22"/>
  <c r="AG413" i="22" l="1"/>
  <c r="AF413" i="22"/>
  <c r="AD414" i="22"/>
  <c r="AE414" i="22" s="1"/>
  <c r="AG414" i="22" l="1"/>
  <c r="AD415" i="22"/>
  <c r="AE415" i="22" s="1"/>
  <c r="AF414" i="22"/>
  <c r="AG415" i="22" l="1"/>
  <c r="AF415" i="22"/>
  <c r="AD416" i="22"/>
  <c r="AE416" i="22" s="1"/>
  <c r="AG416" i="22" l="1"/>
  <c r="AD417" i="22"/>
  <c r="AE417" i="22" s="1"/>
  <c r="AF416" i="22"/>
  <c r="AG417" i="22" l="1"/>
  <c r="AF417" i="22"/>
  <c r="AD418" i="22"/>
  <c r="AE418" i="22" s="1"/>
  <c r="AG418" i="22" l="1"/>
  <c r="AD419" i="22"/>
  <c r="AE419" i="22" s="1"/>
  <c r="AF418" i="22"/>
  <c r="AD420" i="22" l="1"/>
  <c r="AE420" i="22" s="1"/>
  <c r="AG419" i="22"/>
  <c r="AF419" i="22"/>
  <c r="AD421" i="22" l="1"/>
  <c r="AE421" i="22" s="1"/>
  <c r="AF420" i="22"/>
  <c r="AG420" i="22"/>
  <c r="AD422" i="22" l="1"/>
  <c r="AE422" i="22" s="1"/>
  <c r="AF421" i="22"/>
  <c r="AG421" i="22"/>
  <c r="AD423" i="22" l="1"/>
  <c r="AE423" i="22" s="1"/>
  <c r="AG422" i="22"/>
  <c r="AF422" i="22"/>
  <c r="AD424" i="22" l="1"/>
  <c r="AE424" i="22" s="1"/>
  <c r="AG423" i="22"/>
  <c r="AF423" i="22"/>
  <c r="AD425" i="22" l="1"/>
  <c r="AE425" i="22" s="1"/>
  <c r="AF424" i="22"/>
  <c r="AG424" i="22"/>
  <c r="AD426" i="22" l="1"/>
  <c r="AE426" i="22" s="1"/>
  <c r="AF425" i="22"/>
  <c r="AG425" i="22"/>
  <c r="AD427" i="22" l="1"/>
  <c r="AE427" i="22" s="1"/>
  <c r="AG426" i="22"/>
  <c r="AF426" i="22"/>
  <c r="AD428" i="22" l="1"/>
  <c r="AE428" i="22" s="1"/>
  <c r="AG427" i="22"/>
  <c r="AF427" i="22"/>
  <c r="AD429" i="22" l="1"/>
  <c r="AE429" i="22" s="1"/>
  <c r="AF428" i="22"/>
  <c r="AG428" i="22"/>
  <c r="AD430" i="22" l="1"/>
  <c r="AE430" i="22" s="1"/>
  <c r="AF429" i="22"/>
  <c r="AG429" i="22"/>
  <c r="AD431" i="22" l="1"/>
  <c r="AE431" i="22" s="1"/>
  <c r="AG430" i="22"/>
  <c r="AF430" i="22"/>
  <c r="AD432" i="22" l="1"/>
  <c r="AE432" i="22" s="1"/>
  <c r="AF431" i="22"/>
  <c r="AG431" i="22"/>
  <c r="AD433" i="22" l="1"/>
  <c r="AE433" i="22" s="1"/>
  <c r="AF432" i="22"/>
  <c r="AG432" i="22"/>
  <c r="AD434" i="22" l="1"/>
  <c r="AE434" i="22" s="1"/>
  <c r="AF433" i="22"/>
  <c r="AG433" i="22"/>
  <c r="AD435" i="22" l="1"/>
  <c r="AE435" i="22" s="1"/>
  <c r="AG434" i="22"/>
  <c r="AF434" i="22"/>
  <c r="AD436" i="22" l="1"/>
  <c r="AE436" i="22" s="1"/>
  <c r="AG435" i="22"/>
  <c r="AF435" i="22"/>
  <c r="AD437" i="22" l="1"/>
  <c r="AE437" i="22" s="1"/>
  <c r="AF436" i="22"/>
  <c r="AG436" i="22"/>
  <c r="AD438" i="22" l="1"/>
  <c r="AE438" i="22" s="1"/>
  <c r="AF437" i="22"/>
  <c r="AG437" i="22"/>
  <c r="AD439" i="22" l="1"/>
  <c r="AE439" i="22" s="1"/>
  <c r="AG438" i="22"/>
  <c r="AF438" i="22"/>
  <c r="AD440" i="22" l="1"/>
  <c r="AE440" i="22" s="1"/>
  <c r="AG439" i="22"/>
  <c r="AF439" i="22"/>
  <c r="AD441" i="22" l="1"/>
  <c r="AE441" i="22" s="1"/>
  <c r="AF440" i="22"/>
  <c r="AG440" i="22"/>
  <c r="AD442" i="22" l="1"/>
  <c r="AE442" i="22" s="1"/>
  <c r="AF441" i="22"/>
  <c r="AG441" i="22"/>
  <c r="AD443" i="22" l="1"/>
  <c r="AE443" i="22" s="1"/>
  <c r="AG442" i="22"/>
  <c r="AF442" i="22"/>
  <c r="AD444" i="22" l="1"/>
  <c r="AE444" i="22" s="1"/>
  <c r="AG443" i="22"/>
  <c r="AF443" i="22"/>
  <c r="AD445" i="22" l="1"/>
  <c r="AE445" i="22" s="1"/>
  <c r="AF444" i="22"/>
  <c r="AG444" i="22"/>
  <c r="AD446" i="22" l="1"/>
  <c r="AE446" i="22" s="1"/>
  <c r="AF445" i="22"/>
  <c r="AG445" i="22"/>
  <c r="AD447" i="22" l="1"/>
  <c r="AE447" i="22" s="1"/>
  <c r="AG446" i="22"/>
  <c r="AF446" i="22"/>
  <c r="AD448" i="22" l="1"/>
  <c r="AE448" i="22" s="1"/>
  <c r="AF447" i="22"/>
  <c r="AG447" i="22"/>
  <c r="AD449" i="22" l="1"/>
  <c r="AE449" i="22" s="1"/>
  <c r="AF448" i="22"/>
  <c r="AG448" i="22"/>
  <c r="AD450" i="22" l="1"/>
  <c r="AE450" i="22" s="1"/>
  <c r="AF449" i="22"/>
  <c r="AG449" i="22"/>
  <c r="AD451" i="22" l="1"/>
  <c r="AE451" i="22" s="1"/>
  <c r="AG450" i="22"/>
  <c r="AF450" i="22"/>
  <c r="AD452" i="22" l="1"/>
  <c r="AE452" i="22" s="1"/>
  <c r="AG451" i="22"/>
  <c r="AF451" i="22"/>
  <c r="AD453" i="22" l="1"/>
  <c r="AE453" i="22" s="1"/>
  <c r="AF452" i="22"/>
  <c r="AG452" i="22"/>
  <c r="AD454" i="22" l="1"/>
  <c r="AE454" i="22" s="1"/>
  <c r="AF453" i="22"/>
  <c r="AG453" i="22"/>
  <c r="AD455" i="22" l="1"/>
  <c r="AE455" i="22" s="1"/>
  <c r="AG454" i="22"/>
  <c r="AF454" i="22"/>
  <c r="AD456" i="22" l="1"/>
  <c r="AE456" i="22" s="1"/>
  <c r="AG455" i="22"/>
  <c r="AF455" i="22"/>
  <c r="AD457" i="22" l="1"/>
  <c r="AE457" i="22" s="1"/>
  <c r="AF456" i="22"/>
  <c r="AG456" i="22"/>
  <c r="AD458" i="22" l="1"/>
  <c r="AE458" i="22" s="1"/>
  <c r="AF457" i="22"/>
  <c r="AG457" i="22"/>
  <c r="AD459" i="22" l="1"/>
  <c r="AE459" i="22" s="1"/>
  <c r="AG458" i="22"/>
  <c r="AF458" i="22"/>
  <c r="AD460" i="22" l="1"/>
  <c r="AE460" i="22" s="1"/>
  <c r="AG459" i="22"/>
  <c r="AF459" i="22"/>
  <c r="AD461" i="22" l="1"/>
  <c r="AE461" i="22" s="1"/>
  <c r="AF460" i="22"/>
  <c r="AG460" i="22"/>
  <c r="AD462" i="22" l="1"/>
  <c r="AE462" i="22" s="1"/>
  <c r="AF461" i="22"/>
  <c r="AG461" i="22"/>
  <c r="AD463" i="22" l="1"/>
  <c r="AE463" i="22" s="1"/>
  <c r="AG462" i="22"/>
  <c r="AF462" i="22"/>
  <c r="AD464" i="22" l="1"/>
  <c r="AE464" i="22" s="1"/>
  <c r="AF463" i="22"/>
  <c r="AG463" i="22"/>
  <c r="AD465" i="22" l="1"/>
  <c r="AE465" i="22" s="1"/>
  <c r="AF464" i="22"/>
  <c r="AG464" i="22"/>
  <c r="AD466" i="22" l="1"/>
  <c r="AE466" i="22" s="1"/>
  <c r="AF465" i="22"/>
  <c r="AG465" i="22"/>
  <c r="AD467" i="22" l="1"/>
  <c r="AE467" i="22" s="1"/>
  <c r="AG466" i="22"/>
  <c r="AF466" i="22"/>
  <c r="AD468" i="22" l="1"/>
  <c r="AE468" i="22" s="1"/>
  <c r="AG467" i="22"/>
  <c r="AF467" i="22"/>
  <c r="AD469" i="22" l="1"/>
  <c r="AE469" i="22" s="1"/>
  <c r="AF468" i="22"/>
  <c r="AG468" i="22"/>
  <c r="AD470" i="22" l="1"/>
  <c r="AE470" i="22" s="1"/>
  <c r="AF469" i="22"/>
  <c r="AG469" i="22"/>
  <c r="AD471" i="22" l="1"/>
  <c r="AE471" i="22" s="1"/>
  <c r="AG470" i="22"/>
  <c r="AF470" i="22"/>
  <c r="AD472" i="22" l="1"/>
  <c r="AE472" i="22" s="1"/>
  <c r="AG471" i="22"/>
  <c r="AF471" i="22"/>
  <c r="AD473" i="22" l="1"/>
  <c r="AE473" i="22" s="1"/>
  <c r="AF472" i="22"/>
  <c r="AG472" i="22"/>
  <c r="AD474" i="22" l="1"/>
  <c r="AE474" i="22" s="1"/>
  <c r="AF473" i="22"/>
  <c r="AG473" i="22"/>
  <c r="AD475" i="22" l="1"/>
  <c r="AE475" i="22" s="1"/>
  <c r="AG474" i="22"/>
  <c r="AF474" i="22"/>
  <c r="AD476" i="22" l="1"/>
  <c r="AE476" i="22" s="1"/>
  <c r="AG475" i="22"/>
  <c r="AF475" i="22"/>
  <c r="AD477" i="22" l="1"/>
  <c r="AE477" i="22" s="1"/>
  <c r="AF476" i="22"/>
  <c r="AG476" i="22"/>
  <c r="AD478" i="22" l="1"/>
  <c r="AE478" i="22" s="1"/>
  <c r="AF477" i="22"/>
  <c r="AG477" i="22"/>
  <c r="AD479" i="22" l="1"/>
  <c r="AE479" i="22" s="1"/>
  <c r="AG478" i="22"/>
  <c r="AF478" i="22"/>
  <c r="AD480" i="22" l="1"/>
  <c r="AE480" i="22" s="1"/>
  <c r="AF479" i="22"/>
  <c r="AG479" i="22"/>
  <c r="AD481" i="22" l="1"/>
  <c r="AE481" i="22" s="1"/>
  <c r="AF480" i="22"/>
  <c r="AG480" i="22"/>
  <c r="AD482" i="22" l="1"/>
  <c r="AE482" i="22" s="1"/>
  <c r="AF481" i="22"/>
  <c r="AG481" i="22"/>
  <c r="AD483" i="22" l="1"/>
  <c r="AE483" i="22" s="1"/>
  <c r="AG482" i="22"/>
  <c r="AF482" i="22"/>
  <c r="AD484" i="22" l="1"/>
  <c r="AE484" i="22" s="1"/>
  <c r="AG483" i="22"/>
  <c r="AF483" i="22"/>
  <c r="AD485" i="22" l="1"/>
  <c r="AE485" i="22" s="1"/>
  <c r="AF484" i="22"/>
  <c r="AG484" i="22"/>
  <c r="AD486" i="22" l="1"/>
  <c r="AE486" i="22" s="1"/>
  <c r="AF485" i="22"/>
  <c r="AG485" i="22"/>
  <c r="AD487" i="22" l="1"/>
  <c r="AE487" i="22" s="1"/>
  <c r="AG486" i="22"/>
  <c r="AF486" i="22"/>
  <c r="AD488" i="22" l="1"/>
  <c r="AE488" i="22" s="1"/>
  <c r="AG487" i="22"/>
  <c r="AF487" i="22"/>
  <c r="AD489" i="22" l="1"/>
  <c r="AE489" i="22" s="1"/>
  <c r="AF488" i="22"/>
  <c r="AG488" i="22"/>
  <c r="AD490" i="22" l="1"/>
  <c r="AE490" i="22" s="1"/>
  <c r="AF489" i="22"/>
  <c r="AG489" i="22"/>
  <c r="AD491" i="22" l="1"/>
  <c r="AE491" i="22" s="1"/>
  <c r="AG490" i="22"/>
  <c r="AF490" i="22"/>
  <c r="AD492" i="22" l="1"/>
  <c r="AE492" i="22" s="1"/>
  <c r="AG491" i="22"/>
  <c r="AF491" i="22"/>
  <c r="AD493" i="22" l="1"/>
  <c r="AE493" i="22" s="1"/>
  <c r="AF492" i="22"/>
  <c r="AG492" i="22"/>
  <c r="AD494" i="22" l="1"/>
  <c r="AE494" i="22" s="1"/>
  <c r="AF493" i="22"/>
  <c r="AG493" i="22"/>
  <c r="AD495" i="22" l="1"/>
  <c r="AE495" i="22" s="1"/>
  <c r="AG494" i="22"/>
  <c r="AF494" i="22"/>
  <c r="AD496" i="22" l="1"/>
  <c r="AE496" i="22" s="1"/>
  <c r="AF495" i="22"/>
  <c r="AG495" i="22"/>
  <c r="AD497" i="22" l="1"/>
  <c r="AE497" i="22" s="1"/>
  <c r="AF496" i="22"/>
  <c r="AG496" i="22"/>
  <c r="AD498" i="22" l="1"/>
  <c r="AE498" i="22" s="1"/>
  <c r="AF497" i="22"/>
  <c r="AG497" i="22"/>
  <c r="AD499" i="22" l="1"/>
  <c r="AE499" i="22" s="1"/>
  <c r="AG498" i="22"/>
  <c r="AF498" i="22"/>
  <c r="AD500" i="22" l="1"/>
  <c r="AE500" i="22" s="1"/>
  <c r="AG499" i="22"/>
  <c r="AF499" i="22"/>
  <c r="AD501" i="22" l="1"/>
  <c r="AE501" i="22" s="1"/>
  <c r="AF500" i="22"/>
  <c r="AG500" i="22"/>
  <c r="AD502" i="22" l="1"/>
  <c r="AE502" i="22" s="1"/>
  <c r="AF501" i="22"/>
  <c r="AG501" i="22"/>
  <c r="AD503" i="22" l="1"/>
  <c r="AE503" i="22" s="1"/>
  <c r="AG502" i="22"/>
  <c r="AF502" i="22"/>
  <c r="AD504" i="22" l="1"/>
  <c r="AE504" i="22" s="1"/>
  <c r="AG503" i="22"/>
  <c r="AF503" i="22"/>
  <c r="AD505" i="22" l="1"/>
  <c r="AE505" i="22" s="1"/>
  <c r="AF504" i="22"/>
  <c r="AG504" i="22"/>
  <c r="AD506" i="22" l="1"/>
  <c r="AE506" i="22" s="1"/>
  <c r="AF505" i="22"/>
  <c r="AG505" i="22"/>
  <c r="AD507" i="22" l="1"/>
  <c r="AE507" i="22" s="1"/>
  <c r="AG506" i="22"/>
  <c r="AF506" i="22"/>
  <c r="AD508" i="22" l="1"/>
  <c r="AE508" i="22" s="1"/>
  <c r="AG507" i="22"/>
  <c r="AF507" i="22"/>
  <c r="AD509" i="22" l="1"/>
  <c r="AE509" i="22" s="1"/>
  <c r="AF508" i="22"/>
  <c r="AG508" i="22"/>
  <c r="AD510" i="22" l="1"/>
  <c r="AE510" i="22" s="1"/>
  <c r="AF509" i="22"/>
  <c r="AG509" i="22"/>
  <c r="AD511" i="22" l="1"/>
  <c r="AE511" i="22" s="1"/>
  <c r="AG510" i="22"/>
  <c r="AF510" i="22"/>
  <c r="AD512" i="22" l="1"/>
  <c r="AE512" i="22" s="1"/>
  <c r="AF511" i="22"/>
  <c r="AG511" i="22"/>
  <c r="AD513" i="22" l="1"/>
  <c r="AE513" i="22" s="1"/>
  <c r="AF512" i="22"/>
  <c r="AG512" i="22"/>
  <c r="AD514" i="22" l="1"/>
  <c r="AE514" i="22" s="1"/>
  <c r="AF513" i="22"/>
  <c r="AG513" i="22"/>
  <c r="AD515" i="22" l="1"/>
  <c r="AE515" i="22" s="1"/>
  <c r="AG514" i="22"/>
  <c r="AF514" i="22"/>
  <c r="AD516" i="22" l="1"/>
  <c r="AE516" i="22" s="1"/>
  <c r="AG515" i="22"/>
  <c r="AF515" i="22"/>
  <c r="AD517" i="22" l="1"/>
  <c r="AE517" i="22" s="1"/>
  <c r="AF516" i="22"/>
  <c r="AG516" i="22"/>
  <c r="AD518" i="22" l="1"/>
  <c r="AE518" i="22" s="1"/>
  <c r="AF517" i="22"/>
  <c r="AG517" i="22"/>
  <c r="AD519" i="22" l="1"/>
  <c r="AE519" i="22" s="1"/>
  <c r="AG518" i="22"/>
  <c r="AF518" i="22"/>
  <c r="AD520" i="22" l="1"/>
  <c r="AE520" i="22" s="1"/>
  <c r="AG519" i="22"/>
  <c r="AF519" i="22"/>
  <c r="AD521" i="22" l="1"/>
  <c r="AE521" i="22" s="1"/>
  <c r="AF520" i="22"/>
  <c r="AG520" i="22"/>
  <c r="AD522" i="22" l="1"/>
  <c r="AE522" i="22" s="1"/>
  <c r="AF521" i="22"/>
  <c r="AG521" i="22"/>
  <c r="AD523" i="22" l="1"/>
  <c r="AE523" i="22" s="1"/>
  <c r="AG522" i="22"/>
  <c r="AF522" i="22"/>
  <c r="AD524" i="22" l="1"/>
  <c r="AE524" i="22" s="1"/>
  <c r="AG523" i="22"/>
  <c r="AF523" i="22"/>
  <c r="AD525" i="22" l="1"/>
  <c r="AE525" i="22" s="1"/>
  <c r="AF524" i="22"/>
  <c r="AG524" i="22"/>
  <c r="AD526" i="22" l="1"/>
  <c r="AE526" i="22" s="1"/>
  <c r="AF525" i="22"/>
  <c r="AG525" i="22"/>
  <c r="AD527" i="22" l="1"/>
  <c r="AE527" i="22" s="1"/>
  <c r="AG526" i="22"/>
  <c r="AF526" i="22"/>
  <c r="AD528" i="22" l="1"/>
  <c r="AE528" i="22" s="1"/>
  <c r="AF527" i="22"/>
  <c r="AG527" i="22"/>
  <c r="AD529" i="22" l="1"/>
  <c r="AE529" i="22" s="1"/>
  <c r="AF528" i="22"/>
  <c r="AG528" i="22"/>
  <c r="AD530" i="22" l="1"/>
  <c r="AE530" i="22" s="1"/>
  <c r="AF529" i="22"/>
  <c r="AG529" i="22"/>
  <c r="AD531" i="22" l="1"/>
  <c r="AE531" i="22" s="1"/>
  <c r="AG530" i="22"/>
  <c r="AF530" i="22"/>
  <c r="AD532" i="22" l="1"/>
  <c r="AE532" i="22" s="1"/>
  <c r="AG531" i="22"/>
  <c r="AF531" i="22"/>
  <c r="AD533" i="22" l="1"/>
  <c r="AE533" i="22" s="1"/>
  <c r="AF532" i="22"/>
  <c r="AG532" i="22"/>
  <c r="AD534" i="22" l="1"/>
  <c r="AE534" i="22" s="1"/>
  <c r="AF533" i="22"/>
  <c r="AG533" i="22"/>
  <c r="AD535" i="22" l="1"/>
  <c r="AE535" i="22" s="1"/>
  <c r="AG534" i="22"/>
  <c r="AF534" i="22"/>
  <c r="AD536" i="22" l="1"/>
  <c r="AE536" i="22" s="1"/>
  <c r="AG535" i="22"/>
  <c r="AF535" i="22"/>
  <c r="AD537" i="22" l="1"/>
  <c r="AE537" i="22" s="1"/>
  <c r="AF536" i="22"/>
  <c r="AG536" i="22"/>
  <c r="AD538" i="22" l="1"/>
  <c r="AE538" i="22" s="1"/>
  <c r="AF537" i="22"/>
  <c r="AG537" i="22"/>
  <c r="AD539" i="22" l="1"/>
  <c r="AE539" i="22" s="1"/>
  <c r="AG538" i="22"/>
  <c r="AF538" i="22"/>
  <c r="AD540" i="22" l="1"/>
  <c r="AE540" i="22" s="1"/>
  <c r="AG539" i="22"/>
  <c r="AF539" i="22"/>
  <c r="AD541" i="22" l="1"/>
  <c r="AE541" i="22" s="1"/>
  <c r="AF540" i="22"/>
  <c r="AG540" i="22"/>
  <c r="AD542" i="22" l="1"/>
  <c r="AE542" i="22" s="1"/>
  <c r="AF541" i="22"/>
  <c r="AG541" i="22"/>
  <c r="AD543" i="22" l="1"/>
  <c r="AE543" i="22" s="1"/>
  <c r="AG542" i="22"/>
  <c r="AF542" i="22"/>
  <c r="AD544" i="22" l="1"/>
  <c r="AE544" i="22" s="1"/>
  <c r="AF543" i="22"/>
  <c r="AG543" i="22"/>
  <c r="AD545" i="22" l="1"/>
  <c r="AE545" i="22" s="1"/>
  <c r="AF544" i="22"/>
  <c r="AG544" i="22"/>
  <c r="AD546" i="22" l="1"/>
  <c r="AE546" i="22" s="1"/>
  <c r="AF545" i="22"/>
  <c r="AG545" i="22"/>
  <c r="AD547" i="22" l="1"/>
  <c r="AE547" i="22" s="1"/>
  <c r="AG546" i="22"/>
  <c r="AF546" i="22"/>
  <c r="AD548" i="22" l="1"/>
  <c r="AE548" i="22" s="1"/>
  <c r="AG547" i="22"/>
  <c r="AF547" i="22"/>
  <c r="AD549" i="22" l="1"/>
  <c r="AE549" i="22" s="1"/>
  <c r="AF548" i="22"/>
  <c r="AG548" i="22"/>
  <c r="AD550" i="22" l="1"/>
  <c r="AE550" i="22" s="1"/>
  <c r="AF549" i="22"/>
  <c r="AG549" i="22"/>
  <c r="AD551" i="22" l="1"/>
  <c r="AE551" i="22" s="1"/>
  <c r="AG550" i="22"/>
  <c r="AF550" i="22"/>
  <c r="AD552" i="22" l="1"/>
  <c r="AE552" i="22" s="1"/>
  <c r="AG551" i="22"/>
  <c r="AF551" i="22"/>
  <c r="AD553" i="22" l="1"/>
  <c r="AE553" i="22" s="1"/>
  <c r="AF552" i="22"/>
  <c r="AG552" i="22"/>
  <c r="AD554" i="22" l="1"/>
  <c r="AE554" i="22" s="1"/>
  <c r="AF553" i="22"/>
  <c r="AG553" i="22"/>
  <c r="AD555" i="22" l="1"/>
  <c r="AE555" i="22" s="1"/>
  <c r="AG554" i="22"/>
  <c r="AF554" i="22"/>
  <c r="AD556" i="22" l="1"/>
  <c r="AE556" i="22" s="1"/>
  <c r="AG555" i="22"/>
  <c r="AF555" i="22"/>
  <c r="AD557" i="22" l="1"/>
  <c r="AE557" i="22" s="1"/>
  <c r="AF556" i="22"/>
  <c r="AG556" i="22"/>
  <c r="AD558" i="22" l="1"/>
  <c r="AE558" i="22" s="1"/>
  <c r="AF557" i="22"/>
  <c r="AG557" i="22"/>
  <c r="AD559" i="22" l="1"/>
  <c r="AE559" i="22" s="1"/>
  <c r="AG558" i="22"/>
  <c r="AF558" i="22"/>
  <c r="AD560" i="22" l="1"/>
  <c r="AE560" i="22" s="1"/>
  <c r="AF559" i="22"/>
  <c r="AG559" i="22"/>
  <c r="AD561" i="22" l="1"/>
  <c r="AE561" i="22" s="1"/>
  <c r="AF560" i="22"/>
  <c r="AG560" i="22"/>
  <c r="AD562" i="22" l="1"/>
  <c r="AE562" i="22" s="1"/>
  <c r="AF561" i="22"/>
  <c r="AG561" i="22"/>
  <c r="AD563" i="22" l="1"/>
  <c r="AE563" i="22" s="1"/>
  <c r="AG562" i="22"/>
  <c r="AF562" i="22"/>
  <c r="AD564" i="22" l="1"/>
  <c r="AE564" i="22" s="1"/>
  <c r="AG563" i="22"/>
  <c r="AF563" i="22"/>
  <c r="AD565" i="22" l="1"/>
  <c r="AE565" i="22" s="1"/>
  <c r="AF564" i="22"/>
  <c r="AG564" i="22"/>
  <c r="AD566" i="22" l="1"/>
  <c r="AE566" i="22" s="1"/>
  <c r="AF565" i="22"/>
  <c r="AG565" i="22"/>
  <c r="AD567" i="22" l="1"/>
  <c r="AE567" i="22" s="1"/>
  <c r="AG566" i="22"/>
  <c r="AF566" i="22"/>
  <c r="AD568" i="22" l="1"/>
  <c r="AE568" i="22" s="1"/>
  <c r="AG567" i="22"/>
  <c r="AF567" i="22"/>
  <c r="AD569" i="22" l="1"/>
  <c r="AE569" i="22" s="1"/>
  <c r="AF568" i="22"/>
  <c r="AG568" i="22"/>
  <c r="AD570" i="22" l="1"/>
  <c r="AE570" i="22" s="1"/>
  <c r="AF569" i="22"/>
  <c r="AG569" i="22"/>
  <c r="AD571" i="22" l="1"/>
  <c r="AE571" i="22" s="1"/>
  <c r="AG570" i="22"/>
  <c r="AF570" i="22"/>
  <c r="AD572" i="22" l="1"/>
  <c r="AE572" i="22" s="1"/>
  <c r="AG571" i="22"/>
  <c r="AF571" i="22"/>
  <c r="AD573" i="22" l="1"/>
  <c r="AE573" i="22" s="1"/>
  <c r="AF572" i="22"/>
  <c r="AG572" i="22"/>
  <c r="AD574" i="22" l="1"/>
  <c r="AE574" i="22" s="1"/>
  <c r="AF573" i="22"/>
  <c r="AG573" i="22"/>
  <c r="AD575" i="22" l="1"/>
  <c r="AE575" i="22" s="1"/>
  <c r="AG574" i="22"/>
  <c r="AF574" i="22"/>
  <c r="AD576" i="22" l="1"/>
  <c r="AE576" i="22" s="1"/>
  <c r="AF575" i="22"/>
  <c r="AG575" i="22"/>
  <c r="AD577" i="22" l="1"/>
  <c r="AE577" i="22" s="1"/>
  <c r="AF576" i="22"/>
  <c r="AG576" i="22"/>
  <c r="AD578" i="22" l="1"/>
  <c r="AE578" i="22" s="1"/>
  <c r="AF577" i="22"/>
  <c r="AG577" i="22"/>
  <c r="AD579" i="22" l="1"/>
  <c r="AE579" i="22" s="1"/>
  <c r="AG578" i="22"/>
  <c r="AF578" i="22"/>
  <c r="AD580" i="22" l="1"/>
  <c r="AE580" i="22" s="1"/>
  <c r="AG579" i="22"/>
  <c r="AF579" i="22"/>
  <c r="AD581" i="22" l="1"/>
  <c r="AE581" i="22" s="1"/>
  <c r="AF580" i="22"/>
  <c r="AG580" i="22"/>
  <c r="AD582" i="22" l="1"/>
  <c r="AE582" i="22" s="1"/>
  <c r="AF581" i="22"/>
  <c r="AG581" i="22"/>
  <c r="AD583" i="22" l="1"/>
  <c r="AE583" i="22" s="1"/>
  <c r="AG582" i="22"/>
  <c r="AF582" i="22"/>
  <c r="AD584" i="22" l="1"/>
  <c r="AE584" i="22" s="1"/>
  <c r="AG583" i="22"/>
  <c r="AF583" i="22"/>
  <c r="AD585" i="22" l="1"/>
  <c r="AE585" i="22" s="1"/>
  <c r="AF584" i="22"/>
  <c r="AG584" i="22"/>
  <c r="AD586" i="22" l="1"/>
  <c r="AE586" i="22" s="1"/>
  <c r="AF585" i="22"/>
  <c r="AG585" i="22"/>
  <c r="AD587" i="22" l="1"/>
  <c r="AE587" i="22" s="1"/>
  <c r="AG586" i="22"/>
  <c r="AF586" i="22"/>
  <c r="AD588" i="22" l="1"/>
  <c r="AE588" i="22" s="1"/>
  <c r="AF587" i="22"/>
  <c r="AG587" i="22"/>
  <c r="AD589" i="22" l="1"/>
  <c r="AE589" i="22" s="1"/>
  <c r="AF588" i="22"/>
  <c r="AG588" i="22"/>
  <c r="AD590" i="22" l="1"/>
  <c r="AE590" i="22" s="1"/>
  <c r="AF589" i="22"/>
  <c r="AG589" i="22"/>
  <c r="AD591" i="22" l="1"/>
  <c r="AE591" i="22" s="1"/>
  <c r="AG590" i="22"/>
  <c r="AF590" i="22"/>
  <c r="AD592" i="22" l="1"/>
  <c r="AE592" i="22" s="1"/>
  <c r="AG591" i="22"/>
  <c r="AF591" i="22"/>
  <c r="AD593" i="22" l="1"/>
  <c r="AE593" i="22" s="1"/>
  <c r="AF592" i="22"/>
  <c r="AG592" i="22"/>
  <c r="AD594" i="22" l="1"/>
  <c r="AE594" i="22" s="1"/>
  <c r="AF593" i="22"/>
  <c r="AG593" i="22"/>
  <c r="AD595" i="22" l="1"/>
  <c r="AE595" i="22" s="1"/>
  <c r="AG594" i="22"/>
  <c r="AF594" i="22"/>
  <c r="AD596" i="22" l="1"/>
  <c r="AE596" i="22" s="1"/>
  <c r="AF595" i="22"/>
  <c r="AG595" i="22"/>
  <c r="AD597" i="22" l="1"/>
  <c r="AE597" i="22" s="1"/>
  <c r="AF596" i="22"/>
  <c r="AG596" i="22"/>
  <c r="AD598" i="22" l="1"/>
  <c r="AE598" i="22" s="1"/>
  <c r="AF597" i="22"/>
  <c r="AG597" i="22"/>
  <c r="AD599" i="22" l="1"/>
  <c r="AE599" i="22" s="1"/>
  <c r="AG598" i="22"/>
  <c r="AF598" i="22"/>
  <c r="AD600" i="22" l="1"/>
  <c r="AE600" i="22" s="1"/>
  <c r="AG599" i="22"/>
  <c r="AF599" i="22"/>
  <c r="AD601" i="22" l="1"/>
  <c r="AE601" i="22" s="1"/>
  <c r="AF600" i="22"/>
  <c r="AG600" i="22"/>
  <c r="AD602" i="22" l="1"/>
  <c r="AE602" i="22" s="1"/>
  <c r="AF601" i="22"/>
  <c r="AG601" i="22"/>
  <c r="AD603" i="22" l="1"/>
  <c r="AE603" i="22" s="1"/>
  <c r="AG602" i="22"/>
  <c r="AF602" i="22"/>
  <c r="AD604" i="22" l="1"/>
  <c r="AE604" i="22" s="1"/>
  <c r="AF603" i="22"/>
  <c r="AG603" i="22"/>
  <c r="AD605" i="22" l="1"/>
  <c r="AE605" i="22" s="1"/>
  <c r="AF604" i="22"/>
  <c r="AG604" i="22"/>
  <c r="AD606" i="22" l="1"/>
  <c r="AE606" i="22" s="1"/>
  <c r="AF605" i="22"/>
  <c r="AG605" i="22"/>
  <c r="AD607" i="22" l="1"/>
  <c r="AE607" i="22" s="1"/>
  <c r="AG606" i="22"/>
  <c r="AF606" i="22"/>
  <c r="AD608" i="22" l="1"/>
  <c r="AE608" i="22" s="1"/>
  <c r="AF607" i="22"/>
  <c r="AG607" i="22"/>
  <c r="AD609" i="22" l="1"/>
  <c r="AE609" i="22" s="1"/>
  <c r="AF608" i="22"/>
  <c r="AG608" i="22"/>
  <c r="AD610" i="22" l="1"/>
  <c r="AE610" i="22" s="1"/>
  <c r="AF609" i="22"/>
  <c r="AG609" i="22"/>
  <c r="AD611" i="22" l="1"/>
  <c r="AE611" i="22" s="1"/>
  <c r="AG610" i="22"/>
  <c r="AF610" i="22"/>
  <c r="AD612" i="22" l="1"/>
  <c r="AE612" i="22" s="1"/>
  <c r="AF611" i="22"/>
  <c r="AG611" i="22"/>
  <c r="AD613" i="22" l="1"/>
  <c r="AE613" i="22" s="1"/>
  <c r="AF612" i="22"/>
  <c r="AG612" i="22"/>
  <c r="AD614" i="22" l="1"/>
  <c r="AE614" i="22" s="1"/>
  <c r="AF613" i="22"/>
  <c r="AG613" i="22"/>
  <c r="AD615" i="22" l="1"/>
  <c r="AE615" i="22" s="1"/>
  <c r="AG614" i="22"/>
  <c r="AF614" i="22"/>
  <c r="AD616" i="22" l="1"/>
  <c r="AE616" i="22" s="1"/>
  <c r="AF615" i="22"/>
  <c r="AG615" i="22"/>
  <c r="AD617" i="22" l="1"/>
  <c r="AE617" i="22" s="1"/>
  <c r="AF616" i="22"/>
  <c r="AG616" i="22"/>
  <c r="AD618" i="22" l="1"/>
  <c r="AE618" i="22" s="1"/>
  <c r="AF617" i="22"/>
  <c r="AG617" i="22"/>
  <c r="AD619" i="22" l="1"/>
  <c r="AE619" i="22" s="1"/>
  <c r="AG618" i="22"/>
  <c r="AF618" i="22"/>
  <c r="AD620" i="22" l="1"/>
  <c r="AE620" i="22" s="1"/>
  <c r="AF619" i="22"/>
  <c r="AG619" i="22"/>
  <c r="AD621" i="22" l="1"/>
  <c r="AE621" i="22" s="1"/>
  <c r="AF620" i="22"/>
  <c r="AG620" i="22"/>
  <c r="AD622" i="22" l="1"/>
  <c r="AE622" i="22" s="1"/>
  <c r="AF621" i="22"/>
  <c r="AG621" i="22"/>
  <c r="AD623" i="22" l="1"/>
  <c r="AE623" i="22" s="1"/>
  <c r="AG622" i="22"/>
  <c r="AF622" i="22"/>
  <c r="AD624" i="22" l="1"/>
  <c r="AE624" i="22" s="1"/>
  <c r="AG623" i="22"/>
  <c r="AF623" i="22"/>
  <c r="AD625" i="22" l="1"/>
  <c r="AE625" i="22" s="1"/>
  <c r="AF624" i="22"/>
  <c r="AG624" i="22"/>
  <c r="AD626" i="22" l="1"/>
  <c r="AE626" i="22" s="1"/>
  <c r="AF625" i="22"/>
  <c r="AG625" i="22"/>
  <c r="AD627" i="22" l="1"/>
  <c r="AE627" i="22" s="1"/>
  <c r="AG626" i="22"/>
  <c r="AF626" i="22"/>
  <c r="AD628" i="22" l="1"/>
  <c r="AE628" i="22" s="1"/>
  <c r="AF627" i="22"/>
  <c r="AG627" i="22"/>
  <c r="AD629" i="22" l="1"/>
  <c r="AE629" i="22" s="1"/>
  <c r="AF628" i="22"/>
  <c r="AG628" i="22"/>
  <c r="AD630" i="22" l="1"/>
  <c r="AE630" i="22" s="1"/>
  <c r="AF629" i="22"/>
  <c r="AG629" i="22"/>
  <c r="AD631" i="22" l="1"/>
  <c r="AE631" i="22" s="1"/>
  <c r="AG630" i="22"/>
  <c r="AF630" i="22"/>
  <c r="AD632" i="22" l="1"/>
  <c r="AE632" i="22" s="1"/>
  <c r="AG631" i="22"/>
  <c r="AF631" i="22"/>
  <c r="AD633" i="22" l="1"/>
  <c r="AE633" i="22" s="1"/>
  <c r="AF632" i="22"/>
  <c r="AG632" i="22"/>
  <c r="AD634" i="22" l="1"/>
  <c r="AE634" i="22" s="1"/>
  <c r="AF633" i="22"/>
  <c r="AG633" i="22"/>
  <c r="AD635" i="22" l="1"/>
  <c r="AE635" i="22" s="1"/>
  <c r="AG634" i="22"/>
  <c r="AF634" i="22"/>
  <c r="AD636" i="22" l="1"/>
  <c r="AE636" i="22" s="1"/>
  <c r="AF635" i="22"/>
  <c r="AG635" i="22"/>
  <c r="AD637" i="22" l="1"/>
  <c r="AE637" i="22" s="1"/>
  <c r="AF636" i="22"/>
  <c r="AG636" i="22"/>
  <c r="AD638" i="22" l="1"/>
  <c r="AE638" i="22" s="1"/>
  <c r="AF637" i="22"/>
  <c r="AG637" i="22"/>
  <c r="AD639" i="22" l="1"/>
  <c r="AE639" i="22" s="1"/>
  <c r="AG638" i="22"/>
  <c r="AF638" i="22"/>
  <c r="AD640" i="22" l="1"/>
  <c r="AE640" i="22" s="1"/>
  <c r="AF639" i="22"/>
  <c r="AG639" i="22"/>
  <c r="AD641" i="22" l="1"/>
  <c r="AE641" i="22" s="1"/>
  <c r="AF640" i="22"/>
  <c r="AG640" i="22"/>
  <c r="AD642" i="22" l="1"/>
  <c r="AE642" i="22" s="1"/>
  <c r="AF641" i="22"/>
  <c r="AG641" i="22"/>
  <c r="AD643" i="22" l="1"/>
  <c r="AE643" i="22" s="1"/>
  <c r="AG642" i="22"/>
  <c r="AF642" i="22"/>
  <c r="AD644" i="22" l="1"/>
  <c r="AE644" i="22" s="1"/>
  <c r="AF643" i="22"/>
  <c r="AG643" i="22"/>
  <c r="AD645" i="22" l="1"/>
  <c r="AE645" i="22" s="1"/>
  <c r="AF644" i="22"/>
  <c r="AG644" i="22"/>
  <c r="AD646" i="22" l="1"/>
  <c r="AE646" i="22" s="1"/>
  <c r="AF645" i="22"/>
  <c r="AG645" i="22"/>
  <c r="AD647" i="22" l="1"/>
  <c r="AE647" i="22" s="1"/>
  <c r="AG646" i="22"/>
  <c r="AF646" i="22"/>
  <c r="AD648" i="22" l="1"/>
  <c r="AE648" i="22" s="1"/>
  <c r="AF647" i="22"/>
  <c r="AG647" i="22"/>
  <c r="AD649" i="22" l="1"/>
  <c r="AE649" i="22" s="1"/>
  <c r="AF648" i="22"/>
  <c r="AG648" i="22"/>
  <c r="AD650" i="22" l="1"/>
  <c r="AE650" i="22" s="1"/>
  <c r="AF649" i="22"/>
  <c r="AG649" i="22"/>
  <c r="AD651" i="22" l="1"/>
  <c r="AE651" i="22" s="1"/>
  <c r="AG650" i="22"/>
  <c r="AF650" i="22"/>
  <c r="AD652" i="22" l="1"/>
  <c r="AE652" i="22" s="1"/>
  <c r="AF651" i="22"/>
  <c r="AG651" i="22"/>
  <c r="AD653" i="22" l="1"/>
  <c r="AE653" i="22" s="1"/>
  <c r="AF652" i="22"/>
  <c r="AG652" i="22"/>
  <c r="AD654" i="22" l="1"/>
  <c r="AE654" i="22" s="1"/>
  <c r="AF653" i="22"/>
  <c r="AG653" i="22"/>
  <c r="AD655" i="22" l="1"/>
  <c r="AE655" i="22" s="1"/>
  <c r="AG654" i="22"/>
  <c r="AF654" i="22"/>
  <c r="AD656" i="22" l="1"/>
  <c r="AE656" i="22" s="1"/>
  <c r="AG655" i="22"/>
  <c r="AF655" i="22"/>
  <c r="AD657" i="22" l="1"/>
  <c r="AE657" i="22" s="1"/>
  <c r="AF656" i="22"/>
  <c r="AG656" i="22"/>
  <c r="AD658" i="22" l="1"/>
  <c r="AE658" i="22" s="1"/>
  <c r="AF657" i="22"/>
  <c r="AG657" i="22"/>
  <c r="AD659" i="22" l="1"/>
  <c r="AE659" i="22" s="1"/>
  <c r="AG658" i="22"/>
  <c r="AF658" i="22"/>
  <c r="AD660" i="22" l="1"/>
  <c r="AE660" i="22" s="1"/>
  <c r="AF659" i="22"/>
  <c r="AG659" i="22"/>
  <c r="AD661" i="22" l="1"/>
  <c r="AE661" i="22" s="1"/>
  <c r="AF660" i="22"/>
  <c r="AG660" i="22"/>
  <c r="AD662" i="22" l="1"/>
  <c r="AE662" i="22" s="1"/>
  <c r="AF661" i="22"/>
  <c r="AG661" i="22"/>
  <c r="AD663" i="22" l="1"/>
  <c r="AE663" i="22" s="1"/>
  <c r="AG662" i="22"/>
  <c r="AF662" i="22"/>
  <c r="AD664" i="22" l="1"/>
  <c r="AE664" i="22" s="1"/>
  <c r="AG663" i="22"/>
  <c r="AF663" i="22"/>
  <c r="AD665" i="22" l="1"/>
  <c r="AE665" i="22" s="1"/>
  <c r="AF664" i="22"/>
  <c r="AG664" i="22"/>
  <c r="AD666" i="22" l="1"/>
  <c r="AE666" i="22" s="1"/>
  <c r="AF665" i="22"/>
  <c r="AG665" i="22"/>
  <c r="AD667" i="22" l="1"/>
  <c r="AE667" i="22" s="1"/>
  <c r="AG666" i="22"/>
  <c r="AF666" i="22"/>
  <c r="AD668" i="22" l="1"/>
  <c r="AE668" i="22" s="1"/>
  <c r="AF667" i="22"/>
  <c r="AG667" i="22"/>
  <c r="AD669" i="22" l="1"/>
  <c r="AE669" i="22" s="1"/>
  <c r="AF668" i="22"/>
  <c r="AG668" i="22"/>
  <c r="AD670" i="22" l="1"/>
  <c r="AE670" i="22" s="1"/>
  <c r="AF669" i="22"/>
  <c r="AG669" i="22"/>
  <c r="AD671" i="22" l="1"/>
  <c r="AE671" i="22" s="1"/>
  <c r="AG670" i="22"/>
  <c r="AF670" i="22"/>
  <c r="AD672" i="22" l="1"/>
  <c r="AE672" i="22" s="1"/>
  <c r="AF671" i="22"/>
  <c r="AG671" i="22"/>
  <c r="AD673" i="22" l="1"/>
  <c r="AE673" i="22" s="1"/>
  <c r="AF672" i="22"/>
  <c r="AG672" i="22"/>
  <c r="AD674" i="22" l="1"/>
  <c r="AE674" i="22" s="1"/>
  <c r="AF673" i="22"/>
  <c r="AG673" i="22"/>
  <c r="AD675" i="22" l="1"/>
  <c r="AE675" i="22" s="1"/>
  <c r="AG674" i="22"/>
  <c r="AF674" i="22"/>
  <c r="AD676" i="22" l="1"/>
  <c r="AE676" i="22" s="1"/>
  <c r="AF675" i="22"/>
  <c r="AG675" i="22"/>
  <c r="AD677" i="22" l="1"/>
  <c r="AE677" i="22" s="1"/>
  <c r="AF676" i="22"/>
  <c r="AG676" i="22"/>
  <c r="AD678" i="22" l="1"/>
  <c r="AE678" i="22" s="1"/>
  <c r="AF677" i="22"/>
  <c r="AG677" i="22"/>
  <c r="AD679" i="22" l="1"/>
  <c r="AE679" i="22" s="1"/>
  <c r="AG678" i="22"/>
  <c r="AF678" i="22"/>
  <c r="AD680" i="22" l="1"/>
  <c r="AE680" i="22" s="1"/>
  <c r="AF679" i="22"/>
  <c r="AG679" i="22"/>
  <c r="AD681" i="22" l="1"/>
  <c r="AE681" i="22" s="1"/>
  <c r="AF680" i="22"/>
  <c r="AG680" i="22"/>
  <c r="AD682" i="22" l="1"/>
  <c r="AE682" i="22" s="1"/>
  <c r="AF681" i="22"/>
  <c r="AG681" i="22"/>
  <c r="AD683" i="22" l="1"/>
  <c r="AE683" i="22" s="1"/>
  <c r="AG682" i="22"/>
  <c r="AF682" i="22"/>
  <c r="AD684" i="22" l="1"/>
  <c r="AE684" i="22" s="1"/>
  <c r="AG683" i="22"/>
  <c r="AF683" i="22"/>
  <c r="AD685" i="22" l="1"/>
  <c r="AE685" i="22" s="1"/>
  <c r="AF684" i="22"/>
  <c r="AG684" i="22"/>
  <c r="AD686" i="22" l="1"/>
  <c r="AE686" i="22" s="1"/>
  <c r="AF685" i="22"/>
  <c r="AG685" i="22"/>
  <c r="AD687" i="22" l="1"/>
  <c r="AE687" i="22" s="1"/>
  <c r="AG686" i="22"/>
  <c r="AF686" i="22"/>
  <c r="AD688" i="22" l="1"/>
  <c r="AE688" i="22" s="1"/>
  <c r="AF687" i="22"/>
  <c r="AG687" i="22"/>
  <c r="AD689" i="22" l="1"/>
  <c r="AE689" i="22" s="1"/>
  <c r="AF688" i="22"/>
  <c r="AG688" i="22"/>
  <c r="AD690" i="22" l="1"/>
  <c r="AE690" i="22" s="1"/>
  <c r="AF689" i="22"/>
  <c r="AG689" i="22"/>
  <c r="AD691" i="22" l="1"/>
  <c r="AE691" i="22" s="1"/>
  <c r="AG690" i="22"/>
  <c r="AF690" i="22"/>
  <c r="AD692" i="22" l="1"/>
  <c r="AE692" i="22" s="1"/>
  <c r="AG691" i="22"/>
  <c r="AF691" i="22"/>
  <c r="AD693" i="22" l="1"/>
  <c r="AE693" i="22" s="1"/>
  <c r="AF692" i="22"/>
  <c r="AG692" i="22"/>
  <c r="AD694" i="22" l="1"/>
  <c r="AE694" i="22" s="1"/>
  <c r="AF693" i="22"/>
  <c r="AG693" i="22"/>
  <c r="AD695" i="22" l="1"/>
  <c r="AE695" i="22" s="1"/>
  <c r="AG694" i="22"/>
  <c r="AF694" i="22"/>
  <c r="AD696" i="22" l="1"/>
  <c r="AE696" i="22" s="1"/>
  <c r="AF695" i="22"/>
  <c r="AG695" i="22"/>
  <c r="AD697" i="22" l="1"/>
  <c r="AE697" i="22" s="1"/>
  <c r="AF696" i="22"/>
  <c r="AG696" i="22"/>
  <c r="AD698" i="22" l="1"/>
  <c r="AE698" i="22" s="1"/>
  <c r="AF697" i="22"/>
  <c r="AG697" i="22"/>
  <c r="AD699" i="22" l="1"/>
  <c r="AE699" i="22" s="1"/>
  <c r="AG698" i="22"/>
  <c r="AF698" i="22"/>
  <c r="AD700" i="22" l="1"/>
  <c r="AE700" i="22" s="1"/>
  <c r="AG699" i="22"/>
  <c r="AF699" i="22"/>
  <c r="AD701" i="22" l="1"/>
  <c r="AE701" i="22" s="1"/>
  <c r="AF700" i="22"/>
  <c r="AG700" i="22"/>
  <c r="AD702" i="22" l="1"/>
  <c r="AE702" i="22" s="1"/>
  <c r="AF701" i="22"/>
  <c r="AG701" i="22"/>
  <c r="AD703" i="22" l="1"/>
  <c r="AE703" i="22" s="1"/>
  <c r="AG702" i="22"/>
  <c r="AF702" i="22"/>
  <c r="AD704" i="22" l="1"/>
  <c r="AE704" i="22" s="1"/>
  <c r="AF703" i="22"/>
  <c r="AG703" i="22"/>
  <c r="AD705" i="22" l="1"/>
  <c r="AE705" i="22" s="1"/>
  <c r="AF704" i="22"/>
  <c r="AG704" i="22"/>
  <c r="AD706" i="22" l="1"/>
  <c r="AE706" i="22" s="1"/>
  <c r="AF705" i="22"/>
  <c r="AG705" i="22"/>
  <c r="AD707" i="22" l="1"/>
  <c r="AE707" i="22" s="1"/>
  <c r="AG706" i="22"/>
  <c r="AF706" i="22"/>
  <c r="AD708" i="22" l="1"/>
  <c r="AE708" i="22" s="1"/>
  <c r="AG707" i="22"/>
  <c r="AF707" i="22"/>
  <c r="AD709" i="22" l="1"/>
  <c r="AE709" i="22" s="1"/>
  <c r="AF708" i="22"/>
  <c r="AG708" i="22"/>
  <c r="AD710" i="22" l="1"/>
  <c r="AE710" i="22" s="1"/>
  <c r="AF709" i="22"/>
  <c r="AG709" i="22"/>
  <c r="AD711" i="22" l="1"/>
  <c r="AE711" i="22" s="1"/>
  <c r="AG710" i="22"/>
  <c r="AF710" i="22"/>
  <c r="AD712" i="22" l="1"/>
  <c r="AE712" i="22" s="1"/>
  <c r="AF711" i="22"/>
  <c r="AG711" i="22"/>
  <c r="AD713" i="22" l="1"/>
  <c r="AE713" i="22" s="1"/>
  <c r="AF712" i="22"/>
  <c r="AG712" i="22"/>
  <c r="AD714" i="22" l="1"/>
  <c r="AE714" i="22" s="1"/>
  <c r="AF713" i="22"/>
  <c r="AG713" i="22"/>
  <c r="AD715" i="22" l="1"/>
  <c r="AE715" i="22" s="1"/>
  <c r="AG714" i="22"/>
  <c r="AF714" i="22"/>
  <c r="AD716" i="22" l="1"/>
  <c r="AE716" i="22" s="1"/>
  <c r="AG715" i="22"/>
  <c r="AF715" i="22"/>
  <c r="AD717" i="22" l="1"/>
  <c r="AE717" i="22" s="1"/>
  <c r="AF716" i="22"/>
  <c r="AG716" i="22"/>
  <c r="AD718" i="22" l="1"/>
  <c r="AE718" i="22" s="1"/>
  <c r="AF717" i="22"/>
  <c r="AG717" i="22"/>
  <c r="AD719" i="22" l="1"/>
  <c r="AE719" i="22" s="1"/>
  <c r="AG718" i="22"/>
  <c r="AF718" i="22"/>
  <c r="AD720" i="22" l="1"/>
  <c r="AE720" i="22" s="1"/>
  <c r="AF719" i="22"/>
  <c r="AG719" i="22"/>
  <c r="AD721" i="22" l="1"/>
  <c r="AE721" i="22" s="1"/>
  <c r="AF720" i="22"/>
  <c r="AG720" i="22"/>
  <c r="AD722" i="22" l="1"/>
  <c r="AE722" i="22" s="1"/>
  <c r="AF721" i="22"/>
  <c r="AG721" i="22"/>
  <c r="AD723" i="22" l="1"/>
  <c r="AE723" i="22" s="1"/>
  <c r="AG722" i="22"/>
  <c r="AF722" i="22"/>
  <c r="AD724" i="22" l="1"/>
  <c r="AE724" i="22" s="1"/>
  <c r="AG723" i="22"/>
  <c r="AF723" i="22"/>
  <c r="AD725" i="22" l="1"/>
  <c r="AE725" i="22" s="1"/>
  <c r="AF724" i="22"/>
  <c r="AG724" i="22"/>
  <c r="AD726" i="22" l="1"/>
  <c r="AE726" i="22" s="1"/>
  <c r="AF725" i="22"/>
  <c r="AG725" i="22"/>
  <c r="AD727" i="22" l="1"/>
  <c r="AE727" i="22" s="1"/>
  <c r="AG726" i="22"/>
  <c r="AF726" i="22"/>
  <c r="AD728" i="22" l="1"/>
  <c r="AE728" i="22" s="1"/>
  <c r="AF727" i="22"/>
  <c r="AG727" i="22"/>
  <c r="AD729" i="22" l="1"/>
  <c r="AE729" i="22" s="1"/>
  <c r="AF728" i="22"/>
  <c r="AG728" i="22"/>
  <c r="AD730" i="22" l="1"/>
  <c r="AE730" i="22" s="1"/>
  <c r="AF729" i="22"/>
  <c r="AG729" i="22"/>
  <c r="AD731" i="22" l="1"/>
  <c r="AE731" i="22" s="1"/>
  <c r="AG730" i="22"/>
  <c r="AF730" i="22"/>
  <c r="AD732" i="22" l="1"/>
  <c r="AE732" i="22" s="1"/>
  <c r="AG731" i="22"/>
  <c r="AF731" i="22"/>
  <c r="AD733" i="22" l="1"/>
  <c r="AE733" i="22" s="1"/>
  <c r="AF732" i="22"/>
  <c r="AG732" i="22"/>
  <c r="AD734" i="22" l="1"/>
  <c r="AE734" i="22" s="1"/>
  <c r="AF733" i="22"/>
  <c r="AG733" i="22"/>
  <c r="AD735" i="22" l="1"/>
  <c r="AE735" i="22" s="1"/>
  <c r="AG734" i="22"/>
  <c r="AF734" i="22"/>
  <c r="AD736" i="22" l="1"/>
  <c r="AE736" i="22" s="1"/>
  <c r="AF735" i="22"/>
  <c r="AG735" i="22"/>
  <c r="AD737" i="22" l="1"/>
  <c r="AE737" i="22" s="1"/>
  <c r="AF736" i="22"/>
  <c r="AG736" i="22"/>
  <c r="AD738" i="22" l="1"/>
  <c r="AE738" i="22" s="1"/>
  <c r="AF737" i="22"/>
  <c r="AG737" i="22"/>
  <c r="AD739" i="22" l="1"/>
  <c r="AE739" i="22" s="1"/>
  <c r="AG738" i="22"/>
  <c r="AF738" i="22"/>
  <c r="AD740" i="22" l="1"/>
  <c r="AE740" i="22" s="1"/>
  <c r="AG739" i="22"/>
  <c r="AF739" i="22"/>
  <c r="AD741" i="22" l="1"/>
  <c r="AE741" i="22" s="1"/>
  <c r="AF740" i="22"/>
  <c r="AG740" i="22"/>
  <c r="AD742" i="22" l="1"/>
  <c r="AE742" i="22" s="1"/>
  <c r="AF741" i="22"/>
  <c r="AG741" i="22"/>
  <c r="AD743" i="22" l="1"/>
  <c r="AE743" i="22" s="1"/>
  <c r="AG742" i="22"/>
  <c r="AF742" i="22"/>
  <c r="AD744" i="22" l="1"/>
  <c r="AE744" i="22" s="1"/>
  <c r="AF743" i="22"/>
  <c r="AG743" i="22"/>
  <c r="AD745" i="22" l="1"/>
  <c r="AE745" i="22" s="1"/>
  <c r="AF744" i="22"/>
  <c r="AG744" i="22"/>
  <c r="AD746" i="22" l="1"/>
  <c r="AE746" i="22" s="1"/>
  <c r="AF745" i="22"/>
  <c r="AG745" i="22"/>
  <c r="AD747" i="22" l="1"/>
  <c r="AE747" i="22" s="1"/>
  <c r="AG746" i="22"/>
  <c r="AF746" i="22"/>
  <c r="AD748" i="22" l="1"/>
  <c r="AE748" i="22" s="1"/>
  <c r="AG747" i="22"/>
  <c r="AF747" i="22"/>
  <c r="AD749" i="22" l="1"/>
  <c r="AE749" i="22" s="1"/>
  <c r="AF748" i="22"/>
  <c r="AG748" i="22"/>
  <c r="AD750" i="22" l="1"/>
  <c r="AE750" i="22" s="1"/>
  <c r="AF749" i="22"/>
  <c r="AG749" i="22"/>
  <c r="AD751" i="22" l="1"/>
  <c r="AE751" i="22" s="1"/>
  <c r="AG750" i="22"/>
  <c r="AF750" i="22"/>
  <c r="AD752" i="22" l="1"/>
  <c r="AE752" i="22" s="1"/>
  <c r="AF751" i="22"/>
  <c r="AG751" i="22"/>
  <c r="AD753" i="22" l="1"/>
  <c r="AE753" i="22" s="1"/>
  <c r="AF752" i="22"/>
  <c r="AG752" i="22"/>
  <c r="AD754" i="22" l="1"/>
  <c r="AE754" i="22" s="1"/>
  <c r="AF753" i="22"/>
  <c r="AG753" i="22"/>
  <c r="AD755" i="22" l="1"/>
  <c r="AE755" i="22" s="1"/>
  <c r="AG754" i="22"/>
  <c r="AF754" i="22"/>
  <c r="AD756" i="22" l="1"/>
  <c r="AE756" i="22" s="1"/>
  <c r="AG755" i="22"/>
  <c r="AF755" i="22"/>
  <c r="AD757" i="22" l="1"/>
  <c r="AE757" i="22" s="1"/>
  <c r="AF756" i="22"/>
  <c r="AG756" i="22"/>
  <c r="AD758" i="22" l="1"/>
  <c r="AE758" i="22" s="1"/>
  <c r="AF757" i="22"/>
  <c r="AG757" i="22"/>
  <c r="AD759" i="22" l="1"/>
  <c r="AE759" i="22" s="1"/>
  <c r="AG758" i="22"/>
  <c r="AF758" i="22"/>
  <c r="AD760" i="22" l="1"/>
  <c r="AE760" i="22" s="1"/>
  <c r="AF759" i="22"/>
  <c r="AG759" i="22"/>
  <c r="AD761" i="22" l="1"/>
  <c r="AE761" i="22" s="1"/>
  <c r="AF760" i="22"/>
  <c r="AG760" i="22"/>
  <c r="AD762" i="22" l="1"/>
  <c r="AE762" i="22" s="1"/>
  <c r="AF761" i="22"/>
  <c r="AG761" i="22"/>
  <c r="AD763" i="22" l="1"/>
  <c r="AE763" i="22" s="1"/>
  <c r="AG762" i="22"/>
  <c r="AF762" i="22"/>
  <c r="AD764" i="22" l="1"/>
  <c r="AE764" i="22" s="1"/>
  <c r="AG763" i="22"/>
  <c r="AF763" i="22"/>
  <c r="AD765" i="22" l="1"/>
  <c r="AE765" i="22" s="1"/>
  <c r="AF764" i="22"/>
  <c r="AG764" i="22"/>
  <c r="AD766" i="22" l="1"/>
  <c r="AE766" i="22" s="1"/>
  <c r="AF765" i="22"/>
  <c r="AG765" i="22"/>
  <c r="AD767" i="22" l="1"/>
  <c r="AE767" i="22" s="1"/>
  <c r="AG766" i="22"/>
  <c r="AF766" i="22"/>
  <c r="AD768" i="22" l="1"/>
  <c r="AE768" i="22" s="1"/>
  <c r="AF767" i="22"/>
  <c r="AG767" i="22"/>
  <c r="AD769" i="22" l="1"/>
  <c r="AE769" i="22" s="1"/>
  <c r="AF768" i="22"/>
  <c r="AG768" i="22"/>
  <c r="AD770" i="22" l="1"/>
  <c r="AE770" i="22" s="1"/>
  <c r="AF769" i="22"/>
  <c r="AG769" i="22"/>
  <c r="AD771" i="22" l="1"/>
  <c r="AE771" i="22" s="1"/>
  <c r="AG770" i="22"/>
  <c r="AF770" i="22"/>
  <c r="AD772" i="22" l="1"/>
  <c r="AE772" i="22" s="1"/>
  <c r="AG771" i="22"/>
  <c r="AF771" i="22"/>
  <c r="AD773" i="22" l="1"/>
  <c r="AE773" i="22" s="1"/>
  <c r="AF772" i="22"/>
  <c r="AG772" i="22"/>
  <c r="AD774" i="22" l="1"/>
  <c r="AE774" i="22" s="1"/>
  <c r="AF773" i="22"/>
  <c r="AG773" i="22"/>
  <c r="AD775" i="22" l="1"/>
  <c r="AE775" i="22" s="1"/>
  <c r="AG774" i="22"/>
  <c r="AF774" i="22"/>
  <c r="AD776" i="22" l="1"/>
  <c r="AE776" i="22" s="1"/>
  <c r="AF775" i="22"/>
  <c r="AG775" i="22"/>
  <c r="AD777" i="22" l="1"/>
  <c r="AE777" i="22" s="1"/>
  <c r="AF776" i="22"/>
  <c r="AG776" i="22"/>
  <c r="AD778" i="22" l="1"/>
  <c r="AE778" i="22" s="1"/>
  <c r="AF777" i="22"/>
  <c r="AG777" i="22"/>
  <c r="AD779" i="22" l="1"/>
  <c r="AE779" i="22" s="1"/>
  <c r="AG778" i="22"/>
  <c r="AF778" i="22"/>
  <c r="AD780" i="22" l="1"/>
  <c r="AE780" i="22" s="1"/>
  <c r="AG779" i="22"/>
  <c r="AF779" i="22"/>
  <c r="AD781" i="22" l="1"/>
  <c r="AE781" i="22" s="1"/>
  <c r="AF780" i="22"/>
  <c r="AG780" i="22"/>
  <c r="AD782" i="22" l="1"/>
  <c r="AE782" i="22" s="1"/>
  <c r="AF781" i="22"/>
  <c r="AG781" i="22"/>
  <c r="AD783" i="22" l="1"/>
  <c r="AE783" i="22" s="1"/>
  <c r="AG782" i="22"/>
  <c r="AF782" i="22"/>
  <c r="AD784" i="22" l="1"/>
  <c r="AE784" i="22" s="1"/>
  <c r="AF783" i="22"/>
  <c r="AG783" i="22"/>
  <c r="AD785" i="22" l="1"/>
  <c r="AE785" i="22" s="1"/>
  <c r="AF784" i="22"/>
  <c r="AG784" i="22"/>
  <c r="AD786" i="22" l="1"/>
  <c r="AE786" i="22" s="1"/>
  <c r="AF785" i="22"/>
  <c r="AG785" i="22"/>
  <c r="AD787" i="22" l="1"/>
  <c r="AE787" i="22" s="1"/>
  <c r="AG786" i="22"/>
  <c r="AF786" i="22"/>
  <c r="AD788" i="22" l="1"/>
  <c r="AE788" i="22" s="1"/>
  <c r="AG787" i="22"/>
  <c r="AF787" i="22"/>
  <c r="AD789" i="22" l="1"/>
  <c r="AE789" i="22" s="1"/>
  <c r="AF788" i="22"/>
  <c r="AG788" i="22"/>
  <c r="AD790" i="22" l="1"/>
  <c r="AE790" i="22" s="1"/>
  <c r="AF789" i="22"/>
  <c r="AG789" i="22"/>
  <c r="AD791" i="22" l="1"/>
  <c r="AE791" i="22" s="1"/>
  <c r="AG790" i="22"/>
  <c r="AF790" i="22"/>
  <c r="AD792" i="22" l="1"/>
  <c r="AE792" i="22" s="1"/>
  <c r="AF791" i="22"/>
  <c r="AG791" i="22"/>
  <c r="AD793" i="22" l="1"/>
  <c r="AE793" i="22" s="1"/>
  <c r="AF792" i="22"/>
  <c r="AG792" i="22"/>
  <c r="AD794" i="22" l="1"/>
  <c r="AE794" i="22" s="1"/>
  <c r="AF793" i="22"/>
  <c r="AG793" i="22"/>
  <c r="AD795" i="22" l="1"/>
  <c r="AE795" i="22" s="1"/>
  <c r="AG794" i="22"/>
  <c r="AF794" i="22"/>
  <c r="AD796" i="22" l="1"/>
  <c r="AE796" i="22" s="1"/>
  <c r="AG795" i="22"/>
  <c r="AF795" i="22"/>
  <c r="AD797" i="22" l="1"/>
  <c r="AE797" i="22" s="1"/>
  <c r="AF796" i="22"/>
  <c r="AG796" i="22"/>
  <c r="AD798" i="22" l="1"/>
  <c r="AE798" i="22" s="1"/>
  <c r="AF797" i="22"/>
  <c r="AG797" i="22"/>
  <c r="AD799" i="22" l="1"/>
  <c r="AE799" i="22" s="1"/>
  <c r="AG798" i="22"/>
  <c r="AF798" i="22"/>
  <c r="AD800" i="22" l="1"/>
  <c r="AE800" i="22" s="1"/>
  <c r="AF799" i="22"/>
  <c r="AG799" i="22"/>
  <c r="AD801" i="22" l="1"/>
  <c r="AE801" i="22" s="1"/>
  <c r="AF800" i="22"/>
  <c r="AG800" i="22"/>
  <c r="AD802" i="22" l="1"/>
  <c r="AE802" i="22" s="1"/>
  <c r="AF801" i="22"/>
  <c r="AG801" i="22"/>
  <c r="AD803" i="22" l="1"/>
  <c r="AE803" i="22" s="1"/>
  <c r="AG802" i="22"/>
  <c r="AF802" i="22"/>
  <c r="AD804" i="22" l="1"/>
  <c r="AE804" i="22" s="1"/>
  <c r="AG803" i="22"/>
  <c r="AF803" i="22"/>
  <c r="AD805" i="22" l="1"/>
  <c r="AE805" i="22" s="1"/>
  <c r="AF804" i="22"/>
  <c r="AG804" i="22"/>
  <c r="AD806" i="22" l="1"/>
  <c r="AE806" i="22" s="1"/>
  <c r="AF805" i="22"/>
  <c r="AG805" i="22"/>
  <c r="AD807" i="22" l="1"/>
  <c r="AE807" i="22" s="1"/>
  <c r="AG806" i="22"/>
  <c r="AF806" i="22"/>
  <c r="AD808" i="22" l="1"/>
  <c r="AE808" i="22" s="1"/>
  <c r="AF807" i="22"/>
  <c r="AG807" i="22"/>
  <c r="AD809" i="22" l="1"/>
  <c r="AE809" i="22" s="1"/>
  <c r="AF808" i="22"/>
  <c r="AG808" i="22"/>
  <c r="AD810" i="22" l="1"/>
  <c r="AE810" i="22" s="1"/>
  <c r="AF809" i="22"/>
  <c r="AG809" i="22"/>
  <c r="AD811" i="22" l="1"/>
  <c r="AE811" i="22" s="1"/>
  <c r="AG810" i="22"/>
  <c r="AF810" i="22"/>
  <c r="AD812" i="22" l="1"/>
  <c r="AE812" i="22" s="1"/>
  <c r="AG811" i="22"/>
  <c r="AF811" i="22"/>
  <c r="AD813" i="22" l="1"/>
  <c r="AE813" i="22" s="1"/>
  <c r="AF812" i="22"/>
  <c r="AG812" i="22"/>
  <c r="AD814" i="22" l="1"/>
  <c r="AE814" i="22" s="1"/>
  <c r="AF813" i="22"/>
  <c r="AG813" i="22"/>
  <c r="AD815" i="22" l="1"/>
  <c r="AE815" i="22" s="1"/>
  <c r="AG814" i="22"/>
  <c r="AF814" i="22"/>
  <c r="AD816" i="22" l="1"/>
  <c r="AE816" i="22" s="1"/>
  <c r="AF815" i="22"/>
  <c r="AG815" i="22"/>
  <c r="AD817" i="22" l="1"/>
  <c r="AE817" i="22" s="1"/>
  <c r="AF816" i="22"/>
  <c r="AG816" i="22"/>
  <c r="AD818" i="22" l="1"/>
  <c r="AE818" i="22" s="1"/>
  <c r="AF817" i="22"/>
  <c r="AG817" i="22"/>
  <c r="AD819" i="22" l="1"/>
  <c r="AE819" i="22" s="1"/>
  <c r="AG818" i="22"/>
  <c r="AF818" i="22"/>
  <c r="AD820" i="22" l="1"/>
  <c r="AE820" i="22" s="1"/>
  <c r="AG819" i="22"/>
  <c r="AF819" i="22"/>
  <c r="AD821" i="22" l="1"/>
  <c r="AE821" i="22" s="1"/>
  <c r="AF820" i="22"/>
  <c r="AG820" i="22"/>
  <c r="AD822" i="22" l="1"/>
  <c r="AE822" i="22" s="1"/>
  <c r="AF821" i="22"/>
  <c r="AG821" i="22"/>
  <c r="AD823" i="22" l="1"/>
  <c r="AE823" i="22" s="1"/>
  <c r="AG822" i="22"/>
  <c r="AF822" i="22"/>
  <c r="AD824" i="22" l="1"/>
  <c r="AE824" i="22" s="1"/>
  <c r="AF823" i="22"/>
  <c r="AG823" i="22"/>
  <c r="AD825" i="22" l="1"/>
  <c r="AE825" i="22" s="1"/>
  <c r="AF824" i="22"/>
  <c r="AG824" i="22"/>
  <c r="AD826" i="22" l="1"/>
  <c r="AE826" i="22" s="1"/>
  <c r="AF825" i="22"/>
  <c r="AG825" i="22"/>
  <c r="AD827" i="22" l="1"/>
  <c r="AE827" i="22" s="1"/>
  <c r="AG826" i="22"/>
  <c r="AF826" i="22"/>
  <c r="AD828" i="22" l="1"/>
  <c r="AE828" i="22" s="1"/>
  <c r="AG827" i="22"/>
  <c r="AF827" i="22"/>
  <c r="AD829" i="22" l="1"/>
  <c r="AE829" i="22" s="1"/>
  <c r="AF828" i="22"/>
  <c r="AG828" i="22"/>
  <c r="AD830" i="22" l="1"/>
  <c r="AE830" i="22" s="1"/>
  <c r="AF829" i="22"/>
  <c r="AG829" i="22"/>
  <c r="AD831" i="22" l="1"/>
  <c r="AE831" i="22" s="1"/>
  <c r="AG830" i="22"/>
  <c r="AF830" i="22"/>
  <c r="AD832" i="22" l="1"/>
  <c r="AE832" i="22" s="1"/>
  <c r="AF831" i="22"/>
  <c r="AG831" i="22"/>
  <c r="AD833" i="22" l="1"/>
  <c r="AE833" i="22" s="1"/>
  <c r="AF832" i="22"/>
  <c r="AG832" i="22"/>
  <c r="AD834" i="22" l="1"/>
  <c r="AE834" i="22" s="1"/>
  <c r="AF833" i="22"/>
  <c r="AG833" i="22"/>
  <c r="AD835" i="22" l="1"/>
  <c r="AE835" i="22" s="1"/>
  <c r="AG834" i="22"/>
  <c r="AF834" i="22"/>
  <c r="AD836" i="22" l="1"/>
  <c r="AE836" i="22" s="1"/>
  <c r="AG835" i="22"/>
  <c r="AF835" i="22"/>
  <c r="AD837" i="22" l="1"/>
  <c r="AE837" i="22" s="1"/>
  <c r="AF836" i="22"/>
  <c r="AG836" i="22"/>
  <c r="AD838" i="22" l="1"/>
  <c r="AE838" i="22" s="1"/>
  <c r="AF837" i="22"/>
  <c r="AG837" i="22"/>
  <c r="AD839" i="22" l="1"/>
  <c r="AE839" i="22" s="1"/>
  <c r="AG838" i="22"/>
  <c r="AF838" i="22"/>
  <c r="AD840" i="22" l="1"/>
  <c r="AE840" i="22" s="1"/>
  <c r="AF839" i="22"/>
  <c r="AG839" i="22"/>
  <c r="AD841" i="22" l="1"/>
  <c r="AE841" i="22" s="1"/>
  <c r="AF840" i="22"/>
  <c r="AG840" i="22"/>
  <c r="AD842" i="22" l="1"/>
  <c r="AE842" i="22" s="1"/>
  <c r="AF841" i="22"/>
  <c r="AG841" i="22"/>
  <c r="AD843" i="22" l="1"/>
  <c r="AE843" i="22" s="1"/>
  <c r="AG842" i="22"/>
  <c r="AF842" i="22"/>
  <c r="AD844" i="22" l="1"/>
  <c r="AE844" i="22" s="1"/>
  <c r="AG843" i="22"/>
  <c r="AF843" i="22"/>
  <c r="AD845" i="22" l="1"/>
  <c r="AE845" i="22" s="1"/>
  <c r="AF844" i="22"/>
  <c r="AG844" i="22"/>
  <c r="AF845" i="22" l="1"/>
  <c r="AG845" i="22"/>
  <c r="AD846" i="22"/>
  <c r="AE846" i="22" s="1"/>
  <c r="AF846" i="22" l="1"/>
  <c r="AG846" i="22"/>
  <c r="AD847" i="22"/>
  <c r="AE847" i="22" s="1"/>
  <c r="AF847" i="22" l="1"/>
  <c r="AG847" i="22"/>
  <c r="AD848" i="22"/>
  <c r="AE848" i="22" s="1"/>
  <c r="AF848" i="22" l="1"/>
  <c r="AG848" i="22"/>
  <c r="AD849" i="22"/>
  <c r="AE849" i="22" s="1"/>
  <c r="AF849" i="22" l="1"/>
  <c r="AG849" i="22"/>
  <c r="AD850" i="22"/>
  <c r="AE850" i="22" s="1"/>
  <c r="AF850" i="22" l="1"/>
  <c r="AG850" i="22"/>
  <c r="AD851" i="22"/>
  <c r="AE851" i="22" s="1"/>
  <c r="AF851" i="22" l="1"/>
  <c r="AG851" i="22"/>
  <c r="AD852" i="22"/>
  <c r="AE852" i="22" s="1"/>
  <c r="AF852" i="22" l="1"/>
  <c r="AG852" i="22"/>
  <c r="AD853" i="22"/>
  <c r="AE853" i="22" s="1"/>
  <c r="AF853" i="22" l="1"/>
  <c r="AG853" i="22"/>
  <c r="AD854" i="22"/>
  <c r="AE854" i="22" s="1"/>
  <c r="AF854" i="22" l="1"/>
  <c r="AG854" i="22"/>
  <c r="AD855" i="22"/>
  <c r="AE855" i="22" s="1"/>
  <c r="AF855" i="22" l="1"/>
  <c r="AG855" i="22"/>
  <c r="AD856" i="22"/>
  <c r="AE856" i="22" s="1"/>
  <c r="AF856" i="22" l="1"/>
  <c r="AG856" i="22"/>
  <c r="AD857" i="22"/>
  <c r="AE857" i="22" s="1"/>
  <c r="AF857" i="22" l="1"/>
  <c r="AG857" i="22"/>
  <c r="AD858" i="22"/>
  <c r="AE858" i="22" s="1"/>
  <c r="AF858" i="22" l="1"/>
  <c r="AG858" i="22"/>
  <c r="AD859" i="22"/>
  <c r="AE859" i="22" s="1"/>
  <c r="AF859" i="22" l="1"/>
  <c r="AG859" i="22"/>
  <c r="AD860" i="22"/>
  <c r="AE860" i="22" s="1"/>
  <c r="AF860" i="22" l="1"/>
  <c r="AG860" i="22"/>
  <c r="AD861" i="22"/>
  <c r="AE861" i="22" s="1"/>
  <c r="AF861" i="22" l="1"/>
  <c r="AG861" i="22"/>
  <c r="AD862" i="22"/>
  <c r="AE862" i="22" s="1"/>
  <c r="AF862" i="22" l="1"/>
  <c r="AG862" i="22"/>
  <c r="AD863" i="22"/>
  <c r="AE863" i="22" s="1"/>
  <c r="AF863" i="22" l="1"/>
  <c r="AG863" i="22"/>
  <c r="AD864" i="22"/>
  <c r="AE864" i="22" s="1"/>
  <c r="AF864" i="22" l="1"/>
  <c r="AG864" i="22"/>
  <c r="AD865" i="22"/>
  <c r="AE865" i="22" s="1"/>
  <c r="AF865" i="22" l="1"/>
  <c r="AG865" i="22"/>
  <c r="AD866" i="22"/>
  <c r="AE866" i="22" s="1"/>
  <c r="AF866" i="22" l="1"/>
  <c r="AG866" i="22"/>
  <c r="AD867" i="22"/>
  <c r="AE867" i="22" s="1"/>
  <c r="AF867" i="22" l="1"/>
  <c r="AG867" i="22"/>
  <c r="AD868" i="22"/>
  <c r="AE868" i="22" s="1"/>
  <c r="AF868" i="22" l="1"/>
  <c r="AG868" i="22"/>
  <c r="AD869" i="22"/>
  <c r="AE869" i="22" s="1"/>
  <c r="AF869" i="22" l="1"/>
  <c r="AG869" i="22"/>
  <c r="AD870" i="22"/>
  <c r="AE870" i="22" s="1"/>
  <c r="AF870" i="22" l="1"/>
  <c r="AG870" i="22"/>
  <c r="AD871" i="22"/>
  <c r="AE871" i="22" s="1"/>
  <c r="AF871" i="22" l="1"/>
  <c r="AG871" i="22"/>
  <c r="AD872" i="22"/>
  <c r="AE872" i="22" s="1"/>
  <c r="AF872" i="22" l="1"/>
  <c r="AG872" i="22"/>
  <c r="AD873" i="22"/>
  <c r="AE873" i="22" s="1"/>
  <c r="AF873" i="22" l="1"/>
  <c r="AG873" i="22"/>
  <c r="AD874" i="22"/>
  <c r="AE874" i="22" s="1"/>
  <c r="AF874" i="22" l="1"/>
  <c r="AG874" i="22"/>
  <c r="AD875" i="22"/>
  <c r="AE875" i="22" s="1"/>
  <c r="AF875" i="22" l="1"/>
  <c r="AG875" i="22"/>
  <c r="AD876" i="22"/>
  <c r="AE876" i="22" s="1"/>
  <c r="AF876" i="22" l="1"/>
  <c r="AG876" i="22"/>
  <c r="AD877" i="22"/>
  <c r="AE877" i="22" s="1"/>
  <c r="AF877" i="22" l="1"/>
  <c r="AG877" i="22"/>
  <c r="AD878" i="22"/>
  <c r="AE878" i="22" s="1"/>
  <c r="AF878" i="22" l="1"/>
  <c r="AG878" i="22"/>
  <c r="AD879" i="22"/>
  <c r="AE879" i="22" s="1"/>
  <c r="AF879" i="22" l="1"/>
  <c r="AG879" i="22"/>
  <c r="AD880" i="22"/>
  <c r="AE880" i="22" s="1"/>
  <c r="AF880" i="22" l="1"/>
  <c r="AG880" i="22"/>
  <c r="AD881" i="22"/>
  <c r="AE881" i="22" s="1"/>
  <c r="AF881" i="22" l="1"/>
  <c r="AG881" i="22"/>
  <c r="AD882" i="22"/>
  <c r="AE882" i="22" s="1"/>
  <c r="AF882" i="22" l="1"/>
  <c r="AG882" i="22"/>
  <c r="AD883" i="22"/>
  <c r="AE883" i="22" s="1"/>
  <c r="AF883" i="22" l="1"/>
  <c r="AG883" i="22"/>
  <c r="AD884" i="22"/>
  <c r="AE884" i="22" s="1"/>
  <c r="AF884" i="22" l="1"/>
  <c r="AG884" i="22"/>
  <c r="AD885" i="22"/>
  <c r="AE885" i="22" s="1"/>
  <c r="AF885" i="22" l="1"/>
  <c r="AG885" i="22"/>
  <c r="AD886" i="22"/>
  <c r="AE886" i="22" s="1"/>
  <c r="AF886" i="22" l="1"/>
  <c r="AG886" i="22"/>
  <c r="AD887" i="22"/>
  <c r="AE887" i="22" s="1"/>
  <c r="AF887" i="22" l="1"/>
  <c r="AG887" i="22"/>
  <c r="AD888" i="22"/>
  <c r="AE888" i="22" s="1"/>
  <c r="AF888" i="22" l="1"/>
  <c r="AG888" i="22"/>
  <c r="AD889" i="22"/>
  <c r="AE889" i="22" s="1"/>
  <c r="AF889" i="22" l="1"/>
  <c r="AG889" i="22"/>
  <c r="AD890" i="22"/>
  <c r="AE890" i="22" s="1"/>
  <c r="AF890" i="22" l="1"/>
  <c r="AG890" i="22"/>
  <c r="AD891" i="22"/>
  <c r="AE891" i="22" s="1"/>
  <c r="AF891" i="22" l="1"/>
  <c r="AG891" i="22"/>
  <c r="AD892" i="22"/>
  <c r="AE892" i="22" s="1"/>
  <c r="AF892" i="22" l="1"/>
  <c r="AG892" i="22"/>
  <c r="AD893" i="22"/>
  <c r="AE893" i="22" s="1"/>
  <c r="AF893" i="22" l="1"/>
  <c r="AG893" i="22"/>
  <c r="AD894" i="22"/>
  <c r="AE894" i="22" s="1"/>
  <c r="AF894" i="22" l="1"/>
  <c r="AG894" i="22"/>
  <c r="AD895" i="22"/>
  <c r="AE895" i="22" s="1"/>
  <c r="AF895" i="22" l="1"/>
  <c r="AG895" i="22"/>
  <c r="AD896" i="22"/>
  <c r="AE896" i="22" s="1"/>
  <c r="AF896" i="22" l="1"/>
  <c r="AG896" i="22"/>
  <c r="AD897" i="22"/>
  <c r="AE897" i="22" s="1"/>
  <c r="AF897" i="22" l="1"/>
  <c r="AG897" i="22"/>
  <c r="AD898" i="22"/>
  <c r="AE898" i="22" s="1"/>
  <c r="AF898" i="22" l="1"/>
  <c r="AG898" i="22"/>
  <c r="AD899" i="22"/>
  <c r="AE899" i="22" s="1"/>
  <c r="AF899" i="22" l="1"/>
  <c r="AG899" i="22"/>
  <c r="AD900" i="22"/>
  <c r="AE900" i="22" s="1"/>
  <c r="AF900" i="22" l="1"/>
  <c r="AG900" i="22"/>
  <c r="AD901" i="22"/>
  <c r="AE901" i="22" s="1"/>
  <c r="AF901" i="22" l="1"/>
  <c r="AG901" i="22"/>
  <c r="AD902" i="22"/>
  <c r="AE902" i="22" s="1"/>
  <c r="AF902" i="22" l="1"/>
  <c r="AG902" i="22"/>
  <c r="AD903" i="22"/>
  <c r="AE903" i="22" s="1"/>
  <c r="AF903" i="22" l="1"/>
  <c r="AG903" i="22"/>
  <c r="AD904" i="22"/>
  <c r="AE904" i="22" s="1"/>
  <c r="AF904" i="22" l="1"/>
  <c r="AG904" i="22"/>
  <c r="AD905" i="22"/>
  <c r="AE905" i="22" s="1"/>
  <c r="AF905" i="22" l="1"/>
  <c r="AG905" i="22"/>
  <c r="AD906" i="22"/>
  <c r="AE906" i="22" s="1"/>
  <c r="AF906" i="22" l="1"/>
  <c r="AG906" i="22"/>
  <c r="AD907" i="22"/>
  <c r="AE907" i="22" s="1"/>
  <c r="AF907" i="22" l="1"/>
  <c r="AG907" i="22"/>
  <c r="AD908" i="22"/>
  <c r="AE908" i="22" s="1"/>
  <c r="AF908" i="22" l="1"/>
  <c r="AG908" i="22"/>
  <c r="AD909" i="22"/>
  <c r="AE909" i="22" s="1"/>
  <c r="AF909" i="22" l="1"/>
  <c r="AG909" i="22"/>
  <c r="AD910" i="22"/>
  <c r="AE910" i="22" s="1"/>
  <c r="AF910" i="22" l="1"/>
  <c r="AG910" i="22"/>
  <c r="AD911" i="22"/>
  <c r="AE911" i="22" s="1"/>
  <c r="AF911" i="22" l="1"/>
  <c r="AG911" i="22"/>
  <c r="AD912" i="22"/>
  <c r="AE912" i="22" s="1"/>
  <c r="AF912" i="22" l="1"/>
  <c r="AG912" i="22"/>
  <c r="AD913" i="22"/>
  <c r="AE913" i="22" s="1"/>
  <c r="AF913" i="22" l="1"/>
  <c r="AG913" i="22"/>
  <c r="AD914" i="22"/>
  <c r="AE914" i="22" s="1"/>
  <c r="AF914" i="22" l="1"/>
  <c r="AG914" i="22"/>
  <c r="AD915" i="22"/>
  <c r="AE915" i="22" s="1"/>
  <c r="AF915" i="22" l="1"/>
  <c r="AG915" i="22"/>
  <c r="AD916" i="22"/>
  <c r="AE916" i="22" s="1"/>
  <c r="AF916" i="22" l="1"/>
  <c r="AG916" i="22"/>
  <c r="AD917" i="22"/>
  <c r="AE917" i="22" s="1"/>
  <c r="AF917" i="22" l="1"/>
  <c r="AG917" i="22"/>
  <c r="AD918" i="22"/>
  <c r="AE918" i="22" s="1"/>
  <c r="AF918" i="22" l="1"/>
  <c r="AG918" i="22"/>
  <c r="AD919" i="22"/>
  <c r="AE919" i="22" s="1"/>
  <c r="AF919" i="22" l="1"/>
  <c r="AG919" i="22"/>
  <c r="AD920" i="22"/>
  <c r="AE920" i="22" s="1"/>
  <c r="AF920" i="22" l="1"/>
  <c r="AG920" i="22"/>
  <c r="AD921" i="22"/>
  <c r="AE921" i="22" s="1"/>
  <c r="AF921" i="22" l="1"/>
  <c r="AG921" i="22"/>
  <c r="AD922" i="22"/>
  <c r="AE922" i="22" s="1"/>
  <c r="AF922" i="22" l="1"/>
  <c r="AG922" i="22"/>
  <c r="AD923" i="22"/>
  <c r="AE923" i="22" s="1"/>
  <c r="AF923" i="22" l="1"/>
  <c r="AG923" i="22"/>
  <c r="AD924" i="22"/>
  <c r="AE924" i="22" s="1"/>
  <c r="AF924" i="22" l="1"/>
  <c r="AG924" i="22"/>
  <c r="AD925" i="22"/>
  <c r="AE925" i="22" s="1"/>
  <c r="AF925" i="22" l="1"/>
  <c r="AG925" i="22"/>
  <c r="AD926" i="22"/>
  <c r="AE926" i="22" s="1"/>
  <c r="AF926" i="22" l="1"/>
  <c r="AG926" i="22"/>
  <c r="AD927" i="22"/>
  <c r="AE927" i="22" s="1"/>
  <c r="AF927" i="22" l="1"/>
  <c r="AG927" i="22"/>
  <c r="AD928" i="22"/>
  <c r="AE928" i="22" s="1"/>
  <c r="AF928" i="22" l="1"/>
  <c r="AG928" i="22"/>
  <c r="AD929" i="22"/>
  <c r="AE929" i="22" s="1"/>
  <c r="AF929" i="22" l="1"/>
  <c r="AG929" i="22"/>
  <c r="AD930" i="22"/>
  <c r="AE930" i="22" s="1"/>
  <c r="AF930" i="22" l="1"/>
  <c r="AG930" i="22"/>
  <c r="AD931" i="22"/>
  <c r="AE931" i="22" s="1"/>
  <c r="AF931" i="22" l="1"/>
  <c r="AG931" i="22"/>
  <c r="AD932" i="22"/>
  <c r="AE932" i="22" s="1"/>
  <c r="AF932" i="22" l="1"/>
  <c r="AG932" i="22"/>
  <c r="AD933" i="22"/>
  <c r="AE933" i="22" s="1"/>
  <c r="AF933" i="22" l="1"/>
  <c r="AG933" i="22"/>
  <c r="AD934" i="22"/>
  <c r="AE934" i="22" s="1"/>
  <c r="AF934" i="22" l="1"/>
  <c r="AG934" i="22"/>
  <c r="AD935" i="22"/>
  <c r="AE935" i="22" s="1"/>
  <c r="AF935" i="22" l="1"/>
  <c r="AG935" i="22"/>
  <c r="AD936" i="22"/>
  <c r="AE936" i="22" s="1"/>
  <c r="AF936" i="22" l="1"/>
  <c r="AG936" i="22"/>
  <c r="AD937" i="22"/>
  <c r="AE937" i="22" s="1"/>
  <c r="AF937" i="22" l="1"/>
  <c r="AG937" i="22"/>
  <c r="AD938" i="22"/>
  <c r="AE938" i="22" s="1"/>
  <c r="AF938" i="22" l="1"/>
  <c r="AG938" i="22"/>
  <c r="AD939" i="22"/>
  <c r="AE939" i="22" s="1"/>
  <c r="AF939" i="22" l="1"/>
  <c r="AG939" i="22"/>
  <c r="AD940" i="22"/>
  <c r="AE940" i="22" s="1"/>
  <c r="AF940" i="22" l="1"/>
  <c r="AG940" i="22"/>
  <c r="AD941" i="22"/>
  <c r="AE941" i="22" s="1"/>
  <c r="AF941" i="22" l="1"/>
  <c r="AG941" i="22"/>
  <c r="AD942" i="22"/>
  <c r="AE942" i="22" s="1"/>
  <c r="AF942" i="22" l="1"/>
  <c r="AG942" i="22"/>
  <c r="AD943" i="22"/>
  <c r="AE943" i="22" s="1"/>
  <c r="AF943" i="22" l="1"/>
  <c r="AG943" i="22"/>
  <c r="AD944" i="22"/>
  <c r="AE944" i="22" s="1"/>
  <c r="AF944" i="22" l="1"/>
  <c r="AG944" i="22"/>
  <c r="AD945" i="22"/>
  <c r="AE945" i="22" s="1"/>
  <c r="AF945" i="22" l="1"/>
  <c r="AG945" i="22"/>
  <c r="AD946" i="22"/>
  <c r="AE946" i="22" s="1"/>
  <c r="AF946" i="22" l="1"/>
  <c r="AG946" i="22"/>
  <c r="AD947" i="22"/>
  <c r="AE947" i="22" s="1"/>
  <c r="AF947" i="22" l="1"/>
  <c r="AG947" i="22"/>
  <c r="AD948" i="22"/>
  <c r="AE948" i="22" s="1"/>
  <c r="AF948" i="22" l="1"/>
  <c r="AG948" i="22"/>
  <c r="AD949" i="22"/>
  <c r="AE949" i="22" s="1"/>
  <c r="AF949" i="22" l="1"/>
  <c r="AG949" i="22"/>
  <c r="AD950" i="22"/>
  <c r="AE950" i="22" s="1"/>
  <c r="AF950" i="22" l="1"/>
  <c r="AG950" i="22"/>
  <c r="AD951" i="22"/>
  <c r="AE951" i="22" s="1"/>
  <c r="AF951" i="22" l="1"/>
  <c r="AG951" i="22"/>
  <c r="AD952" i="22"/>
  <c r="AE952" i="22" s="1"/>
  <c r="AF952" i="22" l="1"/>
  <c r="AG952" i="22"/>
  <c r="AD953" i="22"/>
  <c r="AE953" i="22" s="1"/>
  <c r="AF953" i="22" l="1"/>
  <c r="AG953" i="22"/>
  <c r="AD954" i="22"/>
  <c r="AE954" i="22" s="1"/>
  <c r="AF954" i="22" l="1"/>
  <c r="AG954" i="22"/>
  <c r="AD955" i="22"/>
  <c r="AE955" i="22" s="1"/>
  <c r="AF955" i="22" l="1"/>
  <c r="AG955" i="22"/>
  <c r="AD956" i="22"/>
  <c r="AE956" i="22" s="1"/>
  <c r="AF956" i="22" l="1"/>
  <c r="AG956" i="22"/>
  <c r="AD957" i="22"/>
  <c r="AE957" i="22" s="1"/>
  <c r="AF957" i="22" l="1"/>
  <c r="AG957" i="22"/>
  <c r="AD958" i="22"/>
  <c r="AE958" i="22" s="1"/>
  <c r="AF958" i="22" l="1"/>
  <c r="AG958" i="22"/>
  <c r="AD959" i="22"/>
  <c r="AE959" i="22" s="1"/>
  <c r="AF959" i="22" l="1"/>
  <c r="AG959" i="22"/>
  <c r="AD960" i="22"/>
  <c r="AE960" i="22" s="1"/>
  <c r="AF960" i="22" l="1"/>
  <c r="AG960" i="22"/>
  <c r="AD961" i="22"/>
  <c r="AE961" i="22" s="1"/>
  <c r="AF961" i="22" l="1"/>
  <c r="AG961" i="22"/>
  <c r="AD962" i="22"/>
  <c r="AE962" i="22" s="1"/>
  <c r="AF962" i="22" l="1"/>
  <c r="AG962" i="22"/>
  <c r="AD963" i="22"/>
  <c r="AE963" i="22" s="1"/>
  <c r="AF963" i="22" l="1"/>
  <c r="AG963" i="22"/>
  <c r="AD964" i="22"/>
  <c r="AE964" i="22" s="1"/>
  <c r="AF964" i="22" l="1"/>
  <c r="AG964" i="22"/>
  <c r="AD965" i="22"/>
  <c r="AE965" i="22" s="1"/>
  <c r="AF965" i="22" l="1"/>
  <c r="AG965" i="22"/>
  <c r="AD966" i="22"/>
  <c r="AE966" i="22" s="1"/>
  <c r="AF966" i="22" l="1"/>
  <c r="AG966" i="22"/>
  <c r="AD967" i="22"/>
  <c r="AE967" i="22" s="1"/>
  <c r="AF967" i="22" l="1"/>
  <c r="AG967" i="22"/>
  <c r="AD968" i="22"/>
  <c r="AE968" i="22" s="1"/>
  <c r="AF968" i="22" l="1"/>
  <c r="AG968" i="22"/>
  <c r="AD969" i="22"/>
  <c r="AE969" i="22" s="1"/>
  <c r="AF969" i="22" l="1"/>
  <c r="AG969" i="22"/>
  <c r="AD970" i="22"/>
  <c r="AE970" i="22" s="1"/>
  <c r="AF970" i="22" l="1"/>
  <c r="AG970" i="22"/>
  <c r="AD971" i="22"/>
  <c r="AE971" i="22" s="1"/>
  <c r="AF971" i="22" l="1"/>
  <c r="AG971" i="22"/>
  <c r="AD972" i="22"/>
  <c r="AE972" i="22" s="1"/>
  <c r="AF972" i="22" l="1"/>
  <c r="AG972" i="22"/>
  <c r="AD973" i="22"/>
  <c r="AE973" i="22" s="1"/>
  <c r="AF973" i="22" l="1"/>
  <c r="AG973" i="22"/>
  <c r="AD974" i="22"/>
  <c r="AE974" i="22" s="1"/>
  <c r="AF974" i="22" l="1"/>
  <c r="AG974" i="22"/>
  <c r="AD975" i="22"/>
  <c r="AE975" i="22" s="1"/>
  <c r="AF975" i="22" l="1"/>
  <c r="AG975" i="22"/>
  <c r="AD976" i="22"/>
  <c r="AE976" i="22" s="1"/>
  <c r="AF976" i="22" l="1"/>
  <c r="AG976" i="22"/>
  <c r="AD977" i="22"/>
  <c r="AE977" i="22" s="1"/>
  <c r="AF977" i="22" l="1"/>
  <c r="AG977" i="22"/>
  <c r="AD978" i="22"/>
  <c r="AE978" i="22" s="1"/>
  <c r="AF978" i="22" l="1"/>
  <c r="AG978" i="22"/>
  <c r="AD979" i="22"/>
  <c r="AE979" i="22" s="1"/>
  <c r="AF979" i="22" l="1"/>
  <c r="AG979" i="22"/>
  <c r="AD980" i="22"/>
  <c r="AE980" i="22" s="1"/>
  <c r="AF980" i="22" l="1"/>
  <c r="AG980" i="22"/>
  <c r="AD981" i="22"/>
  <c r="AE981" i="22" s="1"/>
  <c r="AF981" i="22" l="1"/>
  <c r="AG981" i="22"/>
  <c r="AD982" i="22"/>
  <c r="AE982" i="22" s="1"/>
  <c r="AF982" i="22" l="1"/>
  <c r="AG982" i="22"/>
  <c r="AD983" i="22"/>
  <c r="AE983" i="22" s="1"/>
  <c r="AF983" i="22" l="1"/>
  <c r="AG983" i="22"/>
  <c r="AD984" i="22"/>
  <c r="AE984" i="22" s="1"/>
  <c r="AF984" i="22" l="1"/>
  <c r="AG984" i="22"/>
  <c r="AD985" i="22"/>
  <c r="AE985" i="22" s="1"/>
  <c r="AF985" i="22" l="1"/>
  <c r="AG985" i="22"/>
  <c r="AD986" i="22"/>
  <c r="AE986" i="22" s="1"/>
  <c r="AF986" i="22" l="1"/>
  <c r="AG986" i="22"/>
  <c r="AD987" i="22"/>
  <c r="AE987" i="22" s="1"/>
  <c r="AF987" i="22" l="1"/>
  <c r="AG987" i="22"/>
  <c r="AD988" i="22"/>
  <c r="AE988" i="22" s="1"/>
  <c r="AF988" i="22" l="1"/>
  <c r="AG988" i="22"/>
  <c r="AD989" i="22"/>
  <c r="AE989" i="22" s="1"/>
  <c r="AF989" i="22" l="1"/>
  <c r="AG989" i="22"/>
  <c r="AD990" i="22"/>
  <c r="AE990" i="22" s="1"/>
  <c r="AF990" i="22" l="1"/>
  <c r="AG990" i="22"/>
  <c r="AD991" i="22"/>
  <c r="AE991" i="22" s="1"/>
  <c r="AF991" i="22" l="1"/>
  <c r="AG991" i="22"/>
  <c r="AD992" i="22"/>
  <c r="AE992" i="22" s="1"/>
  <c r="AF992" i="22" l="1"/>
  <c r="AG992" i="22"/>
  <c r="AD993" i="22"/>
  <c r="AE993" i="22" s="1"/>
  <c r="AF993" i="22" l="1"/>
  <c r="AG993" i="22"/>
  <c r="AD994" i="22"/>
  <c r="AE994" i="22" s="1"/>
  <c r="AF994" i="22" l="1"/>
  <c r="AG994" i="22"/>
  <c r="B34" i="25" l="1"/>
  <c r="C34" i="25" s="1"/>
  <c r="D34" i="25" l="1"/>
  <c r="A44" i="25" s="1"/>
  <c r="B35" i="25"/>
  <c r="C35" i="25" s="1"/>
  <c r="D35" i="25" l="1"/>
  <c r="A45" i="25" s="1"/>
  <c r="B36" i="25"/>
  <c r="C36" i="25" s="1"/>
  <c r="D36" i="25" l="1"/>
  <c r="A46" i="25" s="1"/>
  <c r="B37" i="25"/>
  <c r="C37" i="25" s="1"/>
  <c r="D37" i="25" l="1"/>
  <c r="A47" i="25" s="1"/>
  <c r="B38" i="25"/>
  <c r="C38" i="25" s="1"/>
  <c r="D38" i="25" l="1"/>
  <c r="A48" i="25" s="1"/>
  <c r="B39" i="25"/>
  <c r="C39" i="25" s="1"/>
  <c r="D39" i="25" l="1"/>
  <c r="A49" i="25" s="1"/>
  <c r="B40" i="25"/>
  <c r="C40" i="25" s="1"/>
  <c r="D40" i="25" l="1"/>
  <c r="A50" i="25" s="1"/>
  <c r="B41" i="25"/>
  <c r="C41" i="25" s="1"/>
  <c r="D41" i="25" l="1"/>
  <c r="A51" i="25" s="1"/>
  <c r="B43" i="25" l="1"/>
  <c r="B42" i="25"/>
  <c r="C42" i="25" s="1"/>
  <c r="C43" i="25" l="1"/>
  <c r="B44" i="25"/>
  <c r="C44" i="25" l="1"/>
  <c r="D42" i="25"/>
  <c r="B45" i="25"/>
  <c r="D43" i="25" l="1"/>
  <c r="A52" i="25"/>
  <c r="D44" i="25"/>
  <c r="C45" i="25"/>
  <c r="B46" i="25"/>
  <c r="D45" i="25" l="1"/>
  <c r="A53" i="25"/>
  <c r="A54" i="25" s="1"/>
  <c r="C46" i="25"/>
  <c r="D46" i="25" s="1"/>
  <c r="B47" i="25"/>
  <c r="A55" i="25" l="1"/>
  <c r="A56" i="25" s="1"/>
  <c r="C47" i="25"/>
  <c r="D47" i="25" s="1"/>
  <c r="B48" i="25"/>
  <c r="A57" i="25" l="1"/>
  <c r="B49" i="25"/>
  <c r="C48" i="25"/>
  <c r="B50" i="25" l="1"/>
  <c r="C49" i="25"/>
  <c r="D48" i="25"/>
  <c r="A58" i="25" s="1"/>
  <c r="B51" i="25" l="1"/>
  <c r="C50" i="25"/>
  <c r="D49" i="25"/>
  <c r="A59" i="25" s="1"/>
  <c r="B52" i="25"/>
  <c r="C51" i="25" l="1"/>
  <c r="C52" i="25" s="1"/>
  <c r="D50" i="25"/>
  <c r="A60" i="25" s="1"/>
  <c r="B53" i="25"/>
  <c r="D51" i="25" l="1"/>
  <c r="A61" i="25" s="1"/>
  <c r="C53" i="25"/>
  <c r="B54" i="25"/>
  <c r="D52" i="25" l="1"/>
  <c r="A62" i="25" s="1"/>
  <c r="C54" i="25"/>
  <c r="B55" i="25"/>
  <c r="D53" i="25" l="1"/>
  <c r="A63" i="25" s="1"/>
  <c r="C55" i="25"/>
  <c r="B56" i="25"/>
  <c r="D54" i="25" l="1"/>
  <c r="A64" i="25" s="1"/>
  <c r="C56" i="25"/>
  <c r="B57" i="25"/>
  <c r="D55" i="25" l="1"/>
  <c r="A65" i="25" s="1"/>
  <c r="C57" i="25"/>
  <c r="B58" i="25"/>
  <c r="D56" i="25" l="1"/>
  <c r="A66" i="25" s="1"/>
  <c r="C58" i="25"/>
  <c r="B59" i="25"/>
  <c r="D57" i="25" l="1"/>
  <c r="A67" i="25" s="1"/>
  <c r="C59" i="25"/>
  <c r="B60" i="25"/>
  <c r="D58" i="25" l="1"/>
  <c r="A68" i="25" s="1"/>
  <c r="C60" i="25"/>
  <c r="B61" i="25"/>
  <c r="D59" i="25" l="1"/>
  <c r="A69" i="25" s="1"/>
  <c r="C61" i="25"/>
  <c r="B62" i="25"/>
  <c r="D60" i="25" l="1"/>
  <c r="A70" i="25" s="1"/>
  <c r="C62" i="25"/>
  <c r="B63" i="25"/>
  <c r="D61" i="25" l="1"/>
  <c r="A71" i="25" s="1"/>
  <c r="C63" i="25"/>
  <c r="B64" i="25"/>
  <c r="D62" i="25" l="1"/>
  <c r="A72" i="25" s="1"/>
  <c r="C64" i="25"/>
  <c r="B65" i="25"/>
  <c r="D63" i="25" l="1"/>
  <c r="A73" i="25" s="1"/>
  <c r="C65" i="25"/>
  <c r="B66" i="25"/>
  <c r="C66" i="25" s="1"/>
  <c r="D64" i="25" l="1"/>
  <c r="A74" i="25" s="1"/>
  <c r="B67" i="25"/>
  <c r="C67" i="25" s="1"/>
  <c r="D65" i="25" l="1"/>
  <c r="B68" i="25"/>
  <c r="C68" i="25" s="1"/>
  <c r="A75" i="25" l="1"/>
  <c r="D66" i="25"/>
  <c r="B69" i="25"/>
  <c r="C69" i="25" s="1"/>
  <c r="A76" i="25" l="1"/>
  <c r="D67" i="25"/>
  <c r="B70" i="25"/>
  <c r="C70" i="25" s="1"/>
  <c r="A77" i="25" l="1"/>
  <c r="D68" i="25"/>
  <c r="B71" i="25"/>
  <c r="C71" i="25" s="1"/>
  <c r="A78" i="25" l="1"/>
  <c r="D69" i="25"/>
  <c r="B72" i="25"/>
  <c r="C72" i="25" s="1"/>
  <c r="A79" i="25" l="1"/>
  <c r="D70" i="25"/>
  <c r="B73" i="25"/>
  <c r="C73" i="25" s="1"/>
  <c r="A80" i="25" l="1"/>
  <c r="D71" i="25"/>
  <c r="B74" i="25"/>
  <c r="C74" i="25" s="1"/>
  <c r="A81" i="25" l="1"/>
  <c r="D72" i="25"/>
  <c r="B75" i="25"/>
  <c r="C75" i="25" s="1"/>
  <c r="A82" i="25" l="1"/>
  <c r="D73" i="25"/>
  <c r="D74" i="25" s="1"/>
  <c r="B76" i="25"/>
  <c r="C76" i="25" s="1"/>
  <c r="D75" i="25" l="1"/>
  <c r="A83" i="25"/>
  <c r="A84" i="25" s="1"/>
  <c r="D76" i="25"/>
  <c r="B77" i="25"/>
  <c r="C77" i="25" s="1"/>
  <c r="A85" i="25" l="1"/>
  <c r="A86" i="25" s="1"/>
  <c r="D77" i="25"/>
  <c r="B78" i="25"/>
  <c r="C78" i="25" s="1"/>
  <c r="A87" i="25" l="1"/>
  <c r="D78" i="25"/>
  <c r="B79" i="25"/>
  <c r="C79" i="25" s="1"/>
  <c r="A88" i="25" l="1"/>
  <c r="D79" i="25"/>
  <c r="B80" i="25"/>
  <c r="C80" i="25" s="1"/>
  <c r="A89" i="25" l="1"/>
  <c r="D80" i="25"/>
  <c r="A90" i="25" s="1"/>
  <c r="B81" i="25"/>
  <c r="C81" i="25" s="1"/>
  <c r="D81" i="25" l="1"/>
  <c r="A91" i="25" s="1"/>
  <c r="B82" i="25"/>
  <c r="C82" i="25" s="1"/>
  <c r="D82" i="25" l="1"/>
  <c r="A92" i="25" s="1"/>
  <c r="B83" i="25"/>
  <c r="C83" i="25" s="1"/>
  <c r="D83" i="25" l="1"/>
  <c r="A93" i="25" s="1"/>
  <c r="B84" i="25"/>
  <c r="C84" i="25" s="1"/>
  <c r="D84" i="25" l="1"/>
  <c r="A94" i="25" s="1"/>
  <c r="B85" i="25"/>
  <c r="C85" i="25" s="1"/>
  <c r="D85" i="25" l="1"/>
  <c r="A95" i="25" s="1"/>
  <c r="B86" i="25"/>
  <c r="C86" i="25" s="1"/>
  <c r="D86" i="25" l="1"/>
  <c r="A96" i="25" s="1"/>
  <c r="B87" i="25"/>
  <c r="C87" i="25" s="1"/>
  <c r="D87" i="25" l="1"/>
  <c r="A97" i="25" s="1"/>
  <c r="B88" i="25"/>
  <c r="C88" i="25" s="1"/>
  <c r="D88" i="25" l="1"/>
  <c r="A98" i="25" s="1"/>
  <c r="B89" i="25"/>
  <c r="C89" i="25" s="1"/>
  <c r="D89" i="25" l="1"/>
  <c r="A99" i="25" s="1"/>
  <c r="B90" i="25"/>
  <c r="C90" i="25" s="1"/>
  <c r="D90" i="25" l="1"/>
  <c r="A100" i="25" s="1"/>
  <c r="B91" i="25"/>
  <c r="C91" i="25" s="1"/>
  <c r="D91" i="25" l="1"/>
  <c r="A101" i="25" s="1"/>
  <c r="B92" i="25"/>
  <c r="C92" i="25" s="1"/>
  <c r="D92" i="25" l="1"/>
  <c r="A102" i="25" s="1"/>
  <c r="B93" i="25"/>
  <c r="C93" i="25" s="1"/>
  <c r="D93" i="25" l="1"/>
  <c r="A103" i="25" s="1"/>
  <c r="B94" i="25"/>
  <c r="C94" i="25" s="1"/>
  <c r="D94" i="25" l="1"/>
  <c r="A104" i="25" s="1"/>
  <c r="B95" i="25"/>
  <c r="C95" i="25" s="1"/>
  <c r="D95" i="25" l="1"/>
  <c r="A105" i="25" s="1"/>
  <c r="B96" i="25"/>
  <c r="C96" i="25" s="1"/>
  <c r="D96" i="25" l="1"/>
  <c r="A106" i="25" s="1"/>
  <c r="B97" i="25"/>
  <c r="C97" i="25" s="1"/>
  <c r="D97" i="25" l="1"/>
  <c r="A107" i="25" s="1"/>
  <c r="B98" i="25"/>
  <c r="C98" i="25" s="1"/>
  <c r="D98" i="25" l="1"/>
  <c r="A108" i="25" s="1"/>
  <c r="B99" i="25"/>
  <c r="C99" i="25" s="1"/>
  <c r="D99" i="25" l="1"/>
  <c r="A109" i="25" s="1"/>
  <c r="B100" i="25"/>
  <c r="C100" i="25" s="1"/>
  <c r="D100" i="25" l="1"/>
  <c r="A110" i="25" s="1"/>
  <c r="B101" i="25"/>
  <c r="C101" i="25" s="1"/>
  <c r="D101" i="25" l="1"/>
  <c r="A111" i="25" s="1"/>
  <c r="B102" i="25"/>
  <c r="C102" i="25" s="1"/>
  <c r="D102" i="25" l="1"/>
  <c r="A112" i="25" s="1"/>
  <c r="B103" i="25"/>
  <c r="C103" i="25" s="1"/>
  <c r="D103" i="25" l="1"/>
  <c r="A113" i="25" s="1"/>
  <c r="B104" i="25"/>
  <c r="C104" i="25" s="1"/>
  <c r="D104" i="25" l="1"/>
  <c r="A114" i="25" s="1"/>
  <c r="B105" i="25"/>
  <c r="C105" i="25" s="1"/>
  <c r="D105" i="25" l="1"/>
  <c r="A115" i="25" s="1"/>
  <c r="B106" i="25"/>
  <c r="C106" i="25" s="1"/>
  <c r="D106" i="25" l="1"/>
  <c r="A116" i="25" s="1"/>
  <c r="B107" i="25"/>
  <c r="C107" i="25" s="1"/>
  <c r="D107" i="25" l="1"/>
  <c r="A117" i="25" s="1"/>
  <c r="B108" i="25"/>
  <c r="C108" i="25" s="1"/>
  <c r="D108" i="25" l="1"/>
  <c r="A118" i="25" s="1"/>
  <c r="B109" i="25"/>
  <c r="C109" i="25" s="1"/>
  <c r="D109" i="25" l="1"/>
  <c r="A119" i="25" s="1"/>
  <c r="B110" i="25"/>
  <c r="C110" i="25" s="1"/>
  <c r="D110" i="25" l="1"/>
  <c r="A120" i="25" s="1"/>
  <c r="B111" i="25"/>
  <c r="C111" i="25" s="1"/>
  <c r="D111" i="25" l="1"/>
  <c r="A121" i="25" s="1"/>
  <c r="B112" i="25"/>
  <c r="C112" i="25" s="1"/>
  <c r="D112" i="25" l="1"/>
  <c r="A122" i="25" s="1"/>
  <c r="B113" i="25"/>
  <c r="C113" i="25" s="1"/>
  <c r="D113" i="25" l="1"/>
  <c r="A123" i="25" s="1"/>
  <c r="B114" i="25"/>
  <c r="C114" i="25" s="1"/>
  <c r="D114" i="25" l="1"/>
  <c r="A124" i="25" s="1"/>
  <c r="B115" i="25"/>
  <c r="C115" i="25" s="1"/>
  <c r="D115" i="25" l="1"/>
  <c r="A125" i="25" s="1"/>
  <c r="B116" i="25"/>
  <c r="C116" i="25" s="1"/>
  <c r="D116" i="25" l="1"/>
  <c r="A126" i="25" s="1"/>
  <c r="B117" i="25"/>
  <c r="C117" i="25" s="1"/>
  <c r="D117" i="25" l="1"/>
  <c r="A127" i="25" s="1"/>
  <c r="B118" i="25"/>
  <c r="C118" i="25" s="1"/>
  <c r="D118" i="25" l="1"/>
  <c r="A128" i="25" s="1"/>
  <c r="B119" i="25"/>
  <c r="C119" i="25" s="1"/>
  <c r="D119" i="25" l="1"/>
  <c r="A129" i="25" s="1"/>
  <c r="B120" i="25"/>
  <c r="C120" i="25" s="1"/>
  <c r="D120" i="25" l="1"/>
  <c r="A130" i="25" s="1"/>
  <c r="B121" i="25"/>
  <c r="C121" i="25" s="1"/>
  <c r="D121" i="25" l="1"/>
  <c r="A131" i="25" s="1"/>
  <c r="B122" i="25"/>
  <c r="C122" i="25" s="1"/>
  <c r="D122" i="25" l="1"/>
  <c r="A132" i="25" s="1"/>
  <c r="B123" i="25"/>
  <c r="C123" i="25" s="1"/>
  <c r="D123" i="25" l="1"/>
  <c r="A133" i="25" s="1"/>
  <c r="B124" i="25"/>
  <c r="C124" i="25" s="1"/>
  <c r="D124" i="25" l="1"/>
  <c r="A134" i="25" s="1"/>
  <c r="B125" i="25"/>
  <c r="C125" i="25" s="1"/>
  <c r="D125" i="25" l="1"/>
  <c r="A135" i="25" s="1"/>
  <c r="B126" i="25"/>
  <c r="C126" i="25" s="1"/>
  <c r="D126" i="25" l="1"/>
  <c r="A136" i="25" s="1"/>
  <c r="B127" i="25"/>
  <c r="C127" i="25" s="1"/>
  <c r="D127" i="25" l="1"/>
  <c r="A137" i="25" s="1"/>
  <c r="B128" i="25"/>
  <c r="C128" i="25" s="1"/>
  <c r="D128" i="25" l="1"/>
  <c r="A138" i="25" s="1"/>
  <c r="B129" i="25"/>
  <c r="C129" i="25" s="1"/>
  <c r="D129" i="25" l="1"/>
  <c r="A139" i="25" s="1"/>
  <c r="B130" i="25"/>
  <c r="C130" i="25" s="1"/>
  <c r="D130" i="25" l="1"/>
  <c r="A140" i="25" s="1"/>
  <c r="B131" i="25"/>
  <c r="C131" i="25" s="1"/>
  <c r="D131" i="25" l="1"/>
  <c r="A141" i="25" s="1"/>
  <c r="B132" i="25"/>
  <c r="C132" i="25" s="1"/>
  <c r="D132" i="25" l="1"/>
  <c r="A142" i="25" s="1"/>
  <c r="B133" i="25"/>
  <c r="C133" i="25" s="1"/>
  <c r="D133" i="25" l="1"/>
  <c r="A143" i="25" s="1"/>
  <c r="B134" i="25"/>
  <c r="C134" i="25" s="1"/>
  <c r="D134" i="25" l="1"/>
  <c r="A144" i="25" s="1"/>
  <c r="B135" i="25"/>
  <c r="C135" i="25" s="1"/>
  <c r="D135" i="25" l="1"/>
  <c r="A145" i="25" s="1"/>
  <c r="B136" i="25"/>
  <c r="C136" i="25" s="1"/>
  <c r="D136" i="25" l="1"/>
  <c r="A146" i="25" s="1"/>
  <c r="B137" i="25"/>
  <c r="C137" i="25" s="1"/>
  <c r="D137" i="25" l="1"/>
  <c r="A147" i="25" s="1"/>
  <c r="B138" i="25"/>
  <c r="C138" i="25" s="1"/>
  <c r="D138" i="25" l="1"/>
  <c r="A148" i="25" s="1"/>
  <c r="B139" i="25"/>
  <c r="C139" i="25" s="1"/>
  <c r="D139" i="25" l="1"/>
  <c r="A149" i="25" s="1"/>
  <c r="B140" i="25"/>
  <c r="C140" i="25" s="1"/>
  <c r="D140" i="25" l="1"/>
  <c r="A150" i="25" s="1"/>
  <c r="B141" i="25"/>
  <c r="C141" i="25" s="1"/>
  <c r="D141" i="25" l="1"/>
  <c r="A151" i="25" s="1"/>
  <c r="B142" i="25"/>
  <c r="C142" i="25" s="1"/>
  <c r="D142" i="25" l="1"/>
  <c r="A152" i="25" s="1"/>
  <c r="B143" i="25"/>
  <c r="C143" i="25" s="1"/>
  <c r="D143" i="25" l="1"/>
  <c r="A153" i="25" s="1"/>
  <c r="B144" i="25"/>
  <c r="C144" i="25" s="1"/>
  <c r="D144" i="25" l="1"/>
  <c r="A154" i="25" s="1"/>
  <c r="B145" i="25"/>
  <c r="C145" i="25" s="1"/>
  <c r="D145" i="25" l="1"/>
  <c r="A155" i="25" s="1"/>
  <c r="B146" i="25"/>
  <c r="C146" i="25" s="1"/>
  <c r="D146" i="25" l="1"/>
  <c r="A156" i="25" s="1"/>
  <c r="B147" i="25"/>
  <c r="C147" i="25" s="1"/>
  <c r="D147" i="25" l="1"/>
  <c r="A157" i="25" s="1"/>
  <c r="B148" i="25"/>
  <c r="C148" i="25" s="1"/>
  <c r="D148" i="25" l="1"/>
  <c r="A158" i="25" s="1"/>
  <c r="B149" i="25"/>
  <c r="C149" i="25" s="1"/>
  <c r="D149" i="25" l="1"/>
  <c r="A159" i="25" s="1"/>
  <c r="B150" i="25"/>
  <c r="C150" i="25" s="1"/>
  <c r="D150" i="25" l="1"/>
  <c r="A160" i="25" s="1"/>
  <c r="B151" i="25"/>
  <c r="C151" i="25" s="1"/>
  <c r="D151" i="25" l="1"/>
  <c r="A161" i="25" s="1"/>
  <c r="B152" i="25"/>
  <c r="C152" i="25" s="1"/>
  <c r="D152" i="25" l="1"/>
  <c r="A162" i="25" s="1"/>
  <c r="B153" i="25"/>
  <c r="C153" i="25" s="1"/>
  <c r="D153" i="25" l="1"/>
  <c r="A163" i="25" s="1"/>
  <c r="B154" i="25"/>
  <c r="C154" i="25" s="1"/>
  <c r="D154" i="25" l="1"/>
  <c r="A164" i="25" s="1"/>
  <c r="B155" i="25"/>
  <c r="C155" i="25" s="1"/>
  <c r="D155" i="25" l="1"/>
  <c r="A165" i="25" s="1"/>
  <c r="B156" i="25"/>
  <c r="C156" i="25" s="1"/>
  <c r="D156" i="25" l="1"/>
  <c r="A166" i="25" s="1"/>
  <c r="B157" i="25"/>
  <c r="C157" i="25" s="1"/>
  <c r="D157" i="25" l="1"/>
  <c r="A167" i="25" s="1"/>
  <c r="B158" i="25"/>
  <c r="C158" i="25" s="1"/>
  <c r="D158" i="25" l="1"/>
  <c r="A168" i="25" s="1"/>
  <c r="B159" i="25"/>
  <c r="C159" i="25" s="1"/>
  <c r="D159" i="25" l="1"/>
  <c r="A169" i="25" s="1"/>
  <c r="B160" i="25"/>
  <c r="C160" i="25" s="1"/>
  <c r="D160" i="25" l="1"/>
  <c r="A170" i="25" s="1"/>
  <c r="B161" i="25"/>
  <c r="C161" i="25" s="1"/>
  <c r="D161" i="25" l="1"/>
  <c r="A171" i="25" s="1"/>
  <c r="B162" i="25"/>
  <c r="C162" i="25" s="1"/>
  <c r="D162" i="25" l="1"/>
  <c r="A172" i="25" s="1"/>
  <c r="B163" i="25"/>
  <c r="C163" i="25" s="1"/>
  <c r="D163" i="25" l="1"/>
  <c r="A173" i="25" s="1"/>
  <c r="B164" i="25"/>
  <c r="C164" i="25" s="1"/>
  <c r="D164" i="25" l="1"/>
  <c r="A174" i="25" s="1"/>
  <c r="B165" i="25"/>
  <c r="C165" i="25" s="1"/>
  <c r="D165" i="25" l="1"/>
  <c r="A175" i="25" s="1"/>
  <c r="B166" i="25"/>
  <c r="C166" i="25" s="1"/>
  <c r="D166" i="25" l="1"/>
  <c r="A176" i="25" s="1"/>
  <c r="B167" i="25"/>
  <c r="C167" i="25" s="1"/>
  <c r="D167" i="25" l="1"/>
  <c r="A177" i="25" s="1"/>
  <c r="B168" i="25"/>
  <c r="C168" i="25" s="1"/>
  <c r="D168" i="25" l="1"/>
  <c r="A178" i="25" s="1"/>
  <c r="B169" i="25"/>
  <c r="C169" i="25" s="1"/>
  <c r="D169" i="25" l="1"/>
  <c r="A179" i="25" s="1"/>
  <c r="B170" i="25"/>
  <c r="C170" i="25" s="1"/>
  <c r="D170" i="25" l="1"/>
  <c r="A180" i="25" s="1"/>
  <c r="B171" i="25"/>
  <c r="C171" i="25" s="1"/>
  <c r="D171" i="25" l="1"/>
  <c r="A181" i="25" s="1"/>
  <c r="B172" i="25"/>
  <c r="C172" i="25" s="1"/>
  <c r="D172" i="25" l="1"/>
  <c r="A182" i="25" s="1"/>
  <c r="B173" i="25"/>
  <c r="C173" i="25" s="1"/>
  <c r="D173" i="25" l="1"/>
  <c r="A183" i="25" s="1"/>
  <c r="B174" i="25"/>
  <c r="C174" i="25" s="1"/>
  <c r="D174" i="25" l="1"/>
  <c r="A184" i="25" s="1"/>
  <c r="B175" i="25"/>
  <c r="C175" i="25" s="1"/>
  <c r="D175" i="25" l="1"/>
  <c r="A185" i="25" s="1"/>
  <c r="B176" i="25"/>
  <c r="C176" i="25" s="1"/>
  <c r="D176" i="25" l="1"/>
  <c r="A186" i="25" s="1"/>
  <c r="B177" i="25"/>
  <c r="C177" i="25" s="1"/>
  <c r="D177" i="25" l="1"/>
  <c r="A187" i="25" s="1"/>
  <c r="B178" i="25"/>
  <c r="C178" i="25" s="1"/>
  <c r="D178" i="25" l="1"/>
  <c r="A188" i="25" s="1"/>
  <c r="B179" i="25"/>
  <c r="C179" i="25" s="1"/>
  <c r="D179" i="25" l="1"/>
  <c r="A189" i="25" s="1"/>
  <c r="B180" i="25"/>
  <c r="C180" i="25" s="1"/>
  <c r="D180" i="25" l="1"/>
  <c r="A190" i="25" s="1"/>
  <c r="B181" i="25"/>
  <c r="C181" i="25" s="1"/>
  <c r="D181" i="25" l="1"/>
  <c r="A191" i="25" s="1"/>
  <c r="B182" i="25"/>
  <c r="C182" i="25" s="1"/>
  <c r="D182" i="25" l="1"/>
  <c r="A192" i="25" s="1"/>
  <c r="B183" i="25"/>
  <c r="C183" i="25" s="1"/>
  <c r="D183" i="25" l="1"/>
  <c r="A193" i="25" s="1"/>
  <c r="B184" i="25"/>
  <c r="C184" i="25" s="1"/>
  <c r="D184" i="25" l="1"/>
  <c r="A194" i="25" s="1"/>
  <c r="B185" i="25"/>
  <c r="C185" i="25" s="1"/>
  <c r="D185" i="25" l="1"/>
  <c r="A195" i="25" s="1"/>
  <c r="B186" i="25"/>
  <c r="C186" i="25" s="1"/>
  <c r="D186" i="25" l="1"/>
  <c r="A196" i="25" s="1"/>
  <c r="B187" i="25"/>
  <c r="C187" i="25" s="1"/>
  <c r="D187" i="25" l="1"/>
  <c r="A197" i="25" s="1"/>
  <c r="B188" i="25"/>
  <c r="C188" i="25" s="1"/>
  <c r="D188" i="25" l="1"/>
  <c r="A198" i="25" s="1"/>
  <c r="B189" i="25"/>
  <c r="C189" i="25" s="1"/>
  <c r="D189" i="25" l="1"/>
  <c r="A199" i="25" s="1"/>
  <c r="B190" i="25"/>
  <c r="C190" i="25" s="1"/>
  <c r="D190" i="25" l="1"/>
  <c r="A200" i="25" s="1"/>
  <c r="B191" i="25"/>
  <c r="C191" i="25" s="1"/>
  <c r="D191" i="25" l="1"/>
  <c r="A201" i="25" s="1"/>
  <c r="B192" i="25"/>
  <c r="C192" i="25" s="1"/>
  <c r="D192" i="25" l="1"/>
  <c r="A202" i="25" s="1"/>
  <c r="B193" i="25"/>
  <c r="C193" i="25" s="1"/>
  <c r="D193" i="25" l="1"/>
  <c r="A203" i="25" s="1"/>
  <c r="B194" i="25"/>
  <c r="C194" i="25" s="1"/>
  <c r="D194" i="25" l="1"/>
  <c r="A204" i="25" s="1"/>
  <c r="B195" i="25"/>
  <c r="C195" i="25" s="1"/>
  <c r="D195" i="25" l="1"/>
  <c r="A205" i="25" s="1"/>
  <c r="B196" i="25"/>
  <c r="C196" i="25" s="1"/>
  <c r="D196" i="25" l="1"/>
  <c r="A206" i="25" s="1"/>
  <c r="B197" i="25"/>
  <c r="C197" i="25" s="1"/>
  <c r="D197" i="25" l="1"/>
  <c r="A207" i="25" s="1"/>
  <c r="B198" i="25"/>
  <c r="C198" i="25" s="1"/>
  <c r="D198" i="25" l="1"/>
  <c r="A208" i="25" s="1"/>
  <c r="B199" i="25"/>
  <c r="C199" i="25" s="1"/>
  <c r="D199" i="25" l="1"/>
  <c r="A209" i="25" s="1"/>
  <c r="B200" i="25"/>
  <c r="C200" i="25" s="1"/>
  <c r="D200" i="25" l="1"/>
  <c r="A210" i="25" s="1"/>
  <c r="B201" i="25"/>
  <c r="C201" i="25" s="1"/>
  <c r="D201" i="25" l="1"/>
  <c r="A211" i="25" s="1"/>
  <c r="B202" i="25"/>
  <c r="C202" i="25" s="1"/>
  <c r="D202" i="25" l="1"/>
  <c r="A212" i="25" s="1"/>
  <c r="B203" i="25"/>
  <c r="C203" i="25" s="1"/>
  <c r="D203" i="25" l="1"/>
  <c r="A213" i="25" s="1"/>
  <c r="B204" i="25"/>
  <c r="C204" i="25" s="1"/>
  <c r="D204" i="25" l="1"/>
  <c r="A214" i="25" s="1"/>
  <c r="B205" i="25"/>
  <c r="C205" i="25" s="1"/>
  <c r="D205" i="25" l="1"/>
  <c r="A215" i="25" s="1"/>
  <c r="B206" i="25"/>
  <c r="C206" i="25" s="1"/>
  <c r="D206" i="25" l="1"/>
  <c r="A216" i="25" s="1"/>
  <c r="B207" i="25"/>
  <c r="C207" i="25" s="1"/>
  <c r="D207" i="25" l="1"/>
  <c r="A217" i="25" s="1"/>
  <c r="B208" i="25"/>
  <c r="C208" i="25" s="1"/>
  <c r="D208" i="25" l="1"/>
  <c r="A218" i="25" s="1"/>
  <c r="B209" i="25"/>
  <c r="C209" i="25" s="1"/>
  <c r="D209" i="25" l="1"/>
  <c r="A219" i="25" s="1"/>
  <c r="B210" i="25"/>
  <c r="C210" i="25" s="1"/>
  <c r="D210" i="25" l="1"/>
  <c r="A220" i="25" s="1"/>
  <c r="B211" i="25"/>
  <c r="C211" i="25" s="1"/>
  <c r="D211" i="25" l="1"/>
  <c r="A221" i="25" s="1"/>
  <c r="B212" i="25"/>
  <c r="C212" i="25" s="1"/>
  <c r="D212" i="25" l="1"/>
  <c r="A222" i="25" s="1"/>
  <c r="B213" i="25"/>
  <c r="C213" i="25" s="1"/>
  <c r="D213" i="25" l="1"/>
  <c r="A223" i="25" s="1"/>
  <c r="B214" i="25"/>
  <c r="C214" i="25" s="1"/>
  <c r="D214" i="25" l="1"/>
  <c r="A224" i="25" s="1"/>
  <c r="B215" i="25"/>
  <c r="C215" i="25" s="1"/>
  <c r="D215" i="25" l="1"/>
  <c r="A225" i="25" s="1"/>
  <c r="B216" i="25"/>
  <c r="C216" i="25" s="1"/>
  <c r="D216" i="25" l="1"/>
  <c r="A226" i="25" s="1"/>
  <c r="B217" i="25"/>
  <c r="C217" i="25" s="1"/>
  <c r="D217" i="25" l="1"/>
  <c r="A227" i="25" s="1"/>
  <c r="B218" i="25"/>
  <c r="C218" i="25" s="1"/>
  <c r="D218" i="25" l="1"/>
  <c r="A228" i="25" s="1"/>
  <c r="B219" i="25"/>
  <c r="C219" i="25" s="1"/>
  <c r="D219" i="25" l="1"/>
  <c r="A229" i="25" s="1"/>
  <c r="B220" i="25"/>
  <c r="C220" i="25" s="1"/>
  <c r="D220" i="25" l="1"/>
  <c r="A230" i="25" s="1"/>
  <c r="B221" i="25"/>
  <c r="C221" i="25" s="1"/>
  <c r="D221" i="25" l="1"/>
  <c r="A231" i="25" s="1"/>
  <c r="B222" i="25"/>
  <c r="C222" i="25" s="1"/>
  <c r="D222" i="25" l="1"/>
  <c r="A232" i="25" s="1"/>
  <c r="B223" i="25"/>
  <c r="C223" i="25" s="1"/>
  <c r="D223" i="25" l="1"/>
  <c r="A233" i="25" s="1"/>
  <c r="B224" i="25"/>
  <c r="C224" i="25" s="1"/>
  <c r="D224" i="25" l="1"/>
  <c r="A234" i="25" s="1"/>
  <c r="B225" i="25"/>
  <c r="C225" i="25" s="1"/>
  <c r="D225" i="25" l="1"/>
  <c r="A235" i="25" s="1"/>
  <c r="B226" i="25"/>
  <c r="C226" i="25" s="1"/>
  <c r="D226" i="25" l="1"/>
  <c r="A236" i="25" s="1"/>
  <c r="B227" i="25"/>
  <c r="C227" i="25" s="1"/>
  <c r="D227" i="25" l="1"/>
  <c r="A237" i="25" s="1"/>
  <c r="B228" i="25"/>
  <c r="C228" i="25" s="1"/>
  <c r="D228" i="25" l="1"/>
  <c r="A238" i="25" s="1"/>
  <c r="B229" i="25"/>
  <c r="C229" i="25" s="1"/>
  <c r="D229" i="25" l="1"/>
  <c r="A239" i="25" s="1"/>
  <c r="B230" i="25"/>
  <c r="C230" i="25" s="1"/>
  <c r="D230" i="25" l="1"/>
  <c r="A240" i="25" s="1"/>
  <c r="B231" i="25"/>
  <c r="C231" i="25" s="1"/>
  <c r="D231" i="25" l="1"/>
  <c r="A241" i="25" s="1"/>
  <c r="B232" i="25"/>
  <c r="C232" i="25" s="1"/>
  <c r="D232" i="25" l="1"/>
  <c r="A242" i="25" s="1"/>
  <c r="B233" i="25"/>
  <c r="C233" i="25" s="1"/>
  <c r="D233" i="25" l="1"/>
  <c r="A243" i="25" s="1"/>
  <c r="B234" i="25"/>
  <c r="C234" i="25" s="1"/>
  <c r="D234" i="25" l="1"/>
  <c r="A244" i="25" s="1"/>
  <c r="B235" i="25"/>
  <c r="C235" i="25" s="1"/>
  <c r="D235" i="25" l="1"/>
  <c r="A245" i="25" s="1"/>
  <c r="B236" i="25"/>
  <c r="C236" i="25" s="1"/>
  <c r="D236" i="25" l="1"/>
  <c r="A246" i="25" s="1"/>
  <c r="B237" i="25"/>
  <c r="C237" i="25" s="1"/>
  <c r="D237" i="25" l="1"/>
  <c r="A247" i="25" s="1"/>
  <c r="B238" i="25"/>
  <c r="C238" i="25" s="1"/>
  <c r="D238" i="25" l="1"/>
  <c r="A248" i="25" s="1"/>
  <c r="B239" i="25"/>
  <c r="C239" i="25" s="1"/>
  <c r="D239" i="25" l="1"/>
  <c r="A249" i="25" s="1"/>
  <c r="B240" i="25"/>
  <c r="C240" i="25" s="1"/>
  <c r="D240" i="25" l="1"/>
  <c r="A250" i="25" s="1"/>
  <c r="B241" i="25"/>
  <c r="C241" i="25" s="1"/>
  <c r="D241" i="25" l="1"/>
  <c r="A251" i="25" s="1"/>
  <c r="B242" i="25"/>
  <c r="C242" i="25" s="1"/>
  <c r="D242" i="25" l="1"/>
  <c r="A252" i="25" s="1"/>
  <c r="B243" i="25"/>
  <c r="C243" i="25" s="1"/>
  <c r="D243" i="25" l="1"/>
  <c r="A253" i="25" s="1"/>
  <c r="B244" i="25"/>
  <c r="C244" i="25" s="1"/>
  <c r="D244" i="25" l="1"/>
  <c r="A254" i="25" s="1"/>
  <c r="B245" i="25"/>
  <c r="C245" i="25" s="1"/>
  <c r="D245" i="25" l="1"/>
  <c r="A255" i="25" s="1"/>
  <c r="B246" i="25"/>
  <c r="C246" i="25" s="1"/>
  <c r="D246" i="25" l="1"/>
  <c r="A256" i="25" s="1"/>
  <c r="B247" i="25"/>
  <c r="C247" i="25" s="1"/>
  <c r="D247" i="25" l="1"/>
  <c r="A257" i="25" s="1"/>
  <c r="B248" i="25"/>
  <c r="C248" i="25" s="1"/>
  <c r="D248" i="25" l="1"/>
  <c r="A258" i="25" s="1"/>
  <c r="B249" i="25"/>
  <c r="C249" i="25" s="1"/>
  <c r="D249" i="25" l="1"/>
  <c r="A259" i="25" s="1"/>
  <c r="B250" i="25"/>
  <c r="C250" i="25" s="1"/>
  <c r="D250" i="25" l="1"/>
  <c r="A260" i="25" s="1"/>
  <c r="B251" i="25"/>
  <c r="C251" i="25" s="1"/>
  <c r="D251" i="25" l="1"/>
  <c r="A261" i="25" s="1"/>
  <c r="B252" i="25"/>
  <c r="C252" i="25" s="1"/>
  <c r="D252" i="25" l="1"/>
  <c r="A262" i="25" s="1"/>
  <c r="B253" i="25"/>
  <c r="C253" i="25" s="1"/>
  <c r="D253" i="25" l="1"/>
  <c r="A263" i="25" s="1"/>
  <c r="B254" i="25"/>
  <c r="C254" i="25" s="1"/>
  <c r="D254" i="25" l="1"/>
  <c r="A264" i="25" s="1"/>
  <c r="B255" i="25"/>
  <c r="C255" i="25" s="1"/>
  <c r="D255" i="25" l="1"/>
  <c r="A265" i="25" s="1"/>
  <c r="B256" i="25"/>
  <c r="C256" i="25" s="1"/>
  <c r="D256" i="25" l="1"/>
  <c r="A266" i="25" s="1"/>
  <c r="B257" i="25"/>
  <c r="C257" i="25" s="1"/>
  <c r="D257" i="25" l="1"/>
  <c r="A267" i="25" s="1"/>
  <c r="B258" i="25"/>
  <c r="C258" i="25" s="1"/>
  <c r="D258" i="25" l="1"/>
  <c r="A268" i="25" s="1"/>
  <c r="B259" i="25"/>
  <c r="C259" i="25" s="1"/>
  <c r="D259" i="25" l="1"/>
  <c r="A269" i="25" s="1"/>
  <c r="B260" i="25"/>
  <c r="C260" i="25" s="1"/>
  <c r="D260" i="25" l="1"/>
  <c r="A270" i="25" s="1"/>
  <c r="B261" i="25"/>
  <c r="C261" i="25" s="1"/>
  <c r="D261" i="25" l="1"/>
  <c r="A271" i="25" s="1"/>
  <c r="B262" i="25"/>
  <c r="C262" i="25" s="1"/>
  <c r="D262" i="25" l="1"/>
  <c r="A272" i="25" s="1"/>
  <c r="B263" i="25"/>
  <c r="C263" i="25" s="1"/>
  <c r="D263" i="25" l="1"/>
  <c r="A273" i="25" s="1"/>
  <c r="B264" i="25"/>
  <c r="C264" i="25" s="1"/>
  <c r="D264" i="25" l="1"/>
  <c r="A274" i="25" s="1"/>
  <c r="B265" i="25"/>
  <c r="C265" i="25" s="1"/>
  <c r="D265" i="25" l="1"/>
  <c r="A275" i="25" s="1"/>
  <c r="B266" i="25"/>
  <c r="C266" i="25" s="1"/>
  <c r="D266" i="25" l="1"/>
  <c r="A276" i="25" s="1"/>
  <c r="B267" i="25"/>
  <c r="C267" i="25" s="1"/>
  <c r="D267" i="25" l="1"/>
  <c r="A277" i="25" s="1"/>
  <c r="B268" i="25"/>
  <c r="C268" i="25" s="1"/>
  <c r="D268" i="25" l="1"/>
  <c r="A278" i="25" s="1"/>
  <c r="B269" i="25"/>
  <c r="C269" i="25" s="1"/>
  <c r="D269" i="25" l="1"/>
  <c r="A279" i="25" s="1"/>
  <c r="B270" i="25"/>
  <c r="C270" i="25" s="1"/>
  <c r="D270" i="25" l="1"/>
  <c r="A280" i="25" s="1"/>
  <c r="B271" i="25"/>
  <c r="C271" i="25" s="1"/>
  <c r="D271" i="25" l="1"/>
  <c r="A281" i="25" s="1"/>
  <c r="B272" i="25"/>
  <c r="C272" i="25" s="1"/>
  <c r="D272" i="25" l="1"/>
  <c r="A282" i="25" s="1"/>
  <c r="B273" i="25"/>
  <c r="C273" i="25" s="1"/>
  <c r="D273" i="25" l="1"/>
  <c r="A283" i="25" s="1"/>
  <c r="B274" i="25"/>
  <c r="C274" i="25" s="1"/>
  <c r="D274" i="25" l="1"/>
  <c r="A284" i="25" s="1"/>
  <c r="B275" i="25"/>
  <c r="C275" i="25" s="1"/>
  <c r="D275" i="25" l="1"/>
  <c r="A285" i="25" s="1"/>
  <c r="B276" i="25"/>
  <c r="C276" i="25" s="1"/>
  <c r="D276" i="25" l="1"/>
  <c r="A286" i="25" s="1"/>
  <c r="B277" i="25"/>
  <c r="C277" i="25" s="1"/>
  <c r="D277" i="25" l="1"/>
  <c r="A287" i="25" s="1"/>
  <c r="B278" i="25"/>
  <c r="C278" i="25" s="1"/>
  <c r="D278" i="25" l="1"/>
  <c r="A288" i="25" s="1"/>
  <c r="B279" i="25"/>
  <c r="C279" i="25" s="1"/>
  <c r="D279" i="25" l="1"/>
  <c r="A289" i="25" s="1"/>
  <c r="B280" i="25"/>
  <c r="C280" i="25" s="1"/>
  <c r="D280" i="25" l="1"/>
  <c r="A290" i="25" s="1"/>
  <c r="B281" i="25"/>
  <c r="C281" i="25" s="1"/>
  <c r="D281" i="25" l="1"/>
  <c r="A291" i="25" s="1"/>
  <c r="B282" i="25"/>
  <c r="C282" i="25" s="1"/>
  <c r="D282" i="25" l="1"/>
  <c r="A292" i="25" s="1"/>
  <c r="B283" i="25"/>
  <c r="C283" i="25" s="1"/>
  <c r="D283" i="25" l="1"/>
  <c r="A293" i="25" s="1"/>
  <c r="B284" i="25"/>
  <c r="C284" i="25" s="1"/>
  <c r="D284" i="25" l="1"/>
  <c r="A294" i="25" s="1"/>
  <c r="B285" i="25"/>
  <c r="C285" i="25" s="1"/>
  <c r="D285" i="25" l="1"/>
  <c r="A295" i="25" s="1"/>
  <c r="B286" i="25"/>
  <c r="C286" i="25" s="1"/>
  <c r="D286" i="25" l="1"/>
  <c r="A296" i="25" s="1"/>
  <c r="B287" i="25"/>
  <c r="C287" i="25" s="1"/>
  <c r="D287" i="25" l="1"/>
  <c r="A297" i="25" s="1"/>
  <c r="B288" i="25"/>
  <c r="C288" i="25" s="1"/>
  <c r="D288" i="25" l="1"/>
  <c r="A298" i="25" s="1"/>
  <c r="B289" i="25"/>
  <c r="C289" i="25" s="1"/>
  <c r="D289" i="25" l="1"/>
  <c r="A299" i="25" s="1"/>
  <c r="B290" i="25"/>
  <c r="C290" i="25" s="1"/>
  <c r="D290" i="25" l="1"/>
  <c r="A300" i="25" s="1"/>
  <c r="B291" i="25"/>
  <c r="C291" i="25" s="1"/>
  <c r="D291" i="25" l="1"/>
  <c r="A301" i="25" s="1"/>
  <c r="B292" i="25"/>
  <c r="C292" i="25" s="1"/>
  <c r="D292" i="25" l="1"/>
  <c r="A302" i="25" s="1"/>
  <c r="B293" i="25"/>
  <c r="C293" i="25" s="1"/>
  <c r="D293" i="25" l="1"/>
  <c r="A303" i="25" s="1"/>
  <c r="B294" i="25"/>
  <c r="C294" i="25" s="1"/>
  <c r="D294" i="25" l="1"/>
  <c r="A304" i="25" s="1"/>
  <c r="B295" i="25"/>
  <c r="C295" i="25" s="1"/>
  <c r="D295" i="25" l="1"/>
  <c r="A305" i="25" s="1"/>
  <c r="B296" i="25"/>
  <c r="C296" i="25" s="1"/>
  <c r="D296" i="25" l="1"/>
  <c r="A306" i="25" s="1"/>
  <c r="B297" i="25"/>
  <c r="C297" i="25" s="1"/>
  <c r="D297" i="25" l="1"/>
  <c r="A307" i="25" s="1"/>
  <c r="B298" i="25"/>
  <c r="C298" i="25" s="1"/>
  <c r="D298" i="25" l="1"/>
  <c r="A308" i="25" s="1"/>
  <c r="B299" i="25"/>
  <c r="C299" i="25" s="1"/>
  <c r="D299" i="25" l="1"/>
  <c r="A309" i="25" s="1"/>
  <c r="B300" i="25"/>
  <c r="C300" i="25" s="1"/>
  <c r="D300" i="25" l="1"/>
  <c r="A310" i="25" s="1"/>
  <c r="B301" i="25"/>
  <c r="C301" i="25" s="1"/>
  <c r="D301" i="25" l="1"/>
  <c r="A311" i="25" s="1"/>
  <c r="B302" i="25"/>
  <c r="C302" i="25" s="1"/>
  <c r="D302" i="25" l="1"/>
  <c r="A312" i="25" s="1"/>
  <c r="B303" i="25"/>
  <c r="C303" i="25" s="1"/>
  <c r="D303" i="25" l="1"/>
  <c r="A313" i="25" s="1"/>
  <c r="B304" i="25"/>
  <c r="C304" i="25" s="1"/>
  <c r="D304" i="25" l="1"/>
  <c r="A314" i="25" s="1"/>
  <c r="B305" i="25"/>
  <c r="C305" i="25" s="1"/>
  <c r="D305" i="25" l="1"/>
  <c r="A315" i="25" s="1"/>
  <c r="B306" i="25"/>
  <c r="C306" i="25" s="1"/>
  <c r="D306" i="25" l="1"/>
  <c r="A316" i="25" s="1"/>
  <c r="B307" i="25"/>
  <c r="C307" i="25" s="1"/>
  <c r="D307" i="25" l="1"/>
  <c r="A317" i="25" s="1"/>
  <c r="B308" i="25"/>
  <c r="C308" i="25" s="1"/>
  <c r="D308" i="25" l="1"/>
  <c r="A318" i="25" s="1"/>
  <c r="B309" i="25"/>
  <c r="C309" i="25" s="1"/>
  <c r="D309" i="25" l="1"/>
  <c r="A319" i="25" s="1"/>
  <c r="B310" i="25"/>
  <c r="C310" i="25" s="1"/>
  <c r="D310" i="25" l="1"/>
  <c r="A320" i="25" s="1"/>
  <c r="B311" i="25"/>
  <c r="C311" i="25" s="1"/>
  <c r="D311" i="25" l="1"/>
  <c r="A321" i="25" s="1"/>
  <c r="B312" i="25"/>
  <c r="C312" i="25" s="1"/>
  <c r="D312" i="25" l="1"/>
  <c r="A322" i="25" s="1"/>
  <c r="B313" i="25"/>
  <c r="C313" i="25" s="1"/>
  <c r="D313" i="25" l="1"/>
  <c r="A323" i="25" s="1"/>
  <c r="B314" i="25"/>
  <c r="C314" i="25" s="1"/>
  <c r="D314" i="25" l="1"/>
  <c r="A324" i="25" s="1"/>
  <c r="B315" i="25"/>
  <c r="C315" i="25" s="1"/>
  <c r="D315" i="25" l="1"/>
  <c r="A325" i="25" s="1"/>
  <c r="B316" i="25"/>
  <c r="C316" i="25" s="1"/>
  <c r="D316" i="25" l="1"/>
  <c r="A326" i="25" s="1"/>
  <c r="B317" i="25"/>
  <c r="C317" i="25" s="1"/>
  <c r="D317" i="25" l="1"/>
  <c r="A327" i="25" s="1"/>
  <c r="B318" i="25"/>
  <c r="C318" i="25" s="1"/>
  <c r="D318" i="25" l="1"/>
  <c r="A328" i="25" s="1"/>
  <c r="B319" i="25"/>
  <c r="C319" i="25" s="1"/>
  <c r="D319" i="25" l="1"/>
  <c r="A329" i="25" s="1"/>
  <c r="B320" i="25"/>
  <c r="C320" i="25" s="1"/>
  <c r="D320" i="25" l="1"/>
  <c r="A330" i="25" s="1"/>
  <c r="B321" i="25"/>
  <c r="C321" i="25" s="1"/>
  <c r="D321" i="25" l="1"/>
  <c r="A331" i="25" s="1"/>
  <c r="B322" i="25"/>
  <c r="C322" i="25" s="1"/>
  <c r="D322" i="25" l="1"/>
  <c r="A332" i="25" s="1"/>
  <c r="B323" i="25"/>
  <c r="C323" i="25" s="1"/>
  <c r="D323" i="25" l="1"/>
  <c r="A333" i="25" s="1"/>
  <c r="B324" i="25"/>
  <c r="C324" i="25" s="1"/>
  <c r="D324" i="25" l="1"/>
  <c r="A334" i="25" s="1"/>
  <c r="B325" i="25"/>
  <c r="C325" i="25" s="1"/>
  <c r="D325" i="25" l="1"/>
  <c r="A335" i="25" s="1"/>
  <c r="B326" i="25"/>
  <c r="C326" i="25" s="1"/>
  <c r="D326" i="25" l="1"/>
  <c r="A336" i="25" s="1"/>
  <c r="B327" i="25"/>
  <c r="C327" i="25" s="1"/>
  <c r="D327" i="25" l="1"/>
  <c r="A337" i="25" s="1"/>
  <c r="B328" i="25"/>
  <c r="C328" i="25" s="1"/>
  <c r="D328" i="25" l="1"/>
  <c r="A338" i="25" s="1"/>
  <c r="B329" i="25"/>
  <c r="C329" i="25" s="1"/>
  <c r="D329" i="25" l="1"/>
  <c r="A339" i="25" s="1"/>
  <c r="B330" i="25"/>
  <c r="C330" i="25" s="1"/>
  <c r="D330" i="25" l="1"/>
  <c r="A340" i="25" s="1"/>
  <c r="B331" i="25"/>
  <c r="C331" i="25" s="1"/>
  <c r="D331" i="25" l="1"/>
  <c r="A341" i="25" s="1"/>
  <c r="B332" i="25"/>
  <c r="C332" i="25" s="1"/>
  <c r="D332" i="25" l="1"/>
  <c r="A342" i="25" s="1"/>
  <c r="B333" i="25"/>
  <c r="C333" i="25" s="1"/>
  <c r="D333" i="25" l="1"/>
  <c r="A343" i="25" s="1"/>
  <c r="B334" i="25"/>
  <c r="C334" i="25" s="1"/>
  <c r="D334" i="25" l="1"/>
  <c r="A344" i="25" s="1"/>
  <c r="B335" i="25"/>
  <c r="C335" i="25" s="1"/>
  <c r="D335" i="25" l="1"/>
  <c r="A345" i="25" s="1"/>
  <c r="B336" i="25"/>
  <c r="C336" i="25" s="1"/>
  <c r="D336" i="25" l="1"/>
  <c r="A346" i="25" s="1"/>
  <c r="B337" i="25"/>
  <c r="C337" i="25" s="1"/>
  <c r="D337" i="25" l="1"/>
  <c r="A347" i="25" s="1"/>
  <c r="B338" i="25"/>
  <c r="C338" i="25" s="1"/>
  <c r="D338" i="25" l="1"/>
  <c r="A348" i="25" s="1"/>
  <c r="B339" i="25"/>
  <c r="C339" i="25" s="1"/>
  <c r="D339" i="25" l="1"/>
  <c r="A349" i="25" s="1"/>
  <c r="B340" i="25"/>
  <c r="C340" i="25" s="1"/>
  <c r="D340" i="25" l="1"/>
  <c r="A350" i="25" s="1"/>
  <c r="B341" i="25"/>
  <c r="C341" i="25" s="1"/>
  <c r="D341" i="25" l="1"/>
  <c r="A351" i="25" s="1"/>
  <c r="B342" i="25"/>
  <c r="C342" i="25" s="1"/>
  <c r="D342" i="25" l="1"/>
  <c r="A352" i="25" s="1"/>
  <c r="B343" i="25"/>
  <c r="C343" i="25" s="1"/>
  <c r="D343" i="25" l="1"/>
  <c r="A353" i="25" s="1"/>
  <c r="B344" i="25"/>
  <c r="C344" i="25" s="1"/>
  <c r="D344" i="25" l="1"/>
  <c r="A354" i="25" s="1"/>
  <c r="B345" i="25"/>
  <c r="C345" i="25" s="1"/>
  <c r="D345" i="25" l="1"/>
  <c r="A355" i="25" s="1"/>
  <c r="B346" i="25"/>
  <c r="C346" i="25" s="1"/>
  <c r="D346" i="25" l="1"/>
  <c r="A356" i="25" s="1"/>
  <c r="B347" i="25"/>
  <c r="C347" i="25" s="1"/>
  <c r="D347" i="25" l="1"/>
  <c r="A357" i="25" s="1"/>
  <c r="B348" i="25"/>
  <c r="C348" i="25" s="1"/>
  <c r="D348" i="25" l="1"/>
  <c r="A358" i="25" s="1"/>
  <c r="B349" i="25"/>
  <c r="C349" i="25" s="1"/>
  <c r="D349" i="25" l="1"/>
  <c r="A359" i="25" s="1"/>
  <c r="B350" i="25"/>
  <c r="C350" i="25" s="1"/>
  <c r="D350" i="25" l="1"/>
  <c r="A360" i="25" s="1"/>
  <c r="B351" i="25"/>
  <c r="C351" i="25" s="1"/>
  <c r="D351" i="25" l="1"/>
  <c r="A361" i="25" s="1"/>
  <c r="B352" i="25"/>
  <c r="C352" i="25" s="1"/>
  <c r="D352" i="25" l="1"/>
  <c r="A362" i="25" s="1"/>
  <c r="B353" i="25"/>
  <c r="C353" i="25" s="1"/>
  <c r="D353" i="25" l="1"/>
  <c r="A363" i="25" s="1"/>
  <c r="B354" i="25"/>
  <c r="C354" i="25" s="1"/>
  <c r="D354" i="25" l="1"/>
  <c r="A364" i="25" s="1"/>
  <c r="B355" i="25"/>
  <c r="C355" i="25" s="1"/>
  <c r="D355" i="25" l="1"/>
  <c r="A365" i="25" s="1"/>
  <c r="B356" i="25"/>
  <c r="C356" i="25" s="1"/>
  <c r="D356" i="25" l="1"/>
  <c r="A366" i="25" s="1"/>
  <c r="B357" i="25"/>
  <c r="C357" i="25" s="1"/>
  <c r="D357" i="25" l="1"/>
  <c r="A367" i="25" s="1"/>
  <c r="B358" i="25"/>
  <c r="C358" i="25" s="1"/>
  <c r="D358" i="25" l="1"/>
  <c r="A368" i="25" s="1"/>
  <c r="B359" i="25"/>
  <c r="C359" i="25" s="1"/>
  <c r="D359" i="25" l="1"/>
  <c r="A369" i="25" s="1"/>
  <c r="B360" i="25"/>
  <c r="C360" i="25" s="1"/>
  <c r="D360" i="25" l="1"/>
  <c r="A370" i="25" s="1"/>
  <c r="B361" i="25"/>
  <c r="C361" i="25" s="1"/>
  <c r="D361" i="25" l="1"/>
  <c r="A371" i="25" s="1"/>
  <c r="B362" i="25"/>
  <c r="C362" i="25" s="1"/>
  <c r="D362" i="25" l="1"/>
  <c r="A372" i="25" s="1"/>
  <c r="B363" i="25"/>
  <c r="C363" i="25" s="1"/>
  <c r="D363" i="25" l="1"/>
  <c r="A373" i="25" s="1"/>
  <c r="B364" i="25"/>
  <c r="C364" i="25" s="1"/>
  <c r="D364" i="25" l="1"/>
  <c r="A374" i="25" s="1"/>
  <c r="B365" i="25"/>
  <c r="C365" i="25" s="1"/>
  <c r="D365" i="25" l="1"/>
  <c r="A375" i="25" s="1"/>
  <c r="B366" i="25"/>
  <c r="C366" i="25" s="1"/>
  <c r="D366" i="25" l="1"/>
  <c r="A376" i="25" s="1"/>
  <c r="B367" i="25"/>
  <c r="C367" i="25" s="1"/>
  <c r="D367" i="25" l="1"/>
  <c r="A377" i="25" s="1"/>
  <c r="B368" i="25"/>
  <c r="C368" i="25" s="1"/>
  <c r="D368" i="25" l="1"/>
  <c r="A378" i="25" s="1"/>
  <c r="B369" i="25"/>
  <c r="C369" i="25" s="1"/>
  <c r="D369" i="25" l="1"/>
  <c r="A379" i="25" s="1"/>
  <c r="B370" i="25"/>
  <c r="C370" i="25" s="1"/>
  <c r="D370" i="25" l="1"/>
  <c r="A380" i="25" s="1"/>
  <c r="B371" i="25"/>
  <c r="C371" i="25" s="1"/>
  <c r="D371" i="25" l="1"/>
  <c r="A381" i="25" s="1"/>
  <c r="B372" i="25"/>
  <c r="C372" i="25" s="1"/>
  <c r="D372" i="25" l="1"/>
  <c r="A382" i="25" s="1"/>
  <c r="B373" i="25"/>
  <c r="C373" i="25" s="1"/>
  <c r="D373" i="25" l="1"/>
  <c r="A383" i="25" s="1"/>
  <c r="B374" i="25"/>
  <c r="C374" i="25" s="1"/>
  <c r="D374" i="25" l="1"/>
  <c r="A384" i="25" s="1"/>
  <c r="B375" i="25"/>
  <c r="C375" i="25" l="1"/>
  <c r="B376" i="25"/>
  <c r="C376" i="25" l="1"/>
  <c r="D375" i="25"/>
  <c r="A385" i="25" s="1"/>
  <c r="B377" i="25"/>
  <c r="C377" i="25" l="1"/>
  <c r="D376" i="25"/>
  <c r="A386" i="25" s="1"/>
  <c r="B378" i="25"/>
  <c r="D377" i="25" l="1"/>
  <c r="A387" i="25" s="1"/>
  <c r="C378" i="25"/>
  <c r="B379" i="25"/>
  <c r="D378" i="25" l="1"/>
  <c r="A388" i="25" s="1"/>
  <c r="C379" i="25"/>
  <c r="B380" i="25"/>
  <c r="C380" i="25" l="1"/>
  <c r="D379" i="25"/>
  <c r="A389" i="25" s="1"/>
  <c r="B381" i="25"/>
  <c r="C381" i="25" l="1"/>
  <c r="D380" i="25"/>
  <c r="A390" i="25" s="1"/>
  <c r="B382" i="25"/>
  <c r="D381" i="25" l="1"/>
  <c r="A391" i="25" s="1"/>
  <c r="C382" i="25"/>
  <c r="B383" i="25"/>
  <c r="C383" i="25" l="1"/>
  <c r="D382" i="25"/>
  <c r="A392" i="25" s="1"/>
  <c r="B384" i="25"/>
  <c r="D383" i="25" l="1"/>
  <c r="A393" i="25" s="1"/>
  <c r="C384" i="25"/>
  <c r="B385" i="25"/>
  <c r="C385" i="25" l="1"/>
  <c r="D384" i="25"/>
  <c r="A394" i="25" s="1"/>
  <c r="B386" i="25"/>
  <c r="D385" i="25" l="1"/>
  <c r="A395" i="25" s="1"/>
  <c r="C386" i="25"/>
  <c r="B387" i="25"/>
  <c r="C387" i="25" l="1"/>
  <c r="D386" i="25"/>
  <c r="A396" i="25" s="1"/>
  <c r="B388" i="25"/>
  <c r="C388" i="25" l="1"/>
  <c r="D387" i="25"/>
  <c r="A397" i="25" s="1"/>
  <c r="B389" i="25"/>
  <c r="C389" i="25" l="1"/>
  <c r="D388" i="25"/>
  <c r="A398" i="25" s="1"/>
  <c r="B390" i="25"/>
  <c r="C390" i="25" l="1"/>
  <c r="D389" i="25"/>
  <c r="B391" i="25"/>
  <c r="C391" i="25" l="1"/>
  <c r="D390" i="25"/>
  <c r="B392" i="25"/>
  <c r="C392" i="25" l="1"/>
  <c r="D391" i="25"/>
  <c r="B393" i="25"/>
  <c r="C393" i="25" l="1"/>
  <c r="D392" i="25"/>
  <c r="B394" i="25"/>
  <c r="C394" i="25" l="1"/>
  <c r="D393" i="25"/>
  <c r="B395" i="25"/>
  <c r="C395" i="25" l="1"/>
  <c r="D394" i="25"/>
  <c r="B396" i="25"/>
  <c r="C396" i="25" l="1"/>
  <c r="D395" i="25"/>
  <c r="B397" i="25" l="1"/>
  <c r="C397" i="25" s="1"/>
  <c r="B398" i="25"/>
  <c r="D396" i="25"/>
  <c r="C398" i="25" l="1"/>
  <c r="D397" i="25"/>
  <c r="D398" i="25" l="1"/>
</calcChain>
</file>

<file path=xl/sharedStrings.xml><?xml version="1.0" encoding="utf-8"?>
<sst xmlns="http://schemas.openxmlformats.org/spreadsheetml/2006/main" count="301" uniqueCount="155">
  <si>
    <t>R</t>
  </si>
  <si>
    <t>S</t>
  </si>
  <si>
    <t>H</t>
  </si>
  <si>
    <t>Q</t>
  </si>
  <si>
    <t># of Orders</t>
  </si>
  <si>
    <t>Order Quantity</t>
  </si>
  <si>
    <t>Ordering Cost</t>
  </si>
  <si>
    <t>Average Inventory</t>
  </si>
  <si>
    <t>Total Cost</t>
  </si>
  <si>
    <t>R/Q</t>
  </si>
  <si>
    <t>SR/Q</t>
  </si>
  <si>
    <t>HQ/2</t>
  </si>
  <si>
    <t>SR/Q+HQ/2</t>
  </si>
  <si>
    <t xml:space="preserve"> Carrying Cost</t>
  </si>
  <si>
    <t>Purchasing Cost</t>
  </si>
  <si>
    <t>Purchasing Price</t>
  </si>
  <si>
    <t>Carrying Cost</t>
  </si>
  <si>
    <t>How many unit do you order each time to minimize  your total ordering, carrying, and purchasing costs.</t>
  </si>
  <si>
    <t>No matter how much you order each time, you must order a total of 200,000 per year.</t>
  </si>
  <si>
    <t>For example, if each time you order beteen 500 and 1500 units, your purchasing cost is $60.05  per unit of product.</t>
  </si>
  <si>
    <t>More than 4000</t>
  </si>
  <si>
    <t>2000-4000</t>
  </si>
  <si>
    <t>Less than 2000</t>
  </si>
  <si>
    <t>Unit Price</t>
  </si>
  <si>
    <t>Quantity Ordered</t>
  </si>
  <si>
    <t xml:space="preserve">The supplier quotes are given below.  </t>
  </si>
  <si>
    <t>per order.</t>
  </si>
  <si>
    <t xml:space="preserve">Ordering cost is </t>
  </si>
  <si>
    <t>per box per  year</t>
  </si>
  <si>
    <t>Inventory carrying cost is</t>
  </si>
  <si>
    <t xml:space="preserve">boxes of a product per year. </t>
  </si>
  <si>
    <t xml:space="preserve">A production department uses    </t>
  </si>
  <si>
    <t>Reorder Point =</t>
  </si>
  <si>
    <t>EOQ = Demand for ? Days</t>
  </si>
  <si>
    <t>Average Lead Time Demand=</t>
  </si>
  <si>
    <t>Economic Order Quantity=</t>
  </si>
  <si>
    <t>Service Level=</t>
  </si>
  <si>
    <t>Carrying Cost per month=</t>
  </si>
  <si>
    <t>Overage Cost=</t>
  </si>
  <si>
    <t>Interest Rate=</t>
  </si>
  <si>
    <t>Underage Cost=</t>
  </si>
  <si>
    <t>Purchasing cost per uint=</t>
  </si>
  <si>
    <t>Purchased Material Delivery Lead Time=</t>
  </si>
  <si>
    <t>Ordering cost=</t>
  </si>
  <si>
    <t>Standard Deviation of Daily Demand=</t>
  </si>
  <si>
    <t>Average Daily Demand=</t>
  </si>
  <si>
    <t>ROP</t>
  </si>
  <si>
    <t>EOQ</t>
  </si>
  <si>
    <t xml:space="preserve">Year </t>
  </si>
  <si>
    <t>A Firm with 4 retail center</t>
  </si>
  <si>
    <t>Flow Time</t>
  </si>
  <si>
    <t>I=Q/2</t>
  </si>
  <si>
    <t>I/R</t>
  </si>
  <si>
    <t>What is EOQ</t>
  </si>
  <si>
    <t>How much the average inventory has decreased</t>
  </si>
  <si>
    <t>What is the Average Inventory</t>
  </si>
  <si>
    <t>What is the total cost</t>
  </si>
  <si>
    <t>How much thetotal cost has decreased</t>
  </si>
  <si>
    <t>Total Anual Ordering, Carrying and Purchasing Costs</t>
  </si>
  <si>
    <t>of the purchase price per box per  year</t>
  </si>
  <si>
    <t>The manager of RS1 orders every month, and manager of RS2 orders every 6 months.</t>
  </si>
  <si>
    <t>Which one performs better?</t>
  </si>
  <si>
    <t>Which one do you follow?</t>
  </si>
  <si>
    <t>Suppose in that case, H remains the same but S is increased by 69%</t>
  </si>
  <si>
    <t>Decentralized</t>
  </si>
  <si>
    <t>Centralized</t>
  </si>
  <si>
    <t xml:space="preserve">Now Suppose you convince the other 3 RS managers to order together for all </t>
  </si>
  <si>
    <t>warehouses.</t>
  </si>
  <si>
    <t>I for 1 RS</t>
  </si>
  <si>
    <t>I for all RS</t>
  </si>
  <si>
    <t>Improvement</t>
  </si>
  <si>
    <t>TC1</t>
  </si>
  <si>
    <t>TCAll</t>
  </si>
  <si>
    <t>2(10,000)</t>
  </si>
  <si>
    <t>Mean =</t>
  </si>
  <si>
    <t>StdDev=</t>
  </si>
  <si>
    <t>2(10000)</t>
  </si>
  <si>
    <t>Min=</t>
  </si>
  <si>
    <t>Max=</t>
  </si>
  <si>
    <t>Mean=</t>
  </si>
  <si>
    <t>Variance</t>
  </si>
  <si>
    <t>CV</t>
  </si>
  <si>
    <t>10(10000)</t>
  </si>
  <si>
    <t>Investment=</t>
  </si>
  <si>
    <t>How many units should we order?</t>
  </si>
  <si>
    <t>units</t>
  </si>
  <si>
    <t xml:space="preserve">and standard deviation of </t>
  </si>
  <si>
    <t>units.</t>
  </si>
  <si>
    <t xml:space="preserve">Also suppose that the demand per month  has an average of </t>
  </si>
  <si>
    <t>months.</t>
  </si>
  <si>
    <t xml:space="preserve">months </t>
  </si>
  <si>
    <t>d) Now suppose the period of sales  is</t>
  </si>
  <si>
    <t>units per month.</t>
  </si>
  <si>
    <t xml:space="preserve">Also suppose that the demand per month is fixed and is </t>
  </si>
  <si>
    <t xml:space="preserve">and standatd deviation of </t>
  </si>
  <si>
    <t xml:space="preserve">c) Now suppose the perid of sales  has an average of </t>
  </si>
  <si>
    <t>b) How many units should we order?</t>
  </si>
  <si>
    <t>Cu/(Cu+Co)</t>
  </si>
  <si>
    <t>SL*=</t>
  </si>
  <si>
    <t>a) What is the optimal service level?</t>
  </si>
  <si>
    <t>unit.</t>
  </si>
  <si>
    <t xml:space="preserve">units  and standard deviation of </t>
  </si>
  <si>
    <t xml:space="preserve">Deand has a mean of </t>
  </si>
  <si>
    <t xml:space="preserve">The retailer estimates that the demand for this TV will be Normally distributed.  </t>
  </si>
  <si>
    <t xml:space="preserve">Any unsold TVs can be salvaged, through end of year sales, for </t>
  </si>
  <si>
    <t>.</t>
  </si>
  <si>
    <t xml:space="preserve">. The store can purchase each unit for </t>
  </si>
  <si>
    <t xml:space="preserve">Each TV can be sold at </t>
  </si>
  <si>
    <t xml:space="preserve">An electronics superstore is carrying a 60”  LEDTV for the upcoming Christmas holiday sales. </t>
  </si>
  <si>
    <t>Fill the yellow cells</t>
  </si>
  <si>
    <t>Q*</t>
  </si>
  <si>
    <t>Qcost*</t>
  </si>
  <si>
    <t>Q/EOQ</t>
  </si>
  <si>
    <t>VTM</t>
  </si>
  <si>
    <t>CV=</t>
  </si>
  <si>
    <t>Mean/SrdDev=</t>
  </si>
  <si>
    <t>a=</t>
  </si>
  <si>
    <t>Min</t>
  </si>
  <si>
    <t>max</t>
  </si>
  <si>
    <t>Range</t>
  </si>
  <si>
    <t>BinWidth</t>
  </si>
  <si>
    <t>min</t>
  </si>
  <si>
    <t>IniInv</t>
  </si>
  <si>
    <t>WeeksInv</t>
  </si>
  <si>
    <t>Isafety</t>
  </si>
  <si>
    <t>σLTD</t>
  </si>
  <si>
    <t>z</t>
  </si>
  <si>
    <t>SL</t>
  </si>
  <si>
    <t>L</t>
  </si>
  <si>
    <t>σR</t>
  </si>
  <si>
    <t>R/day</t>
  </si>
  <si>
    <t>Days in a Month</t>
  </si>
  <si>
    <t>Decentralized Each Store</t>
  </si>
  <si>
    <t>Decentralized All Stores</t>
  </si>
  <si>
    <t>Centralized All Stores</t>
  </si>
  <si>
    <t>Centralized Each Store</t>
  </si>
  <si>
    <t>Stores</t>
  </si>
  <si>
    <t>R/Store/Day</t>
  </si>
  <si>
    <t>Days/Month</t>
  </si>
  <si>
    <t>Months/Year</t>
  </si>
  <si>
    <t>R/Year</t>
  </si>
  <si>
    <t>S/Order</t>
  </si>
  <si>
    <t>H/Unit/Year</t>
  </si>
  <si>
    <t>TC</t>
  </si>
  <si>
    <t xml:space="preserve">I </t>
  </si>
  <si>
    <t>T days</t>
  </si>
  <si>
    <t>R/month</t>
  </si>
  <si>
    <t>R/Day</t>
  </si>
  <si>
    <t>Cycle Length</t>
  </si>
  <si>
    <t>% Improvement Decent./Cent.</t>
  </si>
  <si>
    <t>S-Decent.</t>
  </si>
  <si>
    <t>S-Cent.</t>
  </si>
  <si>
    <t>H/Unit/Year-Decent.</t>
  </si>
  <si>
    <t>H/Unit/Year-Cent.</t>
  </si>
  <si>
    <t>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</si>
</sst>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$&quot;#,##0_);[Red]\(&quot;$&quot;#,##0\)"/>
    <numFmt numFmtId="8" formatCode="&quot;$&quot;#,##0.00_);[Red]\(&quot;$&quot;#,##0.00\)"/>
    <numFmt numFmtId="164" formatCode="&quot;$&quot;#,##0.0_);[Red]\(&quot;$&quot;#,##0.0\)"/>
    <numFmt numFmtId="165" formatCode="0.000"/>
    <numFmt numFmtId="166" formatCode="0.0000"/>
    <numFmt numFmtId="167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Book Antiqua"/>
      <family val="1"/>
    </font>
    <font>
      <sz val="12"/>
      <color theme="1"/>
      <name val="Book Antiqua"/>
      <family val="1"/>
    </font>
    <font>
      <sz val="11"/>
      <color theme="1"/>
      <name val="Book Antiqua"/>
      <family val="1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Book Antiqua"/>
      <family val="1"/>
    </font>
    <font>
      <sz val="16"/>
      <color rgb="FF000000"/>
      <name val="Book Antiqua"/>
      <family val="1"/>
    </font>
    <font>
      <sz val="11"/>
      <color theme="1"/>
      <name val="Calibri"/>
      <family val="2"/>
    </font>
    <font>
      <b/>
      <sz val="12"/>
      <color theme="1"/>
      <name val="Book Antiqua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6" fontId="0" fillId="0" borderId="0" xfId="0" applyNumberForma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/>
    <xf numFmtId="0" fontId="4" fillId="0" borderId="0" xfId="0" applyFont="1"/>
    <xf numFmtId="164" fontId="4" fillId="0" borderId="1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6" fontId="4" fillId="0" borderId="0" xfId="0" applyNumberFormat="1" applyFont="1"/>
    <xf numFmtId="0" fontId="4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6" fillId="0" borderId="0" xfId="0" applyFont="1"/>
    <xf numFmtId="0" fontId="7" fillId="2" borderId="1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right"/>
    </xf>
    <xf numFmtId="0" fontId="7" fillId="2" borderId="7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6" fillId="2" borderId="0" xfId="0" applyFont="1" applyFill="1" applyBorder="1"/>
    <xf numFmtId="0" fontId="0" fillId="2" borderId="8" xfId="0" applyFill="1" applyBorder="1"/>
    <xf numFmtId="0" fontId="6" fillId="3" borderId="7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right"/>
    </xf>
    <xf numFmtId="0" fontId="6" fillId="3" borderId="0" xfId="0" applyFont="1" applyFill="1" applyBorder="1"/>
    <xf numFmtId="0" fontId="0" fillId="3" borderId="8" xfId="0" applyFill="1" applyBorder="1"/>
    <xf numFmtId="0" fontId="2" fillId="0" borderId="4" xfId="0" applyFont="1" applyBorder="1" applyAlignment="1">
      <alignment horizontal="center"/>
    </xf>
    <xf numFmtId="6" fontId="0" fillId="0" borderId="0" xfId="0" applyNumberFormat="1" applyAlignment="1">
      <alignment horizontal="center"/>
    </xf>
    <xf numFmtId="0" fontId="0" fillId="0" borderId="10" xfId="0" applyBorder="1"/>
    <xf numFmtId="9" fontId="4" fillId="0" borderId="0" xfId="1" applyFont="1"/>
    <xf numFmtId="0" fontId="4" fillId="0" borderId="12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164" fontId="4" fillId="0" borderId="2" xfId="0" applyNumberFormat="1" applyFont="1" applyBorder="1" applyAlignment="1">
      <alignment horizontal="left" vertical="center" wrapText="1"/>
    </xf>
    <xf numFmtId="9" fontId="0" fillId="0" borderId="0" xfId="0" applyNumberFormat="1"/>
    <xf numFmtId="0" fontId="6" fillId="4" borderId="10" xfId="0" applyFont="1" applyFill="1" applyBorder="1" applyAlignment="1">
      <alignment horizontal="right"/>
    </xf>
    <xf numFmtId="0" fontId="6" fillId="4" borderId="9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right"/>
    </xf>
    <xf numFmtId="0" fontId="7" fillId="5" borderId="7" xfId="0" applyFont="1" applyFill="1" applyBorder="1" applyAlignment="1">
      <alignment horizontal="left"/>
    </xf>
    <xf numFmtId="0" fontId="0" fillId="5" borderId="6" xfId="0" applyFill="1" applyBorder="1"/>
    <xf numFmtId="0" fontId="7" fillId="5" borderId="5" xfId="0" applyFont="1" applyFill="1" applyBorder="1" applyAlignment="1">
      <alignment horizontal="right"/>
    </xf>
    <xf numFmtId="0" fontId="6" fillId="5" borderId="5" xfId="0" applyFont="1" applyFill="1" applyBorder="1"/>
    <xf numFmtId="0" fontId="7" fillId="5" borderId="1" xfId="0" applyFont="1" applyFill="1" applyBorder="1" applyAlignment="1">
      <alignment horizontal="left"/>
    </xf>
    <xf numFmtId="0" fontId="0" fillId="5" borderId="11" xfId="0" applyFill="1" applyBorder="1"/>
    <xf numFmtId="0" fontId="6" fillId="5" borderId="10" xfId="0" applyFont="1" applyFill="1" applyBorder="1" applyAlignment="1">
      <alignment horizontal="right"/>
    </xf>
    <xf numFmtId="0" fontId="6" fillId="5" borderId="10" xfId="0" applyFont="1" applyFill="1" applyBorder="1"/>
    <xf numFmtId="0" fontId="6" fillId="5" borderId="9" xfId="0" applyFont="1" applyFill="1" applyBorder="1" applyAlignment="1">
      <alignment horizontal="left"/>
    </xf>
    <xf numFmtId="0" fontId="0" fillId="5" borderId="8" xfId="0" applyFill="1" applyBorder="1"/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/>
    <xf numFmtId="0" fontId="6" fillId="5" borderId="7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1" fontId="11" fillId="6" borderId="11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right"/>
    </xf>
    <xf numFmtId="9" fontId="12" fillId="8" borderId="13" xfId="0" applyNumberFormat="1" applyFont="1" applyFill="1" applyBorder="1" applyAlignment="1">
      <alignment horizontal="center"/>
    </xf>
    <xf numFmtId="0" fontId="12" fillId="8" borderId="9" xfId="0" applyFont="1" applyFill="1" applyBorder="1" applyAlignment="1">
      <alignment horizontal="center"/>
    </xf>
    <xf numFmtId="0" fontId="12" fillId="8" borderId="13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0" fillId="9" borderId="0" xfId="0" applyFill="1"/>
    <xf numFmtId="165" fontId="13" fillId="0" borderId="13" xfId="0" applyNumberFormat="1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165" fontId="13" fillId="0" borderId="14" xfId="0" applyNumberFormat="1" applyFont="1" applyFill="1" applyBorder="1" applyAlignment="1">
      <alignment horizontal="center"/>
    </xf>
    <xf numFmtId="1" fontId="11" fillId="6" borderId="8" xfId="0" applyNumberFormat="1" applyFont="1" applyFill="1" applyBorder="1" applyAlignment="1">
      <alignment horizontal="center"/>
    </xf>
    <xf numFmtId="0" fontId="12" fillId="8" borderId="4" xfId="0" applyFont="1" applyFill="1" applyBorder="1" applyAlignment="1">
      <alignment horizontal="right"/>
    </xf>
    <xf numFmtId="0" fontId="12" fillId="8" borderId="14" xfId="0" applyFont="1" applyFill="1" applyBorder="1" applyAlignment="1">
      <alignment horizontal="right"/>
    </xf>
    <xf numFmtId="0" fontId="12" fillId="8" borderId="2" xfId="0" applyFont="1" applyFill="1" applyBorder="1" applyAlignment="1">
      <alignment horizontal="right"/>
    </xf>
    <xf numFmtId="0" fontId="12" fillId="8" borderId="8" xfId="0" applyFont="1" applyFill="1" applyBorder="1" applyAlignment="1">
      <alignment horizontal="right"/>
    </xf>
    <xf numFmtId="2" fontId="12" fillId="8" borderId="13" xfId="0" applyNumberFormat="1" applyFont="1" applyFill="1" applyBorder="1" applyAlignment="1">
      <alignment horizontal="center"/>
    </xf>
    <xf numFmtId="2" fontId="12" fillId="8" borderId="4" xfId="0" applyNumberFormat="1" applyFont="1" applyFill="1" applyBorder="1" applyAlignment="1">
      <alignment horizontal="center"/>
    </xf>
    <xf numFmtId="0" fontId="12" fillId="8" borderId="13" xfId="0" applyFont="1" applyFill="1" applyBorder="1" applyAlignment="1">
      <alignment horizontal="right"/>
    </xf>
    <xf numFmtId="0" fontId="0" fillId="0" borderId="6" xfId="0" applyBorder="1" applyAlignment="1">
      <alignment horizontal="left"/>
    </xf>
    <xf numFmtId="165" fontId="13" fillId="0" borderId="2" xfId="0" applyNumberFormat="1" applyFont="1" applyFill="1" applyBorder="1" applyAlignment="1">
      <alignment horizontal="center"/>
    </xf>
    <xf numFmtId="1" fontId="11" fillId="6" borderId="6" xfId="0" applyNumberFormat="1" applyFont="1" applyFill="1" applyBorder="1" applyAlignment="1">
      <alignment horizontal="center"/>
    </xf>
    <xf numFmtId="0" fontId="1" fillId="0" borderId="0" xfId="0" applyFont="1"/>
    <xf numFmtId="167" fontId="0" fillId="0" borderId="0" xfId="0" applyNumberFormat="1"/>
    <xf numFmtId="0" fontId="14" fillId="0" borderId="0" xfId="0" applyFont="1"/>
    <xf numFmtId="0" fontId="15" fillId="0" borderId="0" xfId="0" applyFont="1"/>
    <xf numFmtId="0" fontId="15" fillId="10" borderId="4" xfId="0" applyFont="1" applyFill="1" applyBorder="1"/>
    <xf numFmtId="0" fontId="16" fillId="0" borderId="0" xfId="0" applyFont="1" applyAlignment="1">
      <alignment horizontal="left" vertical="center" readingOrder="1"/>
    </xf>
    <xf numFmtId="6" fontId="15" fillId="0" borderId="0" xfId="0" applyNumberFormat="1" applyFont="1"/>
    <xf numFmtId="8" fontId="0" fillId="0" borderId="0" xfId="0" applyNumberFormat="1"/>
    <xf numFmtId="2" fontId="0" fillId="0" borderId="0" xfId="0" applyNumberFormat="1"/>
    <xf numFmtId="1" fontId="0" fillId="0" borderId="0" xfId="0" applyNumberFormat="1"/>
    <xf numFmtId="0" fontId="12" fillId="8" borderId="0" xfId="0" applyFont="1" applyFill="1" applyBorder="1" applyAlignment="1">
      <alignment horizontal="center"/>
    </xf>
    <xf numFmtId="1" fontId="12" fillId="9" borderId="0" xfId="0" applyNumberFormat="1" applyFont="1" applyFill="1" applyBorder="1" applyAlignment="1">
      <alignment horizontal="center"/>
    </xf>
    <xf numFmtId="2" fontId="12" fillId="9" borderId="0" xfId="0" applyNumberFormat="1" applyFont="1" applyFill="1" applyBorder="1" applyAlignment="1">
      <alignment horizontal="center"/>
    </xf>
    <xf numFmtId="166" fontId="12" fillId="9" borderId="0" xfId="0" applyNumberFormat="1" applyFont="1" applyFill="1" applyBorder="1" applyAlignment="1">
      <alignment horizontal="center"/>
    </xf>
    <xf numFmtId="0" fontId="0" fillId="9" borderId="0" xfId="0" applyFill="1" applyBorder="1"/>
    <xf numFmtId="0" fontId="12" fillId="8" borderId="0" xfId="0" applyFont="1" applyFill="1" applyBorder="1" applyAlignment="1">
      <alignment horizontal="right"/>
    </xf>
    <xf numFmtId="9" fontId="12" fillId="8" borderId="0" xfId="0" applyNumberFormat="1" applyFont="1" applyFill="1" applyBorder="1" applyAlignment="1">
      <alignment horizontal="left"/>
    </xf>
    <xf numFmtId="0" fontId="12" fillId="8" borderId="0" xfId="0" applyFont="1" applyFill="1" applyBorder="1" applyAlignment="1">
      <alignment horizontal="left"/>
    </xf>
    <xf numFmtId="1" fontId="11" fillId="11" borderId="11" xfId="0" applyNumberFormat="1" applyFont="1" applyFill="1" applyBorder="1" applyAlignment="1">
      <alignment horizontal="center"/>
    </xf>
    <xf numFmtId="165" fontId="13" fillId="0" borderId="11" xfId="0" applyNumberFormat="1" applyFont="1" applyFill="1" applyBorder="1" applyAlignment="1">
      <alignment horizontal="center"/>
    </xf>
    <xf numFmtId="1" fontId="11" fillId="6" borderId="13" xfId="0" applyNumberFormat="1" applyFont="1" applyFill="1" applyBorder="1" applyAlignment="1">
      <alignment horizontal="center"/>
    </xf>
    <xf numFmtId="1" fontId="11" fillId="11" borderId="13" xfId="0" applyNumberFormat="1" applyFont="1" applyFill="1" applyBorder="1" applyAlignment="1">
      <alignment horizontal="center"/>
    </xf>
    <xf numFmtId="165" fontId="13" fillId="0" borderId="8" xfId="0" applyNumberFormat="1" applyFont="1" applyFill="1" applyBorder="1" applyAlignment="1">
      <alignment horizontal="center"/>
    </xf>
    <xf numFmtId="1" fontId="11" fillId="6" borderId="14" xfId="0" applyNumberFormat="1" applyFont="1" applyFill="1" applyBorder="1" applyAlignment="1">
      <alignment horizontal="center"/>
    </xf>
    <xf numFmtId="1" fontId="11" fillId="11" borderId="14" xfId="0" applyNumberFormat="1" applyFont="1" applyFill="1" applyBorder="1" applyAlignment="1">
      <alignment horizontal="center"/>
    </xf>
    <xf numFmtId="1" fontId="11" fillId="11" borderId="9" xfId="0" applyNumberFormat="1" applyFont="1" applyFill="1" applyBorder="1" applyAlignment="1">
      <alignment horizontal="center"/>
    </xf>
    <xf numFmtId="1" fontId="11" fillId="11" borderId="1" xfId="0" applyNumberFormat="1" applyFont="1" applyFill="1" applyBorder="1" applyAlignment="1">
      <alignment horizontal="center"/>
    </xf>
    <xf numFmtId="2" fontId="12" fillId="8" borderId="9" xfId="0" applyNumberFormat="1" applyFont="1" applyFill="1" applyBorder="1" applyAlignment="1">
      <alignment horizontal="center"/>
    </xf>
    <xf numFmtId="1" fontId="11" fillId="11" borderId="7" xfId="0" applyNumberFormat="1" applyFont="1" applyFill="1" applyBorder="1" applyAlignment="1">
      <alignment horizontal="center"/>
    </xf>
    <xf numFmtId="0" fontId="12" fillId="8" borderId="6" xfId="0" applyFont="1" applyFill="1" applyBorder="1" applyAlignment="1">
      <alignment horizontal="right"/>
    </xf>
    <xf numFmtId="2" fontId="12" fillId="8" borderId="3" xfId="0" applyNumberFormat="1" applyFont="1" applyFill="1" applyBorder="1" applyAlignment="1">
      <alignment horizontal="center"/>
    </xf>
    <xf numFmtId="165" fontId="13" fillId="0" borderId="6" xfId="0" applyNumberFormat="1" applyFont="1" applyFill="1" applyBorder="1" applyAlignment="1">
      <alignment horizontal="center"/>
    </xf>
    <xf numFmtId="1" fontId="11" fillId="6" borderId="2" xfId="0" applyNumberFormat="1" applyFont="1" applyFill="1" applyBorder="1" applyAlignment="1">
      <alignment horizontal="center"/>
    </xf>
    <xf numFmtId="1" fontId="11" fillId="11" borderId="2" xfId="0" applyNumberFormat="1" applyFont="1" applyFill="1" applyBorder="1" applyAlignment="1">
      <alignment horizontal="center"/>
    </xf>
    <xf numFmtId="0" fontId="0" fillId="0" borderId="12" xfId="0" applyBorder="1" applyAlignment="1">
      <alignment horizontal="left"/>
    </xf>
    <xf numFmtId="0" fontId="10" fillId="0" borderId="4" xfId="0" applyFont="1" applyFill="1" applyBorder="1" applyAlignment="1">
      <alignment horizontal="center"/>
    </xf>
    <xf numFmtId="1" fontId="11" fillId="6" borderId="12" xfId="0" applyNumberFormat="1" applyFont="1" applyFill="1" applyBorder="1" applyAlignment="1">
      <alignment horizontal="center"/>
    </xf>
    <xf numFmtId="1" fontId="11" fillId="7" borderId="12" xfId="0" applyNumberFormat="1" applyFont="1" applyFill="1" applyBorder="1" applyAlignment="1">
      <alignment horizontal="center"/>
    </xf>
    <xf numFmtId="1" fontId="9" fillId="12" borderId="4" xfId="0" applyNumberFormat="1" applyFont="1" applyFill="1" applyBorder="1" applyAlignment="1">
      <alignment horizontal="center"/>
    </xf>
    <xf numFmtId="1" fontId="9" fillId="12" borderId="13" xfId="0" applyNumberFormat="1" applyFont="1" applyFill="1" applyBorder="1" applyAlignment="1">
      <alignment horizontal="center"/>
    </xf>
    <xf numFmtId="1" fontId="9" fillId="12" borderId="14" xfId="0" applyNumberFormat="1" applyFont="1" applyFill="1" applyBorder="1" applyAlignment="1">
      <alignment horizontal="center"/>
    </xf>
    <xf numFmtId="1" fontId="11" fillId="11" borderId="4" xfId="0" applyNumberFormat="1" applyFont="1" applyFill="1" applyBorder="1" applyAlignment="1">
      <alignment horizontal="center"/>
    </xf>
    <xf numFmtId="1" fontId="9" fillId="12" borderId="2" xfId="0" applyNumberFormat="1" applyFont="1" applyFill="1" applyBorder="1" applyAlignment="1">
      <alignment horizontal="center"/>
    </xf>
    <xf numFmtId="2" fontId="11" fillId="6" borderId="8" xfId="0" applyNumberFormat="1" applyFont="1" applyFill="1" applyBorder="1" applyAlignment="1">
      <alignment horizontal="center"/>
    </xf>
    <xf numFmtId="2" fontId="11" fillId="11" borderId="14" xfId="0" applyNumberFormat="1" applyFont="1" applyFill="1" applyBorder="1" applyAlignment="1">
      <alignment horizontal="center"/>
    </xf>
    <xf numFmtId="2" fontId="0" fillId="9" borderId="0" xfId="0" applyNumberFormat="1" applyFill="1"/>
    <xf numFmtId="2" fontId="0" fillId="9" borderId="0" xfId="0" applyNumberFormat="1" applyFill="1" applyBorder="1"/>
    <xf numFmtId="2" fontId="9" fillId="12" borderId="13" xfId="0" applyNumberFormat="1" applyFont="1" applyFill="1" applyBorder="1" applyAlignment="1">
      <alignment horizontal="center"/>
    </xf>
    <xf numFmtId="1" fontId="11" fillId="6" borderId="0" xfId="0" applyNumberFormat="1" applyFont="1" applyFill="1" applyBorder="1" applyAlignment="1">
      <alignment horizontal="center"/>
    </xf>
    <xf numFmtId="9" fontId="0" fillId="0" borderId="0" xfId="1" applyFont="1"/>
    <xf numFmtId="9" fontId="12" fillId="8" borderId="13" xfId="1" applyFont="1" applyFill="1" applyBorder="1" applyAlignment="1">
      <alignment horizontal="center"/>
    </xf>
    <xf numFmtId="1" fontId="11" fillId="6" borderId="10" xfId="0" applyNumberFormat="1" applyFont="1" applyFill="1" applyBorder="1" applyAlignment="1">
      <alignment horizontal="center"/>
    </xf>
    <xf numFmtId="1" fontId="11" fillId="6" borderId="5" xfId="0" applyNumberFormat="1" applyFont="1" applyFill="1" applyBorder="1" applyAlignment="1">
      <alignment horizontal="center"/>
    </xf>
    <xf numFmtId="0" fontId="17" fillId="0" borderId="0" xfId="0" applyFont="1"/>
    <xf numFmtId="0" fontId="4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8" fillId="0" borderId="0" xfId="0" applyFont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7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167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167" fontId="19" fillId="0" borderId="5" xfId="0" applyNumberFormat="1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8" fillId="0" borderId="4" xfId="0" applyFont="1" applyBorder="1" applyAlignment="1">
      <alignment horizontal="center" wrapText="1"/>
    </xf>
    <xf numFmtId="0" fontId="18" fillId="0" borderId="15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/>
    <xf numFmtId="9" fontId="4" fillId="0" borderId="7" xfId="1" applyFont="1" applyBorder="1" applyAlignment="1">
      <alignment horizontal="center"/>
    </xf>
    <xf numFmtId="0" fontId="4" fillId="0" borderId="6" xfId="0" applyFont="1" applyBorder="1" applyAlignment="1"/>
    <xf numFmtId="9" fontId="4" fillId="0" borderId="1" xfId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4" xfId="0" applyBorder="1"/>
  </cellXfs>
  <cellStyles count="2">
    <cellStyle name="Normal" xfId="0" builtinId="0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EOQ-Q'!$I$14</c:f>
          <c:strCache>
            <c:ptCount val="1"/>
            <c:pt idx="0">
              <c:v>EOQ= 600 and Total Cost =72000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6-46C4-86EA-D6A5A9852009}"/>
            </c:ext>
          </c:extLst>
        </c:ser>
        <c:ser>
          <c:idx val="1"/>
          <c:order val="1"/>
          <c:tx>
            <c:strRef>
              <c:f>'1. EOQ-Q'!$E$15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6-46C4-86EA-D6A5A9852009}"/>
            </c:ext>
          </c:extLst>
        </c:ser>
        <c:ser>
          <c:idx val="2"/>
          <c:order val="2"/>
          <c:tx>
            <c:strRef>
              <c:f>'1. EOQ-Q'!$F$7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EOQ-Q'!$F$16:$F$27</c:f>
              <c:numCache>
                <c:formatCode>General</c:formatCode>
                <c:ptCount val="12"/>
                <c:pt idx="0">
                  <c:v>222000</c:v>
                </c:pt>
                <c:pt idx="1">
                  <c:v>120000</c:v>
                </c:pt>
                <c:pt idx="2">
                  <c:v>90000</c:v>
                </c:pt>
                <c:pt idx="3">
                  <c:v>78000</c:v>
                </c:pt>
                <c:pt idx="4">
                  <c:v>73200</c:v>
                </c:pt>
                <c:pt idx="5">
                  <c:v>72000</c:v>
                </c:pt>
                <c:pt idx="6">
                  <c:v>72857.142857142855</c:v>
                </c:pt>
                <c:pt idx="7">
                  <c:v>75000</c:v>
                </c:pt>
                <c:pt idx="8">
                  <c:v>78000</c:v>
                </c:pt>
                <c:pt idx="9">
                  <c:v>81600</c:v>
                </c:pt>
                <c:pt idx="10">
                  <c:v>85636.363636363632</c:v>
                </c:pt>
                <c:pt idx="11">
                  <c:v>90000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AE-48EF-B04F-B00D173D6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96680"/>
        <c:axId val="233086208"/>
      </c:scatterChart>
      <c:valAx>
        <c:axId val="230496680"/>
        <c:scaling>
          <c:orientation val="minMax"/>
          <c:max val="120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3086208"/>
        <c:crosses val="autoZero"/>
        <c:crossBetween val="midCat"/>
        <c:majorUnit val="100"/>
      </c:valAx>
      <c:valAx>
        <c:axId val="23308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0496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 (2)'!$K$3</c:f>
          <c:strCache>
            <c:ptCount val="1"/>
            <c:pt idx="0">
              <c:v> Carrying Cost = HQ/2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 (2)'!$E$15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 (2)'!$A$16:$A$27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 (2)'!$E$16:$E$27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6D-4EB7-B983-9DD7F0D82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96680"/>
        <c:axId val="233086208"/>
      </c:scatterChart>
      <c:valAx>
        <c:axId val="23049668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3086208"/>
        <c:crosses val="autoZero"/>
        <c:crossBetween val="midCat"/>
      </c:valAx>
      <c:valAx>
        <c:axId val="23308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0496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'Discount-FH'!$N$1</c:f>
          <c:strCache>
            <c:ptCount val="1"/>
            <c:pt idx="0">
              <c:v>Total Anual Ordering, Carrying and Purchasing Costs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'Discount-FH'!$A$14:$A$97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'Discount-FH'!$G$14:$G$97</c:f>
              <c:numCache>
                <c:formatCode>"$"#,##0_);[Red]\("$"#,##0\)</c:formatCode>
                <c:ptCount val="84"/>
                <c:pt idx="0">
                  <c:v>12422500</c:v>
                </c:pt>
                <c:pt idx="1">
                  <c:v>12225000</c:v>
                </c:pt>
                <c:pt idx="2">
                  <c:v>12160833.333333334</c:v>
                </c:pt>
                <c:pt idx="3">
                  <c:v>12130000</c:v>
                </c:pt>
                <c:pt idx="4">
                  <c:v>12112500</c:v>
                </c:pt>
                <c:pt idx="5">
                  <c:v>12101666.666666666</c:v>
                </c:pt>
                <c:pt idx="6">
                  <c:v>12094642.857142856</c:v>
                </c:pt>
                <c:pt idx="7">
                  <c:v>12090000</c:v>
                </c:pt>
                <c:pt idx="8">
                  <c:v>12086944.444444444</c:v>
                </c:pt>
                <c:pt idx="9">
                  <c:v>12085000</c:v>
                </c:pt>
                <c:pt idx="10">
                  <c:v>12083863.636363637</c:v>
                </c:pt>
                <c:pt idx="11">
                  <c:v>12083333.333333334</c:v>
                </c:pt>
                <c:pt idx="12">
                  <c:v>12083269.23076923</c:v>
                </c:pt>
                <c:pt idx="13">
                  <c:v>12083571.428571429</c:v>
                </c:pt>
                <c:pt idx="14">
                  <c:v>12084166.666666666</c:v>
                </c:pt>
                <c:pt idx="15">
                  <c:v>12085000</c:v>
                </c:pt>
                <c:pt idx="16">
                  <c:v>12086029.411764706</c:v>
                </c:pt>
                <c:pt idx="17">
                  <c:v>12087222.222222222</c:v>
                </c:pt>
                <c:pt idx="18">
                  <c:v>12088552.631578946</c:v>
                </c:pt>
                <c:pt idx="19">
                  <c:v>12070000</c:v>
                </c:pt>
                <c:pt idx="20">
                  <c:v>12071547.619047619</c:v>
                </c:pt>
                <c:pt idx="21">
                  <c:v>12073181.818181818</c:v>
                </c:pt>
                <c:pt idx="22">
                  <c:v>12074891.304347826</c:v>
                </c:pt>
                <c:pt idx="23">
                  <c:v>12076666.666666666</c:v>
                </c:pt>
                <c:pt idx="24">
                  <c:v>12078500</c:v>
                </c:pt>
                <c:pt idx="25">
                  <c:v>12080384.615384616</c:v>
                </c:pt>
                <c:pt idx="26">
                  <c:v>12082314.814814815</c:v>
                </c:pt>
                <c:pt idx="27">
                  <c:v>12084285.714285715</c:v>
                </c:pt>
                <c:pt idx="28">
                  <c:v>12086293.103448275</c:v>
                </c:pt>
                <c:pt idx="29">
                  <c:v>12088333.333333334</c:v>
                </c:pt>
                <c:pt idx="30">
                  <c:v>12090403.225806452</c:v>
                </c:pt>
                <c:pt idx="31">
                  <c:v>12092500</c:v>
                </c:pt>
                <c:pt idx="32">
                  <c:v>12094621.212121213</c:v>
                </c:pt>
                <c:pt idx="33">
                  <c:v>12096764.705882354</c:v>
                </c:pt>
                <c:pt idx="34">
                  <c:v>12098928.571428571</c:v>
                </c:pt>
                <c:pt idx="35">
                  <c:v>12101111.111111112</c:v>
                </c:pt>
                <c:pt idx="36">
                  <c:v>12103310.81081081</c:v>
                </c:pt>
                <c:pt idx="37">
                  <c:v>12105526.315789474</c:v>
                </c:pt>
                <c:pt idx="38">
                  <c:v>12107756.41025641</c:v>
                </c:pt>
                <c:pt idx="39">
                  <c:v>12090000</c:v>
                </c:pt>
                <c:pt idx="40">
                  <c:v>12092256.097560976</c:v>
                </c:pt>
                <c:pt idx="41">
                  <c:v>12094523.80952381</c:v>
                </c:pt>
                <c:pt idx="42">
                  <c:v>12096802.325581396</c:v>
                </c:pt>
                <c:pt idx="43">
                  <c:v>12099090.909090908</c:v>
                </c:pt>
                <c:pt idx="44">
                  <c:v>12101388.888888888</c:v>
                </c:pt>
                <c:pt idx="45">
                  <c:v>12103695.652173912</c:v>
                </c:pt>
                <c:pt idx="46">
                  <c:v>12106010.638297873</c:v>
                </c:pt>
                <c:pt idx="47">
                  <c:v>12108333.333333334</c:v>
                </c:pt>
                <c:pt idx="48">
                  <c:v>12110663.265306123</c:v>
                </c:pt>
                <c:pt idx="49">
                  <c:v>12113000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62-4B6A-A75A-2A3CEA3D1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086992"/>
        <c:axId val="233087384"/>
      </c:scatterChart>
      <c:valAx>
        <c:axId val="233086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087384"/>
        <c:crosses val="autoZero"/>
        <c:crossBetween val="midCat"/>
      </c:valAx>
      <c:valAx>
        <c:axId val="23308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086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'Discount-VH'!$J$1</c:f>
          <c:strCache>
            <c:ptCount val="1"/>
            <c:pt idx="0">
              <c:v>Total Anual Ordering, Carrying and Purchasing Costs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'Discount-VH'!$A$14:$A$97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'Discount-VH'!$G$14:$G$97</c:f>
              <c:numCache>
                <c:formatCode>"$"#,##0_);[Red]\("$"#,##0\)</c:formatCode>
                <c:ptCount val="84"/>
                <c:pt idx="0">
                  <c:v>400900</c:v>
                </c:pt>
                <c:pt idx="1">
                  <c:v>381800</c:v>
                </c:pt>
                <c:pt idx="2">
                  <c:v>376033.33333333331</c:v>
                </c:pt>
                <c:pt idx="3">
                  <c:v>373600</c:v>
                </c:pt>
                <c:pt idx="4">
                  <c:v>372500</c:v>
                </c:pt>
                <c:pt idx="5">
                  <c:v>372066.66666666669</c:v>
                </c:pt>
                <c:pt idx="6">
                  <c:v>372014.28571428574</c:v>
                </c:pt>
                <c:pt idx="7">
                  <c:v>372200</c:v>
                </c:pt>
                <c:pt idx="8">
                  <c:v>372544.44444444444</c:v>
                </c:pt>
                <c:pt idx="9">
                  <c:v>364800</c:v>
                </c:pt>
                <c:pt idx="10">
                  <c:v>365316.36363636365</c:v>
                </c:pt>
                <c:pt idx="11">
                  <c:v>365893.33333333331</c:v>
                </c:pt>
                <c:pt idx="12">
                  <c:v>366516.92307692306</c:v>
                </c:pt>
                <c:pt idx="13">
                  <c:v>367177.14285714284</c:v>
                </c:pt>
                <c:pt idx="14">
                  <c:v>367866.66666666669</c:v>
                </c:pt>
                <c:pt idx="15">
                  <c:v>368580</c:v>
                </c:pt>
                <c:pt idx="16">
                  <c:v>369312.9411764706</c:v>
                </c:pt>
                <c:pt idx="17">
                  <c:v>370062.22222222225</c:v>
                </c:pt>
                <c:pt idx="18">
                  <c:v>370825.26315789472</c:v>
                </c:pt>
                <c:pt idx="19">
                  <c:v>371600</c:v>
                </c:pt>
                <c:pt idx="20">
                  <c:v>372384.76190476189</c:v>
                </c:pt>
                <c:pt idx="21">
                  <c:v>373178.18181818182</c:v>
                </c:pt>
                <c:pt idx="22">
                  <c:v>373979.13043478259</c:v>
                </c:pt>
                <c:pt idx="23">
                  <c:v>374786.66666666669</c:v>
                </c:pt>
                <c:pt idx="24">
                  <c:v>375600</c:v>
                </c:pt>
                <c:pt idx="25">
                  <c:v>376418.46153846156</c:v>
                </c:pt>
                <c:pt idx="26">
                  <c:v>377241.48148148146</c:v>
                </c:pt>
                <c:pt idx="27">
                  <c:v>378068.57142857142</c:v>
                </c:pt>
                <c:pt idx="28">
                  <c:v>378899.31034482759</c:v>
                </c:pt>
                <c:pt idx="29">
                  <c:v>366833.33333333331</c:v>
                </c:pt>
                <c:pt idx="30">
                  <c:v>367640.32258064515</c:v>
                </c:pt>
                <c:pt idx="31">
                  <c:v>368450</c:v>
                </c:pt>
                <c:pt idx="32">
                  <c:v>369262.12121212122</c:v>
                </c:pt>
                <c:pt idx="33">
                  <c:v>370076.4705882353</c:v>
                </c:pt>
                <c:pt idx="34">
                  <c:v>370892.85714285716</c:v>
                </c:pt>
                <c:pt idx="35">
                  <c:v>371711.11111111112</c:v>
                </c:pt>
                <c:pt idx="36">
                  <c:v>372531.08108108107</c:v>
                </c:pt>
                <c:pt idx="37">
                  <c:v>373352.63157894736</c:v>
                </c:pt>
                <c:pt idx="38">
                  <c:v>374175.641025641</c:v>
                </c:pt>
                <c:pt idx="39">
                  <c:v>375000</c:v>
                </c:pt>
                <c:pt idx="40">
                  <c:v>375825.60975609755</c:v>
                </c:pt>
                <c:pt idx="41">
                  <c:v>376652.38095238095</c:v>
                </c:pt>
                <c:pt idx="42">
                  <c:v>377480.23255813954</c:v>
                </c:pt>
                <c:pt idx="43">
                  <c:v>378309.09090909094</c:v>
                </c:pt>
                <c:pt idx="44">
                  <c:v>379138.88888888888</c:v>
                </c:pt>
                <c:pt idx="45">
                  <c:v>379969.5652173913</c:v>
                </c:pt>
                <c:pt idx="46">
                  <c:v>380801.06382978725</c:v>
                </c:pt>
                <c:pt idx="47">
                  <c:v>381633.33333333331</c:v>
                </c:pt>
                <c:pt idx="48">
                  <c:v>382466.32653061225</c:v>
                </c:pt>
                <c:pt idx="49">
                  <c:v>383300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3A-4948-869C-A46B3711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034056"/>
        <c:axId val="683034448"/>
      </c:scatterChart>
      <c:valAx>
        <c:axId val="683034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4448"/>
        <c:crosses val="autoZero"/>
        <c:crossBetween val="midCat"/>
      </c:valAx>
      <c:valAx>
        <c:axId val="68303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4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'Y=X+X'!$D$2:$D$1001</c:f>
              <c:numCache>
                <c:formatCode>0</c:formatCode>
                <c:ptCount val="1000"/>
                <c:pt idx="0">
                  <c:v>1159.3437274305732</c:v>
                </c:pt>
                <c:pt idx="1">
                  <c:v>718.59978856477164</c:v>
                </c:pt>
                <c:pt idx="2">
                  <c:v>1575.1706288823016</c:v>
                </c:pt>
                <c:pt idx="3">
                  <c:v>1684.8682618491737</c:v>
                </c:pt>
                <c:pt idx="4">
                  <c:v>1789.0122383629505</c:v>
                </c:pt>
                <c:pt idx="5">
                  <c:v>2800.3430091142327</c:v>
                </c:pt>
                <c:pt idx="6">
                  <c:v>1831.8320771811286</c:v>
                </c:pt>
                <c:pt idx="7">
                  <c:v>473.8048099467602</c:v>
                </c:pt>
                <c:pt idx="8">
                  <c:v>835.10957770696814</c:v>
                </c:pt>
                <c:pt idx="9">
                  <c:v>1752.7056805350153</c:v>
                </c:pt>
                <c:pt idx="10">
                  <c:v>-668.50074021177284</c:v>
                </c:pt>
                <c:pt idx="11">
                  <c:v>1936.3930960977013</c:v>
                </c:pt>
                <c:pt idx="12">
                  <c:v>928.70730225946545</c:v>
                </c:pt>
                <c:pt idx="13">
                  <c:v>1207.4115070098237</c:v>
                </c:pt>
                <c:pt idx="14">
                  <c:v>393.06513525097193</c:v>
                </c:pt>
                <c:pt idx="15">
                  <c:v>-1253.2187720432198</c:v>
                </c:pt>
                <c:pt idx="16">
                  <c:v>1725.6040864360443</c:v>
                </c:pt>
                <c:pt idx="17">
                  <c:v>2.9963806393418508</c:v>
                </c:pt>
                <c:pt idx="18">
                  <c:v>1450.3354787403791</c:v>
                </c:pt>
                <c:pt idx="19">
                  <c:v>2479.759321324063</c:v>
                </c:pt>
                <c:pt idx="20">
                  <c:v>890.14017281772408</c:v>
                </c:pt>
                <c:pt idx="21">
                  <c:v>-695.5388725543869</c:v>
                </c:pt>
                <c:pt idx="22">
                  <c:v>860.0798581161979</c:v>
                </c:pt>
                <c:pt idx="23">
                  <c:v>880.08600930796592</c:v>
                </c:pt>
                <c:pt idx="24">
                  <c:v>96.11544156574746</c:v>
                </c:pt>
                <c:pt idx="25">
                  <c:v>859.5689480637725</c:v>
                </c:pt>
                <c:pt idx="26">
                  <c:v>1528.7915349699479</c:v>
                </c:pt>
                <c:pt idx="27">
                  <c:v>1989.3690344924557</c:v>
                </c:pt>
                <c:pt idx="28">
                  <c:v>1679.5367865961305</c:v>
                </c:pt>
                <c:pt idx="29">
                  <c:v>1482.8815863191892</c:v>
                </c:pt>
                <c:pt idx="30">
                  <c:v>328.68625926882839</c:v>
                </c:pt>
                <c:pt idx="31">
                  <c:v>1522.447406602146</c:v>
                </c:pt>
                <c:pt idx="32">
                  <c:v>2902.4671040132857</c:v>
                </c:pt>
                <c:pt idx="33">
                  <c:v>280.41706949772311</c:v>
                </c:pt>
                <c:pt idx="34">
                  <c:v>2010.3113395496093</c:v>
                </c:pt>
                <c:pt idx="35">
                  <c:v>539.52335180662828</c:v>
                </c:pt>
                <c:pt idx="36">
                  <c:v>1096.7213348617456</c:v>
                </c:pt>
                <c:pt idx="37">
                  <c:v>-144.65843412431377</c:v>
                </c:pt>
                <c:pt idx="38">
                  <c:v>220.30454147828061</c:v>
                </c:pt>
                <c:pt idx="39">
                  <c:v>2070.1081612628286</c:v>
                </c:pt>
                <c:pt idx="40">
                  <c:v>-890.78402615890741</c:v>
                </c:pt>
                <c:pt idx="41">
                  <c:v>1057.4469634092807</c:v>
                </c:pt>
                <c:pt idx="42">
                  <c:v>-241.77771413049481</c:v>
                </c:pt>
                <c:pt idx="43">
                  <c:v>858.16297283700396</c:v>
                </c:pt>
                <c:pt idx="44">
                  <c:v>352.05701500096848</c:v>
                </c:pt>
                <c:pt idx="45">
                  <c:v>492.98632064551407</c:v>
                </c:pt>
                <c:pt idx="46">
                  <c:v>1330.8053392937441</c:v>
                </c:pt>
                <c:pt idx="47">
                  <c:v>870.51321140906987</c:v>
                </c:pt>
                <c:pt idx="48">
                  <c:v>1213.1103096721579</c:v>
                </c:pt>
                <c:pt idx="49">
                  <c:v>1927.9164663100019</c:v>
                </c:pt>
                <c:pt idx="50">
                  <c:v>2029.3825531616496</c:v>
                </c:pt>
                <c:pt idx="51">
                  <c:v>2535.7691277946651</c:v>
                </c:pt>
                <c:pt idx="52">
                  <c:v>1989.6202299224683</c:v>
                </c:pt>
                <c:pt idx="53">
                  <c:v>846.04228099422664</c:v>
                </c:pt>
                <c:pt idx="54">
                  <c:v>869.43200601691865</c:v>
                </c:pt>
                <c:pt idx="55">
                  <c:v>569.90137418229028</c:v>
                </c:pt>
                <c:pt idx="56">
                  <c:v>804.01956263668467</c:v>
                </c:pt>
                <c:pt idx="57">
                  <c:v>793.95285156817738</c:v>
                </c:pt>
                <c:pt idx="58">
                  <c:v>919.80999585553786</c:v>
                </c:pt>
                <c:pt idx="59">
                  <c:v>1487.624555230751</c:v>
                </c:pt>
                <c:pt idx="60">
                  <c:v>43.348266953102211</c:v>
                </c:pt>
                <c:pt idx="61">
                  <c:v>2135.3273234229455</c:v>
                </c:pt>
                <c:pt idx="62">
                  <c:v>-866.82326256048395</c:v>
                </c:pt>
                <c:pt idx="63">
                  <c:v>2421.9549674315208</c:v>
                </c:pt>
                <c:pt idx="64">
                  <c:v>2386.6337231232851</c:v>
                </c:pt>
                <c:pt idx="65">
                  <c:v>2121.7924081787914</c:v>
                </c:pt>
                <c:pt idx="66">
                  <c:v>-52.162699282769381</c:v>
                </c:pt>
                <c:pt idx="67">
                  <c:v>704.62037214010434</c:v>
                </c:pt>
                <c:pt idx="68">
                  <c:v>-352.83002804525768</c:v>
                </c:pt>
                <c:pt idx="69">
                  <c:v>299.37814123736848</c:v>
                </c:pt>
                <c:pt idx="70">
                  <c:v>-548.04145768300032</c:v>
                </c:pt>
                <c:pt idx="71">
                  <c:v>2760.2725515291249</c:v>
                </c:pt>
                <c:pt idx="72">
                  <c:v>208.73564316761826</c:v>
                </c:pt>
                <c:pt idx="73">
                  <c:v>-79.058617628614684</c:v>
                </c:pt>
                <c:pt idx="74">
                  <c:v>622.07997807686172</c:v>
                </c:pt>
                <c:pt idx="75">
                  <c:v>914.74231578445756</c:v>
                </c:pt>
                <c:pt idx="76">
                  <c:v>471.82022976240137</c:v>
                </c:pt>
                <c:pt idx="77">
                  <c:v>1688.9657595741205</c:v>
                </c:pt>
                <c:pt idx="78">
                  <c:v>1988.6806968861988</c:v>
                </c:pt>
                <c:pt idx="79">
                  <c:v>830.26117098721807</c:v>
                </c:pt>
                <c:pt idx="80">
                  <c:v>-998.47227047207139</c:v>
                </c:pt>
                <c:pt idx="81">
                  <c:v>174.22074420088518</c:v>
                </c:pt>
                <c:pt idx="82">
                  <c:v>1703.7679416223286</c:v>
                </c:pt>
                <c:pt idx="83">
                  <c:v>2960.2736337614806</c:v>
                </c:pt>
                <c:pt idx="84">
                  <c:v>942.15620213113516</c:v>
                </c:pt>
                <c:pt idx="85">
                  <c:v>565.08045332270751</c:v>
                </c:pt>
                <c:pt idx="86">
                  <c:v>525.58329882786279</c:v>
                </c:pt>
                <c:pt idx="87">
                  <c:v>1495.2016941632346</c:v>
                </c:pt>
                <c:pt idx="88">
                  <c:v>2200.1568570218678</c:v>
                </c:pt>
                <c:pt idx="89">
                  <c:v>924.66446054928292</c:v>
                </c:pt>
                <c:pt idx="90">
                  <c:v>1866.8992054706478</c:v>
                </c:pt>
                <c:pt idx="91">
                  <c:v>3029.0862899695021</c:v>
                </c:pt>
                <c:pt idx="92">
                  <c:v>2183.3456831367348</c:v>
                </c:pt>
                <c:pt idx="93">
                  <c:v>1797.189723628368</c:v>
                </c:pt>
                <c:pt idx="94">
                  <c:v>2106.9263716245937</c:v>
                </c:pt>
                <c:pt idx="95">
                  <c:v>1545.4464030422614</c:v>
                </c:pt>
                <c:pt idx="96">
                  <c:v>651.8532656570585</c:v>
                </c:pt>
                <c:pt idx="97">
                  <c:v>-304.10015665689275</c:v>
                </c:pt>
                <c:pt idx="98">
                  <c:v>445.12718071164329</c:v>
                </c:pt>
                <c:pt idx="99">
                  <c:v>741.61032233269361</c:v>
                </c:pt>
                <c:pt idx="100">
                  <c:v>985.48653074309243</c:v>
                </c:pt>
                <c:pt idx="101">
                  <c:v>1029.0469932525118</c:v>
                </c:pt>
                <c:pt idx="102">
                  <c:v>457.11873320402469</c:v>
                </c:pt>
                <c:pt idx="103">
                  <c:v>716.76487551742821</c:v>
                </c:pt>
                <c:pt idx="104">
                  <c:v>1145.6676517698929</c:v>
                </c:pt>
                <c:pt idx="105">
                  <c:v>-1130.2822877596118</c:v>
                </c:pt>
                <c:pt idx="106">
                  <c:v>1265.6242262501178</c:v>
                </c:pt>
                <c:pt idx="107">
                  <c:v>379.66774989080011</c:v>
                </c:pt>
                <c:pt idx="108">
                  <c:v>536.19597620189779</c:v>
                </c:pt>
                <c:pt idx="109">
                  <c:v>2593.2765086842937</c:v>
                </c:pt>
                <c:pt idx="110">
                  <c:v>338.35670710557929</c:v>
                </c:pt>
                <c:pt idx="111">
                  <c:v>1892.0083497066357</c:v>
                </c:pt>
                <c:pt idx="112">
                  <c:v>707.21336508512513</c:v>
                </c:pt>
                <c:pt idx="113">
                  <c:v>-515.6854234021248</c:v>
                </c:pt>
                <c:pt idx="114">
                  <c:v>-608.40538536910503</c:v>
                </c:pt>
                <c:pt idx="115">
                  <c:v>1975.5920390549804</c:v>
                </c:pt>
                <c:pt idx="116">
                  <c:v>359.64422920829929</c:v>
                </c:pt>
                <c:pt idx="117">
                  <c:v>1757.4525314586995</c:v>
                </c:pt>
                <c:pt idx="118">
                  <c:v>728.75291439528053</c:v>
                </c:pt>
                <c:pt idx="119">
                  <c:v>1042.7382034528666</c:v>
                </c:pt>
                <c:pt idx="120">
                  <c:v>2294.4060935625712</c:v>
                </c:pt>
                <c:pt idx="121">
                  <c:v>2080.1243897023669</c:v>
                </c:pt>
                <c:pt idx="122">
                  <c:v>-230.74963954942064</c:v>
                </c:pt>
                <c:pt idx="123">
                  <c:v>-591.18497446861193</c:v>
                </c:pt>
                <c:pt idx="124">
                  <c:v>-369.10197460111408</c:v>
                </c:pt>
                <c:pt idx="125">
                  <c:v>96.755891982106959</c:v>
                </c:pt>
                <c:pt idx="126">
                  <c:v>2072.7212637924695</c:v>
                </c:pt>
                <c:pt idx="127">
                  <c:v>529.28999215291356</c:v>
                </c:pt>
                <c:pt idx="128">
                  <c:v>527.30894974936018</c:v>
                </c:pt>
                <c:pt idx="129">
                  <c:v>1321.4596759437818</c:v>
                </c:pt>
                <c:pt idx="130">
                  <c:v>1111.6735142392181</c:v>
                </c:pt>
                <c:pt idx="131">
                  <c:v>282.69342131836083</c:v>
                </c:pt>
                <c:pt idx="132">
                  <c:v>1737.4905397403263</c:v>
                </c:pt>
                <c:pt idx="133">
                  <c:v>-350.5638951876183</c:v>
                </c:pt>
                <c:pt idx="134">
                  <c:v>1626.680373309935</c:v>
                </c:pt>
                <c:pt idx="135">
                  <c:v>1464.8801703777599</c:v>
                </c:pt>
                <c:pt idx="136">
                  <c:v>-308.16347168230732</c:v>
                </c:pt>
                <c:pt idx="137">
                  <c:v>470.96916197462554</c:v>
                </c:pt>
                <c:pt idx="138">
                  <c:v>737.11976265610156</c:v>
                </c:pt>
                <c:pt idx="139">
                  <c:v>447.77833655442021</c:v>
                </c:pt>
                <c:pt idx="140">
                  <c:v>-539.24927516049183</c:v>
                </c:pt>
                <c:pt idx="141">
                  <c:v>7.7245617626693956</c:v>
                </c:pt>
                <c:pt idx="142">
                  <c:v>1318.8174356864047</c:v>
                </c:pt>
                <c:pt idx="143">
                  <c:v>1793.0676510663325</c:v>
                </c:pt>
                <c:pt idx="144">
                  <c:v>-114.31008360628243</c:v>
                </c:pt>
                <c:pt idx="145">
                  <c:v>1345.0708402571236</c:v>
                </c:pt>
                <c:pt idx="146">
                  <c:v>2705.3553823100915</c:v>
                </c:pt>
                <c:pt idx="147">
                  <c:v>1235.6322938334297</c:v>
                </c:pt>
                <c:pt idx="148">
                  <c:v>1382.2876676839355</c:v>
                </c:pt>
                <c:pt idx="149">
                  <c:v>-694.4052101379209</c:v>
                </c:pt>
                <c:pt idx="150">
                  <c:v>1234.0015124448601</c:v>
                </c:pt>
                <c:pt idx="151">
                  <c:v>50.022138536147395</c:v>
                </c:pt>
                <c:pt idx="152">
                  <c:v>1659.329527028616</c:v>
                </c:pt>
                <c:pt idx="153">
                  <c:v>717.56545319754275</c:v>
                </c:pt>
                <c:pt idx="154">
                  <c:v>481.43100165207704</c:v>
                </c:pt>
                <c:pt idx="155">
                  <c:v>174.76581049570109</c:v>
                </c:pt>
                <c:pt idx="156">
                  <c:v>931.82073384627643</c:v>
                </c:pt>
                <c:pt idx="157">
                  <c:v>340.97920965765911</c:v>
                </c:pt>
                <c:pt idx="158">
                  <c:v>2718.6607743216991</c:v>
                </c:pt>
                <c:pt idx="159">
                  <c:v>1195.8709340686751</c:v>
                </c:pt>
                <c:pt idx="160">
                  <c:v>1203.1864945489758</c:v>
                </c:pt>
                <c:pt idx="161">
                  <c:v>460.57948274051796</c:v>
                </c:pt>
                <c:pt idx="162">
                  <c:v>1592.4842845732333</c:v>
                </c:pt>
                <c:pt idx="163">
                  <c:v>1438.2677255110766</c:v>
                </c:pt>
                <c:pt idx="164">
                  <c:v>289.33636426141641</c:v>
                </c:pt>
                <c:pt idx="165">
                  <c:v>247.46875926210464</c:v>
                </c:pt>
                <c:pt idx="166">
                  <c:v>490.86302314616745</c:v>
                </c:pt>
                <c:pt idx="167">
                  <c:v>-612.44377686723533</c:v>
                </c:pt>
                <c:pt idx="168">
                  <c:v>926.6414491602668</c:v>
                </c:pt>
                <c:pt idx="169">
                  <c:v>1146.5002508803091</c:v>
                </c:pt>
                <c:pt idx="170">
                  <c:v>2189.5306333596009</c:v>
                </c:pt>
                <c:pt idx="171">
                  <c:v>1316.8654931442661</c:v>
                </c:pt>
                <c:pt idx="172">
                  <c:v>1861.7060905653639</c:v>
                </c:pt>
                <c:pt idx="173">
                  <c:v>2601.1647679454281</c:v>
                </c:pt>
                <c:pt idx="174">
                  <c:v>1909.7491058272228</c:v>
                </c:pt>
                <c:pt idx="175">
                  <c:v>-570.63073242170526</c:v>
                </c:pt>
                <c:pt idx="176">
                  <c:v>-983.84238440246622</c:v>
                </c:pt>
                <c:pt idx="177">
                  <c:v>193.83787483491369</c:v>
                </c:pt>
                <c:pt idx="178">
                  <c:v>-990.73090091453992</c:v>
                </c:pt>
                <c:pt idx="179">
                  <c:v>2861.3073077959334</c:v>
                </c:pt>
                <c:pt idx="180">
                  <c:v>-609.61676342404189</c:v>
                </c:pt>
                <c:pt idx="181">
                  <c:v>320.96057082248478</c:v>
                </c:pt>
                <c:pt idx="182">
                  <c:v>-213.69155152526173</c:v>
                </c:pt>
                <c:pt idx="183">
                  <c:v>1895.1390791246222</c:v>
                </c:pt>
                <c:pt idx="184">
                  <c:v>1936.1189806257005</c:v>
                </c:pt>
                <c:pt idx="185">
                  <c:v>2578.6981269878906</c:v>
                </c:pt>
                <c:pt idx="186">
                  <c:v>1480.9338191393299</c:v>
                </c:pt>
                <c:pt idx="187">
                  <c:v>494.54428285814657</c:v>
                </c:pt>
                <c:pt idx="188">
                  <c:v>191.3714359861832</c:v>
                </c:pt>
                <c:pt idx="189">
                  <c:v>-1892.7712148205023</c:v>
                </c:pt>
                <c:pt idx="190">
                  <c:v>1188.9544920223207</c:v>
                </c:pt>
                <c:pt idx="191">
                  <c:v>1104.4444610454905</c:v>
                </c:pt>
                <c:pt idx="192">
                  <c:v>1195.0124066534627</c:v>
                </c:pt>
                <c:pt idx="193">
                  <c:v>-920.37741405133488</c:v>
                </c:pt>
                <c:pt idx="194">
                  <c:v>-1043.5777880129015</c:v>
                </c:pt>
                <c:pt idx="195">
                  <c:v>338.50830072816541</c:v>
                </c:pt>
                <c:pt idx="196">
                  <c:v>732.08958548422902</c:v>
                </c:pt>
                <c:pt idx="197">
                  <c:v>1069.215416577684</c:v>
                </c:pt>
                <c:pt idx="198">
                  <c:v>948.789521251883</c:v>
                </c:pt>
                <c:pt idx="199">
                  <c:v>1859.0621490966225</c:v>
                </c:pt>
                <c:pt idx="200">
                  <c:v>1393.8869850696876</c:v>
                </c:pt>
                <c:pt idx="201">
                  <c:v>-295.49892982478764</c:v>
                </c:pt>
                <c:pt idx="202">
                  <c:v>656.40946394774392</c:v>
                </c:pt>
                <c:pt idx="203">
                  <c:v>297.00398868252421</c:v>
                </c:pt>
                <c:pt idx="204">
                  <c:v>1899.7112016058713</c:v>
                </c:pt>
                <c:pt idx="205">
                  <c:v>241.75898563652174</c:v>
                </c:pt>
                <c:pt idx="206">
                  <c:v>900.66248021944523</c:v>
                </c:pt>
                <c:pt idx="207">
                  <c:v>1513.2369355279825</c:v>
                </c:pt>
                <c:pt idx="208">
                  <c:v>2032.5676851006128</c:v>
                </c:pt>
                <c:pt idx="209">
                  <c:v>629.42625334655236</c:v>
                </c:pt>
                <c:pt idx="210">
                  <c:v>1980.9708987083952</c:v>
                </c:pt>
                <c:pt idx="211">
                  <c:v>755.27248433502496</c:v>
                </c:pt>
                <c:pt idx="212">
                  <c:v>1718.9956187933594</c:v>
                </c:pt>
                <c:pt idx="213">
                  <c:v>2220.3935780973379</c:v>
                </c:pt>
                <c:pt idx="214">
                  <c:v>1739.3844912688617</c:v>
                </c:pt>
                <c:pt idx="215">
                  <c:v>1921.6863531468393</c:v>
                </c:pt>
                <c:pt idx="216">
                  <c:v>231.75762545302177</c:v>
                </c:pt>
                <c:pt idx="217">
                  <c:v>1782.599109990955</c:v>
                </c:pt>
                <c:pt idx="218">
                  <c:v>2419.4091068159469</c:v>
                </c:pt>
                <c:pt idx="219">
                  <c:v>1570.816017136071</c:v>
                </c:pt>
                <c:pt idx="220">
                  <c:v>1045.9773809803514</c:v>
                </c:pt>
                <c:pt idx="221">
                  <c:v>1326.4967255174529</c:v>
                </c:pt>
                <c:pt idx="222">
                  <c:v>-1084.1352352003842</c:v>
                </c:pt>
                <c:pt idx="223">
                  <c:v>2620.4375986777495</c:v>
                </c:pt>
                <c:pt idx="224">
                  <c:v>2800.0302468590926</c:v>
                </c:pt>
                <c:pt idx="225">
                  <c:v>2179.8652400499359</c:v>
                </c:pt>
                <c:pt idx="226">
                  <c:v>-972.75910280447465</c:v>
                </c:pt>
                <c:pt idx="227">
                  <c:v>346.65713496535022</c:v>
                </c:pt>
                <c:pt idx="228">
                  <c:v>-569.58916153154973</c:v>
                </c:pt>
                <c:pt idx="229">
                  <c:v>284.45966196472307</c:v>
                </c:pt>
                <c:pt idx="230">
                  <c:v>-101.33243573507661</c:v>
                </c:pt>
                <c:pt idx="231">
                  <c:v>308.61333915978014</c:v>
                </c:pt>
                <c:pt idx="232">
                  <c:v>2095.4098487551182</c:v>
                </c:pt>
                <c:pt idx="233">
                  <c:v>1877.4154541092071</c:v>
                </c:pt>
                <c:pt idx="234">
                  <c:v>1055.9595521423205</c:v>
                </c:pt>
                <c:pt idx="235">
                  <c:v>1383.9253945502121</c:v>
                </c:pt>
                <c:pt idx="236">
                  <c:v>-76.322010135895198</c:v>
                </c:pt>
                <c:pt idx="237">
                  <c:v>-647.7322742533006</c:v>
                </c:pt>
                <c:pt idx="238">
                  <c:v>203.59306485800971</c:v>
                </c:pt>
                <c:pt idx="239">
                  <c:v>-204.49340276413636</c:v>
                </c:pt>
                <c:pt idx="240">
                  <c:v>1270.1900761855613</c:v>
                </c:pt>
                <c:pt idx="241">
                  <c:v>746.53719842131341</c:v>
                </c:pt>
                <c:pt idx="242">
                  <c:v>725.11383092421624</c:v>
                </c:pt>
                <c:pt idx="243">
                  <c:v>885.10250133388377</c:v>
                </c:pt>
                <c:pt idx="244">
                  <c:v>571.86372008253193</c:v>
                </c:pt>
                <c:pt idx="245">
                  <c:v>1220.6079022728991</c:v>
                </c:pt>
                <c:pt idx="246">
                  <c:v>2294.2190314180357</c:v>
                </c:pt>
                <c:pt idx="247">
                  <c:v>745.57182235118808</c:v>
                </c:pt>
                <c:pt idx="248">
                  <c:v>-881.06820929735522</c:v>
                </c:pt>
                <c:pt idx="249">
                  <c:v>88.300195911829974</c:v>
                </c:pt>
                <c:pt idx="250">
                  <c:v>-290.79768645487457</c:v>
                </c:pt>
                <c:pt idx="251">
                  <c:v>1007.0088155837519</c:v>
                </c:pt>
                <c:pt idx="252">
                  <c:v>636.81647452756204</c:v>
                </c:pt>
                <c:pt idx="253">
                  <c:v>1884.3021141630327</c:v>
                </c:pt>
                <c:pt idx="254">
                  <c:v>804.59396448584744</c:v>
                </c:pt>
                <c:pt idx="255">
                  <c:v>-19.928326977752363</c:v>
                </c:pt>
                <c:pt idx="256">
                  <c:v>716.87080047058544</c:v>
                </c:pt>
                <c:pt idx="257">
                  <c:v>394.84337092779867</c:v>
                </c:pt>
                <c:pt idx="258">
                  <c:v>1741.1018701320163</c:v>
                </c:pt>
                <c:pt idx="259">
                  <c:v>761.59972423324905</c:v>
                </c:pt>
                <c:pt idx="260">
                  <c:v>891.6641186413824</c:v>
                </c:pt>
                <c:pt idx="261">
                  <c:v>1543.5161378259295</c:v>
                </c:pt>
                <c:pt idx="262">
                  <c:v>-658.458703147807</c:v>
                </c:pt>
                <c:pt idx="263">
                  <c:v>1454.4328946827309</c:v>
                </c:pt>
                <c:pt idx="264">
                  <c:v>-634.116969515336</c:v>
                </c:pt>
                <c:pt idx="265">
                  <c:v>1391.7030706577714</c:v>
                </c:pt>
                <c:pt idx="266">
                  <c:v>1155.4768811151469</c:v>
                </c:pt>
                <c:pt idx="267">
                  <c:v>1528.4367463288881</c:v>
                </c:pt>
                <c:pt idx="268">
                  <c:v>653.99979536615911</c:v>
                </c:pt>
                <c:pt idx="269">
                  <c:v>1072.0917380002149</c:v>
                </c:pt>
                <c:pt idx="270">
                  <c:v>1301.1350027156354</c:v>
                </c:pt>
                <c:pt idx="271">
                  <c:v>899.60580712860178</c:v>
                </c:pt>
                <c:pt idx="272">
                  <c:v>1467.3194815497041</c:v>
                </c:pt>
                <c:pt idx="273">
                  <c:v>1128.9955098733724</c:v>
                </c:pt>
                <c:pt idx="274">
                  <c:v>902.23117690818185</c:v>
                </c:pt>
                <c:pt idx="275">
                  <c:v>1205.3761276570692</c:v>
                </c:pt>
                <c:pt idx="276">
                  <c:v>1381.2834069237788</c:v>
                </c:pt>
                <c:pt idx="277">
                  <c:v>1391.1455289718863</c:v>
                </c:pt>
                <c:pt idx="278">
                  <c:v>1210.3092271757705</c:v>
                </c:pt>
                <c:pt idx="279">
                  <c:v>-501.21697838029877</c:v>
                </c:pt>
                <c:pt idx="280">
                  <c:v>112.71530993954195</c:v>
                </c:pt>
                <c:pt idx="281">
                  <c:v>905.13147881310829</c:v>
                </c:pt>
                <c:pt idx="282">
                  <c:v>430.25412488210804</c:v>
                </c:pt>
                <c:pt idx="283">
                  <c:v>1512.134971409703</c:v>
                </c:pt>
                <c:pt idx="284">
                  <c:v>78.743388366712452</c:v>
                </c:pt>
                <c:pt idx="285">
                  <c:v>2170.5544845148424</c:v>
                </c:pt>
                <c:pt idx="286">
                  <c:v>3186.124376769998</c:v>
                </c:pt>
                <c:pt idx="287">
                  <c:v>-1259.0951424471536</c:v>
                </c:pt>
                <c:pt idx="288">
                  <c:v>-139.10915931666364</c:v>
                </c:pt>
                <c:pt idx="289">
                  <c:v>471.74231871779364</c:v>
                </c:pt>
                <c:pt idx="290">
                  <c:v>1160.9810830984593</c:v>
                </c:pt>
                <c:pt idx="291">
                  <c:v>1337.726400305892</c:v>
                </c:pt>
                <c:pt idx="292">
                  <c:v>1209.5964896705259</c:v>
                </c:pt>
                <c:pt idx="293">
                  <c:v>-28.19801242159474</c:v>
                </c:pt>
                <c:pt idx="294">
                  <c:v>792.48591979724017</c:v>
                </c:pt>
                <c:pt idx="295">
                  <c:v>115.05427777633315</c:v>
                </c:pt>
                <c:pt idx="296">
                  <c:v>313.11430343858751</c:v>
                </c:pt>
                <c:pt idx="297">
                  <c:v>2936.7579554163976</c:v>
                </c:pt>
                <c:pt idx="298">
                  <c:v>154.02245133742326</c:v>
                </c:pt>
                <c:pt idx="299">
                  <c:v>1729.1282822808844</c:v>
                </c:pt>
                <c:pt idx="300">
                  <c:v>611.26403739290015</c:v>
                </c:pt>
                <c:pt idx="301">
                  <c:v>884.04807893562941</c:v>
                </c:pt>
                <c:pt idx="302">
                  <c:v>1709.0261759285388</c:v>
                </c:pt>
                <c:pt idx="303">
                  <c:v>2132.4418310694355</c:v>
                </c:pt>
                <c:pt idx="304">
                  <c:v>1539.7874416300733</c:v>
                </c:pt>
                <c:pt idx="305">
                  <c:v>880.303766254832</c:v>
                </c:pt>
                <c:pt idx="306">
                  <c:v>1457.9267635806455</c:v>
                </c:pt>
                <c:pt idx="307">
                  <c:v>2272.1863317826269</c:v>
                </c:pt>
                <c:pt idx="308">
                  <c:v>496.51015477913597</c:v>
                </c:pt>
                <c:pt idx="309">
                  <c:v>1070.5177814114636</c:v>
                </c:pt>
                <c:pt idx="310">
                  <c:v>242.70834321074869</c:v>
                </c:pt>
                <c:pt idx="311">
                  <c:v>733.72003765645252</c:v>
                </c:pt>
                <c:pt idx="312">
                  <c:v>949.38789327568736</c:v>
                </c:pt>
                <c:pt idx="313">
                  <c:v>-990.99745213892697</c:v>
                </c:pt>
                <c:pt idx="314">
                  <c:v>1332.015739150617</c:v>
                </c:pt>
                <c:pt idx="315">
                  <c:v>1890.1396215052732</c:v>
                </c:pt>
                <c:pt idx="316">
                  <c:v>-534.96031591160499</c:v>
                </c:pt>
                <c:pt idx="317">
                  <c:v>3280.3291662176957</c:v>
                </c:pt>
                <c:pt idx="318">
                  <c:v>818.74923260066657</c:v>
                </c:pt>
                <c:pt idx="319">
                  <c:v>2297.5016685443279</c:v>
                </c:pt>
                <c:pt idx="320">
                  <c:v>1613.8690893384319</c:v>
                </c:pt>
                <c:pt idx="321">
                  <c:v>793.99674626080559</c:v>
                </c:pt>
                <c:pt idx="322">
                  <c:v>951.81033078052951</c:v>
                </c:pt>
                <c:pt idx="323">
                  <c:v>266.48520150890329</c:v>
                </c:pt>
                <c:pt idx="324">
                  <c:v>2103.6713891786317</c:v>
                </c:pt>
                <c:pt idx="325">
                  <c:v>1393.9127654521876</c:v>
                </c:pt>
                <c:pt idx="326">
                  <c:v>-458.14556245369363</c:v>
                </c:pt>
                <c:pt idx="327">
                  <c:v>1339.7356061666778</c:v>
                </c:pt>
                <c:pt idx="328">
                  <c:v>1392.6005480939452</c:v>
                </c:pt>
                <c:pt idx="329">
                  <c:v>1801.5695196707229</c:v>
                </c:pt>
                <c:pt idx="330">
                  <c:v>1471.0605400368427</c:v>
                </c:pt>
                <c:pt idx="331">
                  <c:v>866.48491978631296</c:v>
                </c:pt>
                <c:pt idx="332">
                  <c:v>761.61081564571441</c:v>
                </c:pt>
                <c:pt idx="333">
                  <c:v>-1527.2090522238377</c:v>
                </c:pt>
                <c:pt idx="334">
                  <c:v>2529.9783563462579</c:v>
                </c:pt>
                <c:pt idx="335">
                  <c:v>879.58993313582539</c:v>
                </c:pt>
                <c:pt idx="336">
                  <c:v>3008.4230715360427</c:v>
                </c:pt>
                <c:pt idx="337">
                  <c:v>2176.2176751518573</c:v>
                </c:pt>
                <c:pt idx="338">
                  <c:v>96.476516957201056</c:v>
                </c:pt>
                <c:pt idx="339">
                  <c:v>789.5060962434203</c:v>
                </c:pt>
                <c:pt idx="340">
                  <c:v>348.16102262053187</c:v>
                </c:pt>
                <c:pt idx="341">
                  <c:v>2015.873952560203</c:v>
                </c:pt>
                <c:pt idx="342">
                  <c:v>3058.1766867071988</c:v>
                </c:pt>
                <c:pt idx="343">
                  <c:v>2194.943167161272</c:v>
                </c:pt>
                <c:pt idx="344">
                  <c:v>2518.2928768293918</c:v>
                </c:pt>
                <c:pt idx="345">
                  <c:v>1482.3062367926459</c:v>
                </c:pt>
                <c:pt idx="346">
                  <c:v>1126.6019906588344</c:v>
                </c:pt>
                <c:pt idx="347">
                  <c:v>623.95807952401151</c:v>
                </c:pt>
                <c:pt idx="348">
                  <c:v>2592.0433843489936</c:v>
                </c:pt>
                <c:pt idx="349">
                  <c:v>2261.2195884464209</c:v>
                </c:pt>
                <c:pt idx="350">
                  <c:v>697.5049334604463</c:v>
                </c:pt>
                <c:pt idx="351">
                  <c:v>88.364569044536552</c:v>
                </c:pt>
                <c:pt idx="352">
                  <c:v>1167.7259326924382</c:v>
                </c:pt>
                <c:pt idx="353">
                  <c:v>486.06488580226119</c:v>
                </c:pt>
                <c:pt idx="354">
                  <c:v>-98.64960629460802</c:v>
                </c:pt>
                <c:pt idx="355">
                  <c:v>-14.499802511988946</c:v>
                </c:pt>
                <c:pt idx="356">
                  <c:v>811.95618885983947</c:v>
                </c:pt>
                <c:pt idx="357">
                  <c:v>1651.0594471667764</c:v>
                </c:pt>
                <c:pt idx="358">
                  <c:v>4.2319992991051549</c:v>
                </c:pt>
                <c:pt idx="359">
                  <c:v>2613.4149811986481</c:v>
                </c:pt>
                <c:pt idx="360">
                  <c:v>1826.591784923306</c:v>
                </c:pt>
                <c:pt idx="361">
                  <c:v>1256.4550874004069</c:v>
                </c:pt>
                <c:pt idx="362">
                  <c:v>-495.63336784136436</c:v>
                </c:pt>
                <c:pt idx="363">
                  <c:v>1316.9206124599468</c:v>
                </c:pt>
                <c:pt idx="364">
                  <c:v>-880.10310837293127</c:v>
                </c:pt>
                <c:pt idx="365">
                  <c:v>624.75237369960644</c:v>
                </c:pt>
                <c:pt idx="366">
                  <c:v>-512.95743194863712</c:v>
                </c:pt>
                <c:pt idx="367">
                  <c:v>1831.2557971613915</c:v>
                </c:pt>
                <c:pt idx="368">
                  <c:v>739.94572874234041</c:v>
                </c:pt>
                <c:pt idx="369">
                  <c:v>3449.9334724185678</c:v>
                </c:pt>
                <c:pt idx="370">
                  <c:v>1095.3288206431794</c:v>
                </c:pt>
                <c:pt idx="371">
                  <c:v>1736.9373391725935</c:v>
                </c:pt>
                <c:pt idx="372">
                  <c:v>2815.6364525514327</c:v>
                </c:pt>
                <c:pt idx="373">
                  <c:v>956.78524909458656</c:v>
                </c:pt>
                <c:pt idx="374">
                  <c:v>1566.0938618432247</c:v>
                </c:pt>
                <c:pt idx="375">
                  <c:v>1447.6741621830552</c:v>
                </c:pt>
                <c:pt idx="376">
                  <c:v>-155.33401736092901</c:v>
                </c:pt>
                <c:pt idx="377">
                  <c:v>930.01993209342436</c:v>
                </c:pt>
                <c:pt idx="378">
                  <c:v>807.38767883151786</c:v>
                </c:pt>
                <c:pt idx="379">
                  <c:v>2706.581175190533</c:v>
                </c:pt>
                <c:pt idx="380">
                  <c:v>2094.2414474439192</c:v>
                </c:pt>
                <c:pt idx="381">
                  <c:v>1182.7231971107476</c:v>
                </c:pt>
                <c:pt idx="382">
                  <c:v>1143.4259408648506</c:v>
                </c:pt>
                <c:pt idx="383">
                  <c:v>-287.48221180709197</c:v>
                </c:pt>
                <c:pt idx="384">
                  <c:v>578.37869654027531</c:v>
                </c:pt>
                <c:pt idx="385">
                  <c:v>1645.7752438744374</c:v>
                </c:pt>
                <c:pt idx="386">
                  <c:v>-611.05359797790038</c:v>
                </c:pt>
                <c:pt idx="387">
                  <c:v>1463.5971355314693</c:v>
                </c:pt>
                <c:pt idx="388">
                  <c:v>352.9192789864054</c:v>
                </c:pt>
                <c:pt idx="389">
                  <c:v>640.81957947716955</c:v>
                </c:pt>
                <c:pt idx="390">
                  <c:v>101.81977634438306</c:v>
                </c:pt>
                <c:pt idx="391">
                  <c:v>1911.0327571676755</c:v>
                </c:pt>
                <c:pt idx="392">
                  <c:v>513.19316416715219</c:v>
                </c:pt>
                <c:pt idx="393">
                  <c:v>784.26700037696298</c:v>
                </c:pt>
                <c:pt idx="394">
                  <c:v>2610.0568292915132</c:v>
                </c:pt>
                <c:pt idx="395">
                  <c:v>2694.7155246614248</c:v>
                </c:pt>
                <c:pt idx="396">
                  <c:v>-775.99288163212464</c:v>
                </c:pt>
                <c:pt idx="397">
                  <c:v>825.00018129451439</c:v>
                </c:pt>
                <c:pt idx="398">
                  <c:v>325.40177488621737</c:v>
                </c:pt>
                <c:pt idx="399">
                  <c:v>1435.2009671376013</c:v>
                </c:pt>
                <c:pt idx="400">
                  <c:v>-147.96712330592254</c:v>
                </c:pt>
                <c:pt idx="401">
                  <c:v>728.53409781157393</c:v>
                </c:pt>
                <c:pt idx="402">
                  <c:v>1445.7858249533658</c:v>
                </c:pt>
                <c:pt idx="403">
                  <c:v>-77.942816420541249</c:v>
                </c:pt>
                <c:pt idx="404">
                  <c:v>1032.4887334603306</c:v>
                </c:pt>
                <c:pt idx="405">
                  <c:v>530.15580294411575</c:v>
                </c:pt>
                <c:pt idx="406">
                  <c:v>1001.389632232958</c:v>
                </c:pt>
                <c:pt idx="407">
                  <c:v>721.6210742040771</c:v>
                </c:pt>
                <c:pt idx="408">
                  <c:v>185.69934893228947</c:v>
                </c:pt>
                <c:pt idx="409">
                  <c:v>563.0258553830854</c:v>
                </c:pt>
                <c:pt idx="410">
                  <c:v>-340.29604650384954</c:v>
                </c:pt>
                <c:pt idx="411">
                  <c:v>1345.2888844939077</c:v>
                </c:pt>
                <c:pt idx="412">
                  <c:v>1636.0563715647099</c:v>
                </c:pt>
                <c:pt idx="413">
                  <c:v>727.4526419609241</c:v>
                </c:pt>
                <c:pt idx="414">
                  <c:v>212.85258156839188</c:v>
                </c:pt>
                <c:pt idx="415">
                  <c:v>1681.7008121011243</c:v>
                </c:pt>
                <c:pt idx="416">
                  <c:v>1112.4410127811007</c:v>
                </c:pt>
                <c:pt idx="417">
                  <c:v>931.38852877928014</c:v>
                </c:pt>
                <c:pt idx="418">
                  <c:v>-71.464117000127544</c:v>
                </c:pt>
                <c:pt idx="419">
                  <c:v>3396.7365952068767</c:v>
                </c:pt>
                <c:pt idx="420">
                  <c:v>1131.1260735432697</c:v>
                </c:pt>
                <c:pt idx="421">
                  <c:v>569.75155773336314</c:v>
                </c:pt>
                <c:pt idx="422">
                  <c:v>55.416490987845464</c:v>
                </c:pt>
                <c:pt idx="423">
                  <c:v>648.80661628022699</c:v>
                </c:pt>
                <c:pt idx="424">
                  <c:v>1640.9660832503296</c:v>
                </c:pt>
                <c:pt idx="425">
                  <c:v>1338.4206718165101</c:v>
                </c:pt>
                <c:pt idx="426">
                  <c:v>1353.9071050405184</c:v>
                </c:pt>
                <c:pt idx="427">
                  <c:v>2848.4292019170193</c:v>
                </c:pt>
                <c:pt idx="428">
                  <c:v>-231.72537495622828</c:v>
                </c:pt>
                <c:pt idx="429">
                  <c:v>-393.20362477932031</c:v>
                </c:pt>
                <c:pt idx="430">
                  <c:v>450.88115518013888</c:v>
                </c:pt>
                <c:pt idx="431">
                  <c:v>-502.82574791403158</c:v>
                </c:pt>
                <c:pt idx="432">
                  <c:v>411.46522110452577</c:v>
                </c:pt>
                <c:pt idx="433">
                  <c:v>627.39660065746966</c:v>
                </c:pt>
                <c:pt idx="434">
                  <c:v>955.36022171766331</c:v>
                </c:pt>
                <c:pt idx="435">
                  <c:v>1624.4048660745273</c:v>
                </c:pt>
                <c:pt idx="436">
                  <c:v>1171.8158422818419</c:v>
                </c:pt>
                <c:pt idx="437">
                  <c:v>740.70421069771555</c:v>
                </c:pt>
                <c:pt idx="438">
                  <c:v>137.33332210048195</c:v>
                </c:pt>
                <c:pt idx="439">
                  <c:v>248.04478570026129</c:v>
                </c:pt>
                <c:pt idx="440">
                  <c:v>700.11517959184357</c:v>
                </c:pt>
                <c:pt idx="441">
                  <c:v>724.21817790267437</c:v>
                </c:pt>
                <c:pt idx="442">
                  <c:v>1100.8653084552684</c:v>
                </c:pt>
                <c:pt idx="443">
                  <c:v>771.8667612163274</c:v>
                </c:pt>
                <c:pt idx="444">
                  <c:v>1186.5768012926715</c:v>
                </c:pt>
                <c:pt idx="445">
                  <c:v>1864.7636218891473</c:v>
                </c:pt>
                <c:pt idx="446">
                  <c:v>-430.40801903740862</c:v>
                </c:pt>
                <c:pt idx="447">
                  <c:v>2988.7564133911874</c:v>
                </c:pt>
                <c:pt idx="448">
                  <c:v>-262.83972769604088</c:v>
                </c:pt>
                <c:pt idx="449">
                  <c:v>1307.2720653644096</c:v>
                </c:pt>
                <c:pt idx="450">
                  <c:v>640.68352231539325</c:v>
                </c:pt>
                <c:pt idx="451">
                  <c:v>1177.2085210584448</c:v>
                </c:pt>
                <c:pt idx="452">
                  <c:v>843.49590192808625</c:v>
                </c:pt>
                <c:pt idx="453">
                  <c:v>1189.4830766514558</c:v>
                </c:pt>
                <c:pt idx="454">
                  <c:v>1463.0228909149178</c:v>
                </c:pt>
                <c:pt idx="455">
                  <c:v>2944.3373778780219</c:v>
                </c:pt>
                <c:pt idx="456">
                  <c:v>1838.7778805737371</c:v>
                </c:pt>
                <c:pt idx="457">
                  <c:v>-802.64170519968434</c:v>
                </c:pt>
                <c:pt idx="458">
                  <c:v>1076.8406248629133</c:v>
                </c:pt>
                <c:pt idx="459">
                  <c:v>846.53861604918814</c:v>
                </c:pt>
                <c:pt idx="460">
                  <c:v>156.03055068075116</c:v>
                </c:pt>
                <c:pt idx="461">
                  <c:v>3066.906099334733</c:v>
                </c:pt>
                <c:pt idx="462">
                  <c:v>2658.2940054382134</c:v>
                </c:pt>
                <c:pt idx="463">
                  <c:v>1967.7556722326699</c:v>
                </c:pt>
                <c:pt idx="464">
                  <c:v>524.41358297125907</c:v>
                </c:pt>
                <c:pt idx="465">
                  <c:v>913.24763946517999</c:v>
                </c:pt>
                <c:pt idx="466">
                  <c:v>1473.7025848467774</c:v>
                </c:pt>
                <c:pt idx="467">
                  <c:v>929.63391460559228</c:v>
                </c:pt>
                <c:pt idx="468">
                  <c:v>1833.4333786271116</c:v>
                </c:pt>
                <c:pt idx="469">
                  <c:v>1937.5377893868447</c:v>
                </c:pt>
                <c:pt idx="470">
                  <c:v>926.17126533812677</c:v>
                </c:pt>
                <c:pt idx="471">
                  <c:v>-29.888222313624965</c:v>
                </c:pt>
                <c:pt idx="472">
                  <c:v>1046.6823983586362</c:v>
                </c:pt>
                <c:pt idx="473">
                  <c:v>332.86416721867386</c:v>
                </c:pt>
                <c:pt idx="474">
                  <c:v>1671.0693123542578</c:v>
                </c:pt>
                <c:pt idx="475">
                  <c:v>2779.6540171304569</c:v>
                </c:pt>
                <c:pt idx="476">
                  <c:v>1130.9209429735481</c:v>
                </c:pt>
                <c:pt idx="477">
                  <c:v>408.43761132573377</c:v>
                </c:pt>
                <c:pt idx="478">
                  <c:v>2232.1436583914683</c:v>
                </c:pt>
                <c:pt idx="479">
                  <c:v>2840.1169018775245</c:v>
                </c:pt>
                <c:pt idx="480">
                  <c:v>-381.51289435743934</c:v>
                </c:pt>
                <c:pt idx="481">
                  <c:v>418.26725122280641</c:v>
                </c:pt>
                <c:pt idx="482">
                  <c:v>1303.8179433578171</c:v>
                </c:pt>
                <c:pt idx="483">
                  <c:v>-173.47351121738302</c:v>
                </c:pt>
                <c:pt idx="484">
                  <c:v>-665.12763594859825</c:v>
                </c:pt>
                <c:pt idx="485">
                  <c:v>1000.4067314524403</c:v>
                </c:pt>
                <c:pt idx="486">
                  <c:v>1957.6653318281126</c:v>
                </c:pt>
                <c:pt idx="487">
                  <c:v>1252.5115678635002</c:v>
                </c:pt>
                <c:pt idx="488">
                  <c:v>356.15767570377307</c:v>
                </c:pt>
                <c:pt idx="489">
                  <c:v>-167.20738554010063</c:v>
                </c:pt>
                <c:pt idx="490">
                  <c:v>684.19116375786029</c:v>
                </c:pt>
                <c:pt idx="491">
                  <c:v>453.71421921739977</c:v>
                </c:pt>
                <c:pt idx="492">
                  <c:v>-646.70503046753447</c:v>
                </c:pt>
                <c:pt idx="493">
                  <c:v>102.88113836739967</c:v>
                </c:pt>
                <c:pt idx="494">
                  <c:v>-411.19828010956098</c:v>
                </c:pt>
                <c:pt idx="495">
                  <c:v>1535.1235893970097</c:v>
                </c:pt>
                <c:pt idx="496">
                  <c:v>189.39801945888689</c:v>
                </c:pt>
                <c:pt idx="497">
                  <c:v>502.22312166416356</c:v>
                </c:pt>
                <c:pt idx="498">
                  <c:v>816.22683688422308</c:v>
                </c:pt>
                <c:pt idx="499">
                  <c:v>738.58468901605113</c:v>
                </c:pt>
                <c:pt idx="500">
                  <c:v>976.11751239517048</c:v>
                </c:pt>
                <c:pt idx="501">
                  <c:v>268.10149818586194</c:v>
                </c:pt>
                <c:pt idx="502">
                  <c:v>1410.8379246153454</c:v>
                </c:pt>
                <c:pt idx="503">
                  <c:v>1430.9366102748131</c:v>
                </c:pt>
                <c:pt idx="504">
                  <c:v>902.7469702601885</c:v>
                </c:pt>
                <c:pt idx="505">
                  <c:v>1154.2567927118118</c:v>
                </c:pt>
                <c:pt idx="506">
                  <c:v>1444.1808850140899</c:v>
                </c:pt>
                <c:pt idx="507">
                  <c:v>-131.74851330779688</c:v>
                </c:pt>
                <c:pt idx="508">
                  <c:v>675.35157835314681</c:v>
                </c:pt>
                <c:pt idx="509">
                  <c:v>54.658094458984806</c:v>
                </c:pt>
                <c:pt idx="510">
                  <c:v>1628.4078767199908</c:v>
                </c:pt>
                <c:pt idx="511">
                  <c:v>1261.3443690438228</c:v>
                </c:pt>
                <c:pt idx="512">
                  <c:v>949.58977242844446</c:v>
                </c:pt>
                <c:pt idx="513">
                  <c:v>1125.0604156836046</c:v>
                </c:pt>
                <c:pt idx="514">
                  <c:v>1706.1914888482586</c:v>
                </c:pt>
                <c:pt idx="515">
                  <c:v>905.16149911227387</c:v>
                </c:pt>
                <c:pt idx="516">
                  <c:v>386.0226314705908</c:v>
                </c:pt>
                <c:pt idx="517">
                  <c:v>1893.1717728686667</c:v>
                </c:pt>
                <c:pt idx="518">
                  <c:v>1535.6842831232989</c:v>
                </c:pt>
                <c:pt idx="519">
                  <c:v>1990.7740999052735</c:v>
                </c:pt>
                <c:pt idx="520">
                  <c:v>681.1381015158729</c:v>
                </c:pt>
                <c:pt idx="521">
                  <c:v>355.98785299305064</c:v>
                </c:pt>
                <c:pt idx="522">
                  <c:v>407.62423962557705</c:v>
                </c:pt>
                <c:pt idx="523">
                  <c:v>158.37556996629337</c:v>
                </c:pt>
                <c:pt idx="524">
                  <c:v>308.37687748534631</c:v>
                </c:pt>
                <c:pt idx="525">
                  <c:v>-443.31359528378789</c:v>
                </c:pt>
                <c:pt idx="526">
                  <c:v>349.61605889181112</c:v>
                </c:pt>
                <c:pt idx="527">
                  <c:v>38.080179124950291</c:v>
                </c:pt>
                <c:pt idx="528">
                  <c:v>-779.9603501969732</c:v>
                </c:pt>
                <c:pt idx="529">
                  <c:v>-783.70807730380761</c:v>
                </c:pt>
                <c:pt idx="530">
                  <c:v>2354.693127792124</c:v>
                </c:pt>
                <c:pt idx="531">
                  <c:v>596.34610875516421</c:v>
                </c:pt>
                <c:pt idx="532">
                  <c:v>1423.4112626858655</c:v>
                </c:pt>
                <c:pt idx="533">
                  <c:v>1267.260971973594</c:v>
                </c:pt>
                <c:pt idx="534">
                  <c:v>455.47625898137744</c:v>
                </c:pt>
                <c:pt idx="535">
                  <c:v>1097.3356531850482</c:v>
                </c:pt>
                <c:pt idx="536">
                  <c:v>1171.2466659897973</c:v>
                </c:pt>
                <c:pt idx="537">
                  <c:v>2140.3580758942517</c:v>
                </c:pt>
                <c:pt idx="538">
                  <c:v>639.40133325657348</c:v>
                </c:pt>
                <c:pt idx="539">
                  <c:v>805.1629647342719</c:v>
                </c:pt>
                <c:pt idx="540">
                  <c:v>489.42785882109388</c:v>
                </c:pt>
                <c:pt idx="541">
                  <c:v>1316.2352634693452</c:v>
                </c:pt>
                <c:pt idx="542">
                  <c:v>889.2133193350071</c:v>
                </c:pt>
                <c:pt idx="543">
                  <c:v>2190.3829133818181</c:v>
                </c:pt>
                <c:pt idx="544">
                  <c:v>1894.793267220738</c:v>
                </c:pt>
                <c:pt idx="545">
                  <c:v>1560.9098681917912</c:v>
                </c:pt>
                <c:pt idx="546">
                  <c:v>-365.33539137432103</c:v>
                </c:pt>
                <c:pt idx="547">
                  <c:v>2255.3193944774339</c:v>
                </c:pt>
                <c:pt idx="548">
                  <c:v>-339.14172032189754</c:v>
                </c:pt>
                <c:pt idx="549">
                  <c:v>618.1343974948802</c:v>
                </c:pt>
                <c:pt idx="550">
                  <c:v>1401.3975234944969</c:v>
                </c:pt>
                <c:pt idx="551">
                  <c:v>1613.8396526482975</c:v>
                </c:pt>
                <c:pt idx="552">
                  <c:v>1250.6292918450579</c:v>
                </c:pt>
                <c:pt idx="553">
                  <c:v>2333.8732042987008</c:v>
                </c:pt>
                <c:pt idx="554">
                  <c:v>1230.5181735417236</c:v>
                </c:pt>
                <c:pt idx="555">
                  <c:v>-188.68025059601314</c:v>
                </c:pt>
                <c:pt idx="556">
                  <c:v>135.89414233511229</c:v>
                </c:pt>
                <c:pt idx="557">
                  <c:v>1175.4907543047339</c:v>
                </c:pt>
                <c:pt idx="558">
                  <c:v>1542.8732692157464</c:v>
                </c:pt>
                <c:pt idx="559">
                  <c:v>497.23986081256379</c:v>
                </c:pt>
                <c:pt idx="560">
                  <c:v>1535.5480724840652</c:v>
                </c:pt>
                <c:pt idx="561">
                  <c:v>1709.5961519506322</c:v>
                </c:pt>
                <c:pt idx="562">
                  <c:v>-565.26871096446689</c:v>
                </c:pt>
                <c:pt idx="563">
                  <c:v>2382.8142576272608</c:v>
                </c:pt>
                <c:pt idx="564">
                  <c:v>895.06632684147496</c:v>
                </c:pt>
                <c:pt idx="565">
                  <c:v>2742.3688643720616</c:v>
                </c:pt>
                <c:pt idx="566">
                  <c:v>-3.5097633809557465</c:v>
                </c:pt>
                <c:pt idx="567">
                  <c:v>378.83286047091553</c:v>
                </c:pt>
                <c:pt idx="568">
                  <c:v>1064.0090547006778</c:v>
                </c:pt>
                <c:pt idx="569">
                  <c:v>3206.8178254766644</c:v>
                </c:pt>
                <c:pt idx="570">
                  <c:v>188.9737350596464</c:v>
                </c:pt>
                <c:pt idx="571">
                  <c:v>451.014035967974</c:v>
                </c:pt>
                <c:pt idx="572">
                  <c:v>1130.3326063280442</c:v>
                </c:pt>
                <c:pt idx="573">
                  <c:v>870.65383145335818</c:v>
                </c:pt>
                <c:pt idx="574">
                  <c:v>384.63268885116622</c:v>
                </c:pt>
                <c:pt idx="575">
                  <c:v>49.541993549511176</c:v>
                </c:pt>
                <c:pt idx="576">
                  <c:v>1058.0376310797042</c:v>
                </c:pt>
                <c:pt idx="577">
                  <c:v>683.16541007147498</c:v>
                </c:pt>
                <c:pt idx="578">
                  <c:v>1280.5482775284131</c:v>
                </c:pt>
                <c:pt idx="579">
                  <c:v>596.33554128823539</c:v>
                </c:pt>
                <c:pt idx="580">
                  <c:v>-585.01328331817786</c:v>
                </c:pt>
                <c:pt idx="581">
                  <c:v>-1123.0972327454365</c:v>
                </c:pt>
                <c:pt idx="582">
                  <c:v>584.67114209607701</c:v>
                </c:pt>
                <c:pt idx="583">
                  <c:v>1545.8596126214561</c:v>
                </c:pt>
                <c:pt idx="584">
                  <c:v>2440.7690498578722</c:v>
                </c:pt>
                <c:pt idx="585">
                  <c:v>668.29576110085065</c:v>
                </c:pt>
                <c:pt idx="586">
                  <c:v>2269.5442646448219</c:v>
                </c:pt>
                <c:pt idx="587">
                  <c:v>1507.9272744116649</c:v>
                </c:pt>
                <c:pt idx="588">
                  <c:v>-111.05752285146718</c:v>
                </c:pt>
                <c:pt idx="589">
                  <c:v>776.05374619055578</c:v>
                </c:pt>
                <c:pt idx="590">
                  <c:v>392.73597944842891</c:v>
                </c:pt>
                <c:pt idx="591">
                  <c:v>623.0384914537683</c:v>
                </c:pt>
                <c:pt idx="592">
                  <c:v>2241.2286349149945</c:v>
                </c:pt>
                <c:pt idx="593">
                  <c:v>2078.142900298878</c:v>
                </c:pt>
                <c:pt idx="594">
                  <c:v>-272.4436245105087</c:v>
                </c:pt>
                <c:pt idx="595">
                  <c:v>987.66090186602389</c:v>
                </c:pt>
                <c:pt idx="596">
                  <c:v>822.08901466552015</c:v>
                </c:pt>
                <c:pt idx="597">
                  <c:v>423.63424378531226</c:v>
                </c:pt>
                <c:pt idx="598">
                  <c:v>766.71223370980761</c:v>
                </c:pt>
                <c:pt idx="599">
                  <c:v>-1482.0554559656912</c:v>
                </c:pt>
                <c:pt idx="600">
                  <c:v>1580.2299571769993</c:v>
                </c:pt>
                <c:pt idx="601">
                  <c:v>205.71858064454898</c:v>
                </c:pt>
                <c:pt idx="602">
                  <c:v>1457.5950412895536</c:v>
                </c:pt>
                <c:pt idx="603">
                  <c:v>1935.154069475017</c:v>
                </c:pt>
                <c:pt idx="604">
                  <c:v>1530.5688686850935</c:v>
                </c:pt>
                <c:pt idx="605">
                  <c:v>-142.86556958383539</c:v>
                </c:pt>
                <c:pt idx="606">
                  <c:v>488.73551449228734</c:v>
                </c:pt>
                <c:pt idx="607">
                  <c:v>-475.49262851158778</c:v>
                </c:pt>
                <c:pt idx="608">
                  <c:v>925.89350524598342</c:v>
                </c:pt>
                <c:pt idx="609">
                  <c:v>-1894.2592080745753</c:v>
                </c:pt>
                <c:pt idx="610">
                  <c:v>-299.02572181298024</c:v>
                </c:pt>
                <c:pt idx="611">
                  <c:v>72.840144800613871</c:v>
                </c:pt>
                <c:pt idx="612">
                  <c:v>-750.24167321631171</c:v>
                </c:pt>
                <c:pt idx="613">
                  <c:v>-140.79387118460318</c:v>
                </c:pt>
                <c:pt idx="614">
                  <c:v>1313.32066448301</c:v>
                </c:pt>
                <c:pt idx="615">
                  <c:v>362.62116283692637</c:v>
                </c:pt>
                <c:pt idx="616">
                  <c:v>3329.3826904177035</c:v>
                </c:pt>
                <c:pt idx="617">
                  <c:v>1021.2171575906442</c:v>
                </c:pt>
                <c:pt idx="618">
                  <c:v>1569.3275280025009</c:v>
                </c:pt>
                <c:pt idx="619">
                  <c:v>-1021.7193674481418</c:v>
                </c:pt>
                <c:pt idx="620">
                  <c:v>1364.3346796748951</c:v>
                </c:pt>
                <c:pt idx="621">
                  <c:v>2202.5898310928251</c:v>
                </c:pt>
                <c:pt idx="622">
                  <c:v>1841.7598398134724</c:v>
                </c:pt>
                <c:pt idx="623">
                  <c:v>-370.273704266805</c:v>
                </c:pt>
                <c:pt idx="624">
                  <c:v>-497.79880837998621</c:v>
                </c:pt>
                <c:pt idx="625">
                  <c:v>653.32075005024478</c:v>
                </c:pt>
                <c:pt idx="626">
                  <c:v>2378.6098697620064</c:v>
                </c:pt>
                <c:pt idx="627">
                  <c:v>953.8480594879951</c:v>
                </c:pt>
                <c:pt idx="628">
                  <c:v>449.24492155567702</c:v>
                </c:pt>
                <c:pt idx="629">
                  <c:v>432.12560555662697</c:v>
                </c:pt>
                <c:pt idx="630">
                  <c:v>2438.9231498737781</c:v>
                </c:pt>
                <c:pt idx="631">
                  <c:v>1426.3109208601004</c:v>
                </c:pt>
                <c:pt idx="632">
                  <c:v>745.38068764162654</c:v>
                </c:pt>
                <c:pt idx="633">
                  <c:v>-98.602372813544434</c:v>
                </c:pt>
                <c:pt idx="634">
                  <c:v>1304.2727901168207</c:v>
                </c:pt>
                <c:pt idx="635">
                  <c:v>1415.7697246671073</c:v>
                </c:pt>
                <c:pt idx="636">
                  <c:v>639.78812000608923</c:v>
                </c:pt>
                <c:pt idx="637">
                  <c:v>429.43336459449313</c:v>
                </c:pt>
                <c:pt idx="638">
                  <c:v>958.65698325220023</c:v>
                </c:pt>
                <c:pt idx="639">
                  <c:v>10.474297164128302</c:v>
                </c:pt>
                <c:pt idx="640">
                  <c:v>1859.8860724380284</c:v>
                </c:pt>
                <c:pt idx="641">
                  <c:v>765.41679107974346</c:v>
                </c:pt>
                <c:pt idx="642">
                  <c:v>-1080.1323475352106</c:v>
                </c:pt>
                <c:pt idx="643">
                  <c:v>872.77999870612041</c:v>
                </c:pt>
                <c:pt idx="644">
                  <c:v>946.76927140154601</c:v>
                </c:pt>
                <c:pt idx="645">
                  <c:v>324.63704465259013</c:v>
                </c:pt>
                <c:pt idx="646">
                  <c:v>1605.3563633044992</c:v>
                </c:pt>
                <c:pt idx="647">
                  <c:v>1312.5842726629</c:v>
                </c:pt>
                <c:pt idx="648">
                  <c:v>1019.9504319246395</c:v>
                </c:pt>
                <c:pt idx="649">
                  <c:v>474.20794442867395</c:v>
                </c:pt>
                <c:pt idx="650">
                  <c:v>-131.35348383284554</c:v>
                </c:pt>
                <c:pt idx="651">
                  <c:v>390.11067636210066</c:v>
                </c:pt>
                <c:pt idx="652">
                  <c:v>-840.41768462243704</c:v>
                </c:pt>
                <c:pt idx="653">
                  <c:v>1301.6598890858738</c:v>
                </c:pt>
                <c:pt idx="654">
                  <c:v>977.20009463202439</c:v>
                </c:pt>
                <c:pt idx="655">
                  <c:v>-213.66238997935693</c:v>
                </c:pt>
                <c:pt idx="656">
                  <c:v>-449.58380404589843</c:v>
                </c:pt>
                <c:pt idx="657">
                  <c:v>1949.9587582155996</c:v>
                </c:pt>
                <c:pt idx="658">
                  <c:v>4011.0142641988668</c:v>
                </c:pt>
                <c:pt idx="659">
                  <c:v>1374.4976121348559</c:v>
                </c:pt>
                <c:pt idx="660">
                  <c:v>1219.1531928033301</c:v>
                </c:pt>
                <c:pt idx="661">
                  <c:v>2020.1279027184137</c:v>
                </c:pt>
                <c:pt idx="662">
                  <c:v>875.4509982510499</c:v>
                </c:pt>
                <c:pt idx="663">
                  <c:v>868.17515917855462</c:v>
                </c:pt>
                <c:pt idx="664">
                  <c:v>1873.3674135965939</c:v>
                </c:pt>
                <c:pt idx="665">
                  <c:v>1975.251169132333</c:v>
                </c:pt>
                <c:pt idx="666">
                  <c:v>1929.8520149038945</c:v>
                </c:pt>
                <c:pt idx="667">
                  <c:v>1664.3638363292107</c:v>
                </c:pt>
                <c:pt idx="668">
                  <c:v>2056.5720882262754</c:v>
                </c:pt>
                <c:pt idx="669">
                  <c:v>890.92235746695985</c:v>
                </c:pt>
                <c:pt idx="670">
                  <c:v>733.45249616295746</c:v>
                </c:pt>
                <c:pt idx="671">
                  <c:v>1310.2798466450038</c:v>
                </c:pt>
                <c:pt idx="672">
                  <c:v>1842.1149519529895</c:v>
                </c:pt>
                <c:pt idx="673">
                  <c:v>902.30325165137288</c:v>
                </c:pt>
                <c:pt idx="674">
                  <c:v>1109.1692517943279</c:v>
                </c:pt>
                <c:pt idx="675">
                  <c:v>-469.40289782054833</c:v>
                </c:pt>
                <c:pt idx="676">
                  <c:v>368.24697735747236</c:v>
                </c:pt>
                <c:pt idx="677">
                  <c:v>1337.2413731587671</c:v>
                </c:pt>
                <c:pt idx="678">
                  <c:v>1837.5898258171701</c:v>
                </c:pt>
                <c:pt idx="679">
                  <c:v>2243.9224969361544</c:v>
                </c:pt>
                <c:pt idx="680">
                  <c:v>-1522.5396568009064</c:v>
                </c:pt>
                <c:pt idx="681">
                  <c:v>211.03621511780966</c:v>
                </c:pt>
                <c:pt idx="682">
                  <c:v>2376.3625001628006</c:v>
                </c:pt>
                <c:pt idx="683">
                  <c:v>2915.200340939673</c:v>
                </c:pt>
                <c:pt idx="684">
                  <c:v>113.64590248170725</c:v>
                </c:pt>
                <c:pt idx="685">
                  <c:v>1590.3083363768578</c:v>
                </c:pt>
                <c:pt idx="686">
                  <c:v>-602.2234217171108</c:v>
                </c:pt>
                <c:pt idx="687">
                  <c:v>783.70009047375572</c:v>
                </c:pt>
                <c:pt idx="688">
                  <c:v>955.74098041157947</c:v>
                </c:pt>
                <c:pt idx="689">
                  <c:v>992.68639049228102</c:v>
                </c:pt>
                <c:pt idx="690">
                  <c:v>2812.9620264585674</c:v>
                </c:pt>
                <c:pt idx="691">
                  <c:v>1442.7710809321106</c:v>
                </c:pt>
                <c:pt idx="692">
                  <c:v>1356.2174951418272</c:v>
                </c:pt>
                <c:pt idx="693">
                  <c:v>-750.97553080553394</c:v>
                </c:pt>
                <c:pt idx="694">
                  <c:v>-1030.882442982502</c:v>
                </c:pt>
                <c:pt idx="695">
                  <c:v>1839.2018639460794</c:v>
                </c:pt>
                <c:pt idx="696">
                  <c:v>2891.8167431817769</c:v>
                </c:pt>
                <c:pt idx="697">
                  <c:v>2026.5671162934361</c:v>
                </c:pt>
                <c:pt idx="698">
                  <c:v>779.79993337191127</c:v>
                </c:pt>
                <c:pt idx="699">
                  <c:v>-819.9215481951469</c:v>
                </c:pt>
                <c:pt idx="700">
                  <c:v>171.4941828945648</c:v>
                </c:pt>
                <c:pt idx="701">
                  <c:v>526.84486140510967</c:v>
                </c:pt>
                <c:pt idx="702">
                  <c:v>2586.8008455032568</c:v>
                </c:pt>
                <c:pt idx="703">
                  <c:v>1353.3133943108655</c:v>
                </c:pt>
                <c:pt idx="704">
                  <c:v>261.62718640742423</c:v>
                </c:pt>
                <c:pt idx="705">
                  <c:v>-1393.5398710699196</c:v>
                </c:pt>
                <c:pt idx="706">
                  <c:v>469.67725399925564</c:v>
                </c:pt>
                <c:pt idx="707">
                  <c:v>3535.1876901423489</c:v>
                </c:pt>
                <c:pt idx="708">
                  <c:v>687.50859746654021</c:v>
                </c:pt>
                <c:pt idx="709">
                  <c:v>-14.614859924814823</c:v>
                </c:pt>
                <c:pt idx="710">
                  <c:v>258.36288372047602</c:v>
                </c:pt>
                <c:pt idx="711">
                  <c:v>1082.0622445499159</c:v>
                </c:pt>
                <c:pt idx="712">
                  <c:v>1310.5119207873786</c:v>
                </c:pt>
                <c:pt idx="713">
                  <c:v>808.48260109111288</c:v>
                </c:pt>
                <c:pt idx="714">
                  <c:v>1513.0419246242086</c:v>
                </c:pt>
                <c:pt idx="715">
                  <c:v>1199.1588626532841</c:v>
                </c:pt>
                <c:pt idx="716">
                  <c:v>1606.8227822312565</c:v>
                </c:pt>
                <c:pt idx="717">
                  <c:v>1628.7786009802085</c:v>
                </c:pt>
                <c:pt idx="718">
                  <c:v>1092.0788628140799</c:v>
                </c:pt>
                <c:pt idx="719">
                  <c:v>1702.5028846808559</c:v>
                </c:pt>
                <c:pt idx="720">
                  <c:v>-205.28482895742104</c:v>
                </c:pt>
                <c:pt idx="721">
                  <c:v>1392.1125078200978</c:v>
                </c:pt>
                <c:pt idx="722">
                  <c:v>651.84209540272809</c:v>
                </c:pt>
                <c:pt idx="723">
                  <c:v>1013.5910668921366</c:v>
                </c:pt>
                <c:pt idx="724">
                  <c:v>2734.5496667796569</c:v>
                </c:pt>
                <c:pt idx="725">
                  <c:v>795.64725133836009</c:v>
                </c:pt>
                <c:pt idx="726">
                  <c:v>2197.9719878233036</c:v>
                </c:pt>
                <c:pt idx="727">
                  <c:v>754.88729090277775</c:v>
                </c:pt>
                <c:pt idx="728">
                  <c:v>2157.767896003073</c:v>
                </c:pt>
                <c:pt idx="729">
                  <c:v>779.3632791549918</c:v>
                </c:pt>
                <c:pt idx="730">
                  <c:v>945.85854102898202</c:v>
                </c:pt>
                <c:pt idx="731">
                  <c:v>-1072.3434978804435</c:v>
                </c:pt>
                <c:pt idx="732">
                  <c:v>1405.9493094675647</c:v>
                </c:pt>
                <c:pt idx="733">
                  <c:v>1702.5761920701207</c:v>
                </c:pt>
                <c:pt idx="734">
                  <c:v>434.23647947723975</c:v>
                </c:pt>
                <c:pt idx="735">
                  <c:v>1302.2542008235675</c:v>
                </c:pt>
                <c:pt idx="736">
                  <c:v>1607.3015042390275</c:v>
                </c:pt>
                <c:pt idx="737">
                  <c:v>634.04202989694716</c:v>
                </c:pt>
                <c:pt idx="738">
                  <c:v>-600.96275414255001</c:v>
                </c:pt>
                <c:pt idx="739">
                  <c:v>2275.4426157377184</c:v>
                </c:pt>
                <c:pt idx="740">
                  <c:v>717.5784665829201</c:v>
                </c:pt>
                <c:pt idx="741">
                  <c:v>322.99531290173434</c:v>
                </c:pt>
                <c:pt idx="742">
                  <c:v>538.36255424600517</c:v>
                </c:pt>
                <c:pt idx="743">
                  <c:v>1118.4016945845881</c:v>
                </c:pt>
                <c:pt idx="744">
                  <c:v>242.8752901594271</c:v>
                </c:pt>
                <c:pt idx="745">
                  <c:v>1799.5282614339947</c:v>
                </c:pt>
                <c:pt idx="746">
                  <c:v>-536.83243539507794</c:v>
                </c:pt>
                <c:pt idx="747">
                  <c:v>582.74816910311802</c:v>
                </c:pt>
                <c:pt idx="748">
                  <c:v>917.65669603924368</c:v>
                </c:pt>
                <c:pt idx="749">
                  <c:v>914.7240062335552</c:v>
                </c:pt>
                <c:pt idx="750">
                  <c:v>743.92148321015202</c:v>
                </c:pt>
                <c:pt idx="751">
                  <c:v>1765.5537126741647</c:v>
                </c:pt>
                <c:pt idx="752">
                  <c:v>3256.4982111606851</c:v>
                </c:pt>
                <c:pt idx="753">
                  <c:v>1552.8647428705465</c:v>
                </c:pt>
                <c:pt idx="754">
                  <c:v>1421.4044872747845</c:v>
                </c:pt>
                <c:pt idx="755">
                  <c:v>2628.8570288422811</c:v>
                </c:pt>
                <c:pt idx="756">
                  <c:v>1027.6847263727718</c:v>
                </c:pt>
                <c:pt idx="757">
                  <c:v>1347.9631712976018</c:v>
                </c:pt>
                <c:pt idx="758">
                  <c:v>-286.40846717710178</c:v>
                </c:pt>
                <c:pt idx="759">
                  <c:v>1747.4404363547956</c:v>
                </c:pt>
                <c:pt idx="760">
                  <c:v>677.11120467221031</c:v>
                </c:pt>
                <c:pt idx="761">
                  <c:v>402.6079595967617</c:v>
                </c:pt>
                <c:pt idx="762">
                  <c:v>282.32870794280029</c:v>
                </c:pt>
                <c:pt idx="763">
                  <c:v>3309.2667777314241</c:v>
                </c:pt>
                <c:pt idx="764">
                  <c:v>-422.9388063554677</c:v>
                </c:pt>
                <c:pt idx="765">
                  <c:v>1041.946692572848</c:v>
                </c:pt>
                <c:pt idx="766">
                  <c:v>631.30474818504604</c:v>
                </c:pt>
                <c:pt idx="767">
                  <c:v>1550.5090464596428</c:v>
                </c:pt>
                <c:pt idx="768">
                  <c:v>2180.5450487154312</c:v>
                </c:pt>
                <c:pt idx="769">
                  <c:v>507.63687745629346</c:v>
                </c:pt>
                <c:pt idx="770">
                  <c:v>387.15038839771012</c:v>
                </c:pt>
                <c:pt idx="771">
                  <c:v>2685.0563738397141</c:v>
                </c:pt>
                <c:pt idx="772">
                  <c:v>1173.433841019739</c:v>
                </c:pt>
                <c:pt idx="773">
                  <c:v>1112.5237576500092</c:v>
                </c:pt>
                <c:pt idx="774">
                  <c:v>2677.6120410350941</c:v>
                </c:pt>
                <c:pt idx="775">
                  <c:v>967.11696814009827</c:v>
                </c:pt>
                <c:pt idx="776">
                  <c:v>1862.4412536039852</c:v>
                </c:pt>
                <c:pt idx="777">
                  <c:v>1674.689043545864</c:v>
                </c:pt>
                <c:pt idx="778">
                  <c:v>578.74998491017004</c:v>
                </c:pt>
                <c:pt idx="779">
                  <c:v>-228.74518407192272</c:v>
                </c:pt>
                <c:pt idx="780">
                  <c:v>2702.1415499126983</c:v>
                </c:pt>
                <c:pt idx="781">
                  <c:v>1768.4051480305034</c:v>
                </c:pt>
                <c:pt idx="782">
                  <c:v>591.01254677915995</c:v>
                </c:pt>
                <c:pt idx="783">
                  <c:v>1626.492637034082</c:v>
                </c:pt>
                <c:pt idx="784">
                  <c:v>1886.1524804851776</c:v>
                </c:pt>
                <c:pt idx="785">
                  <c:v>557.94168246577533</c:v>
                </c:pt>
                <c:pt idx="786">
                  <c:v>1632.5329424539477</c:v>
                </c:pt>
                <c:pt idx="787">
                  <c:v>157.61524114175086</c:v>
                </c:pt>
                <c:pt idx="788">
                  <c:v>2042.9991204415928</c:v>
                </c:pt>
                <c:pt idx="789">
                  <c:v>464.48402524713151</c:v>
                </c:pt>
                <c:pt idx="790">
                  <c:v>1197.0804201765259</c:v>
                </c:pt>
                <c:pt idx="791">
                  <c:v>-1361.1804500288172</c:v>
                </c:pt>
                <c:pt idx="792">
                  <c:v>616.00882635391736</c:v>
                </c:pt>
                <c:pt idx="793">
                  <c:v>1707.0755583352047</c:v>
                </c:pt>
                <c:pt idx="794">
                  <c:v>101.64221648785542</c:v>
                </c:pt>
                <c:pt idx="795">
                  <c:v>1103.591579705158</c:v>
                </c:pt>
                <c:pt idx="796">
                  <c:v>881.69863312009738</c:v>
                </c:pt>
                <c:pt idx="797">
                  <c:v>627.55392183819072</c:v>
                </c:pt>
                <c:pt idx="798">
                  <c:v>1704.9838385276601</c:v>
                </c:pt>
                <c:pt idx="799">
                  <c:v>1729.8569532892582</c:v>
                </c:pt>
                <c:pt idx="800">
                  <c:v>375.82806479098565</c:v>
                </c:pt>
                <c:pt idx="801">
                  <c:v>-25.018409017752219</c:v>
                </c:pt>
                <c:pt idx="802">
                  <c:v>485.53259198173873</c:v>
                </c:pt>
                <c:pt idx="803">
                  <c:v>1104.5294099782052</c:v>
                </c:pt>
                <c:pt idx="804">
                  <c:v>2614.3558269770842</c:v>
                </c:pt>
                <c:pt idx="805">
                  <c:v>54.70432997158548</c:v>
                </c:pt>
                <c:pt idx="806">
                  <c:v>1459.2679237146699</c:v>
                </c:pt>
                <c:pt idx="807">
                  <c:v>-910.60136295247275</c:v>
                </c:pt>
                <c:pt idx="808">
                  <c:v>1212.4297584769561</c:v>
                </c:pt>
                <c:pt idx="809">
                  <c:v>162.46007636613922</c:v>
                </c:pt>
                <c:pt idx="810">
                  <c:v>261.47658307280358</c:v>
                </c:pt>
                <c:pt idx="811">
                  <c:v>486.56966911866471</c:v>
                </c:pt>
                <c:pt idx="812">
                  <c:v>1049.3249311204427</c:v>
                </c:pt>
                <c:pt idx="813">
                  <c:v>841.35388621561606</c:v>
                </c:pt>
                <c:pt idx="814">
                  <c:v>311.56853472671298</c:v>
                </c:pt>
                <c:pt idx="815">
                  <c:v>-775.73841083970774</c:v>
                </c:pt>
                <c:pt idx="816">
                  <c:v>1680.520467936662</c:v>
                </c:pt>
                <c:pt idx="817">
                  <c:v>2049.3950692874396</c:v>
                </c:pt>
                <c:pt idx="818">
                  <c:v>491.74263166075718</c:v>
                </c:pt>
                <c:pt idx="819">
                  <c:v>536.0646505051343</c:v>
                </c:pt>
                <c:pt idx="820">
                  <c:v>61.658382298188485</c:v>
                </c:pt>
                <c:pt idx="821">
                  <c:v>2312.0122346432572</c:v>
                </c:pt>
                <c:pt idx="822">
                  <c:v>11.495273035654236</c:v>
                </c:pt>
                <c:pt idx="823">
                  <c:v>865.38569012256789</c:v>
                </c:pt>
                <c:pt idx="824">
                  <c:v>959.1433604674927</c:v>
                </c:pt>
                <c:pt idx="825">
                  <c:v>963.64083098497201</c:v>
                </c:pt>
                <c:pt idx="826">
                  <c:v>3717.2791644881081</c:v>
                </c:pt>
                <c:pt idx="827">
                  <c:v>2068.9241207146551</c:v>
                </c:pt>
                <c:pt idx="828">
                  <c:v>397.36190443467945</c:v>
                </c:pt>
                <c:pt idx="829">
                  <c:v>2069.8294877252447</c:v>
                </c:pt>
                <c:pt idx="830">
                  <c:v>521.56816924340774</c:v>
                </c:pt>
                <c:pt idx="831">
                  <c:v>899.26756407481332</c:v>
                </c:pt>
                <c:pt idx="832">
                  <c:v>1900.4721248904955</c:v>
                </c:pt>
                <c:pt idx="833">
                  <c:v>35.252168424659885</c:v>
                </c:pt>
                <c:pt idx="834">
                  <c:v>2120.316628689548</c:v>
                </c:pt>
                <c:pt idx="835">
                  <c:v>2028.2899156575656</c:v>
                </c:pt>
                <c:pt idx="836">
                  <c:v>288.27776071105143</c:v>
                </c:pt>
                <c:pt idx="837">
                  <c:v>-1060.1823552043293</c:v>
                </c:pt>
                <c:pt idx="838">
                  <c:v>1965.0640243767928</c:v>
                </c:pt>
                <c:pt idx="839">
                  <c:v>1590.4105423233468</c:v>
                </c:pt>
                <c:pt idx="840">
                  <c:v>1002.6524660189486</c:v>
                </c:pt>
                <c:pt idx="841">
                  <c:v>744.45391564997908</c:v>
                </c:pt>
                <c:pt idx="842">
                  <c:v>179.62079445654638</c:v>
                </c:pt>
                <c:pt idx="843">
                  <c:v>1538.9763816992554</c:v>
                </c:pt>
                <c:pt idx="844">
                  <c:v>1121.6019454768289</c:v>
                </c:pt>
                <c:pt idx="845">
                  <c:v>331.12787011907085</c:v>
                </c:pt>
                <c:pt idx="846">
                  <c:v>-46.769442550254553</c:v>
                </c:pt>
                <c:pt idx="847">
                  <c:v>-1012.2625203844877</c:v>
                </c:pt>
                <c:pt idx="848">
                  <c:v>-141.58673171154237</c:v>
                </c:pt>
                <c:pt idx="849">
                  <c:v>1796.7559567045869</c:v>
                </c:pt>
                <c:pt idx="850">
                  <c:v>-3.1385319308603812</c:v>
                </c:pt>
                <c:pt idx="851">
                  <c:v>2241.2474956346687</c:v>
                </c:pt>
                <c:pt idx="852">
                  <c:v>1643.7397903357169</c:v>
                </c:pt>
                <c:pt idx="853">
                  <c:v>529.09265901195204</c:v>
                </c:pt>
                <c:pt idx="854">
                  <c:v>1350.2062664196146</c:v>
                </c:pt>
                <c:pt idx="855">
                  <c:v>717.79325026484003</c:v>
                </c:pt>
                <c:pt idx="856">
                  <c:v>909.59529004530305</c:v>
                </c:pt>
                <c:pt idx="857">
                  <c:v>-52.841258498032857</c:v>
                </c:pt>
                <c:pt idx="858">
                  <c:v>880.95555761225205</c:v>
                </c:pt>
                <c:pt idx="859">
                  <c:v>464.57866323234066</c:v>
                </c:pt>
                <c:pt idx="860">
                  <c:v>551.18742798945482</c:v>
                </c:pt>
                <c:pt idx="861">
                  <c:v>1092.0018460846536</c:v>
                </c:pt>
                <c:pt idx="862">
                  <c:v>-441.61676494037556</c:v>
                </c:pt>
                <c:pt idx="863">
                  <c:v>563.05282168632561</c:v>
                </c:pt>
                <c:pt idx="864">
                  <c:v>106.21576543717299</c:v>
                </c:pt>
                <c:pt idx="865">
                  <c:v>21.345260186500354</c:v>
                </c:pt>
                <c:pt idx="866">
                  <c:v>1107.3705955160431</c:v>
                </c:pt>
                <c:pt idx="867">
                  <c:v>1534.5551689898953</c:v>
                </c:pt>
                <c:pt idx="868">
                  <c:v>2482.599645679185</c:v>
                </c:pt>
                <c:pt idx="869">
                  <c:v>-85.174243927617454</c:v>
                </c:pt>
                <c:pt idx="870">
                  <c:v>992.04257479601313</c:v>
                </c:pt>
                <c:pt idx="871">
                  <c:v>700.45439806819559</c:v>
                </c:pt>
                <c:pt idx="872">
                  <c:v>2042.9373350989501</c:v>
                </c:pt>
                <c:pt idx="873">
                  <c:v>484.97464996242695</c:v>
                </c:pt>
                <c:pt idx="874">
                  <c:v>549.57229865562476</c:v>
                </c:pt>
                <c:pt idx="875">
                  <c:v>-537.33194500059085</c:v>
                </c:pt>
                <c:pt idx="876">
                  <c:v>-1996.8121167486593</c:v>
                </c:pt>
                <c:pt idx="877">
                  <c:v>1149.4850567913318</c:v>
                </c:pt>
                <c:pt idx="878">
                  <c:v>813.2869222284537</c:v>
                </c:pt>
                <c:pt idx="879">
                  <c:v>1352.2079881453838</c:v>
                </c:pt>
                <c:pt idx="880">
                  <c:v>2328.0001240314787</c:v>
                </c:pt>
                <c:pt idx="881">
                  <c:v>1523.2789665755975</c:v>
                </c:pt>
                <c:pt idx="882">
                  <c:v>1333.0229975480952</c:v>
                </c:pt>
                <c:pt idx="883">
                  <c:v>1592.7618095165828</c:v>
                </c:pt>
                <c:pt idx="884">
                  <c:v>2348.380133390599</c:v>
                </c:pt>
                <c:pt idx="885">
                  <c:v>1482.372064257635</c:v>
                </c:pt>
                <c:pt idx="886">
                  <c:v>1799.0810142735611</c:v>
                </c:pt>
                <c:pt idx="887">
                  <c:v>-83.759219087944757</c:v>
                </c:pt>
                <c:pt idx="888">
                  <c:v>2504.1555106879714</c:v>
                </c:pt>
                <c:pt idx="889">
                  <c:v>-309.68458977258888</c:v>
                </c:pt>
                <c:pt idx="890">
                  <c:v>1427.4620141232017</c:v>
                </c:pt>
                <c:pt idx="891">
                  <c:v>416.27594782154438</c:v>
                </c:pt>
                <c:pt idx="892">
                  <c:v>1619.4607638000716</c:v>
                </c:pt>
                <c:pt idx="893">
                  <c:v>2181.3266841034692</c:v>
                </c:pt>
                <c:pt idx="894">
                  <c:v>816.82555784742533</c:v>
                </c:pt>
                <c:pt idx="895">
                  <c:v>1933.546443926849</c:v>
                </c:pt>
                <c:pt idx="896">
                  <c:v>1019.6289667095116</c:v>
                </c:pt>
                <c:pt idx="897">
                  <c:v>1840.0232556371834</c:v>
                </c:pt>
                <c:pt idx="898">
                  <c:v>1833.0769419732032</c:v>
                </c:pt>
                <c:pt idx="899">
                  <c:v>2341.9263673111477</c:v>
                </c:pt>
                <c:pt idx="900">
                  <c:v>1620.0526552995507</c:v>
                </c:pt>
                <c:pt idx="901">
                  <c:v>1636.7357761085086</c:v>
                </c:pt>
                <c:pt idx="902">
                  <c:v>445.78436870826113</c:v>
                </c:pt>
                <c:pt idx="903">
                  <c:v>1622.4483185641134</c:v>
                </c:pt>
                <c:pt idx="904">
                  <c:v>3209.7743803996395</c:v>
                </c:pt>
                <c:pt idx="905">
                  <c:v>708.24828689975504</c:v>
                </c:pt>
                <c:pt idx="906">
                  <c:v>1098.7033879392222</c:v>
                </c:pt>
                <c:pt idx="907">
                  <c:v>-1022.7086017451188</c:v>
                </c:pt>
                <c:pt idx="908">
                  <c:v>-492.98728671322033</c:v>
                </c:pt>
                <c:pt idx="909">
                  <c:v>2942.1673466250672</c:v>
                </c:pt>
                <c:pt idx="910">
                  <c:v>-199.88552279172814</c:v>
                </c:pt>
                <c:pt idx="911">
                  <c:v>80.453849224479995</c:v>
                </c:pt>
                <c:pt idx="912">
                  <c:v>530.91145955686784</c:v>
                </c:pt>
                <c:pt idx="913">
                  <c:v>266.0059228556089</c:v>
                </c:pt>
                <c:pt idx="914">
                  <c:v>-835.33334791370066</c:v>
                </c:pt>
                <c:pt idx="915">
                  <c:v>-349.19535821466138</c:v>
                </c:pt>
                <c:pt idx="916">
                  <c:v>2556.0933385185908</c:v>
                </c:pt>
                <c:pt idx="917">
                  <c:v>981.99213548438627</c:v>
                </c:pt>
                <c:pt idx="918">
                  <c:v>1766.9216004835889</c:v>
                </c:pt>
                <c:pt idx="919">
                  <c:v>824.44868089308943</c:v>
                </c:pt>
                <c:pt idx="920">
                  <c:v>988.46143393783768</c:v>
                </c:pt>
                <c:pt idx="921">
                  <c:v>2438.4153351706509</c:v>
                </c:pt>
                <c:pt idx="922">
                  <c:v>1414.17596928067</c:v>
                </c:pt>
                <c:pt idx="923">
                  <c:v>880.81720228126062</c:v>
                </c:pt>
                <c:pt idx="924">
                  <c:v>1705.7858641916775</c:v>
                </c:pt>
                <c:pt idx="925">
                  <c:v>1139.7230283836118</c:v>
                </c:pt>
                <c:pt idx="926">
                  <c:v>2565.8242370082307</c:v>
                </c:pt>
                <c:pt idx="927">
                  <c:v>-265.6271371290477</c:v>
                </c:pt>
                <c:pt idx="928">
                  <c:v>-408.8518335874071</c:v>
                </c:pt>
                <c:pt idx="929">
                  <c:v>406.85229184148125</c:v>
                </c:pt>
                <c:pt idx="930">
                  <c:v>1028.4665135467535</c:v>
                </c:pt>
                <c:pt idx="931">
                  <c:v>55.680828567917501</c:v>
                </c:pt>
                <c:pt idx="932">
                  <c:v>1098.6870651742026</c:v>
                </c:pt>
                <c:pt idx="933">
                  <c:v>807.60324596083558</c:v>
                </c:pt>
                <c:pt idx="934">
                  <c:v>1537.8621535258376</c:v>
                </c:pt>
                <c:pt idx="935">
                  <c:v>1020.1135931729605</c:v>
                </c:pt>
                <c:pt idx="936">
                  <c:v>2442.3445432839962</c:v>
                </c:pt>
                <c:pt idx="937">
                  <c:v>-1394.1920983826453</c:v>
                </c:pt>
                <c:pt idx="938">
                  <c:v>509.24192505338709</c:v>
                </c:pt>
                <c:pt idx="939">
                  <c:v>1254.5694779953697</c:v>
                </c:pt>
                <c:pt idx="940">
                  <c:v>-524.59055107784684</c:v>
                </c:pt>
                <c:pt idx="941">
                  <c:v>2310.8592550046255</c:v>
                </c:pt>
                <c:pt idx="942">
                  <c:v>664.71324903853701</c:v>
                </c:pt>
                <c:pt idx="943">
                  <c:v>1021.3802721558069</c:v>
                </c:pt>
                <c:pt idx="944">
                  <c:v>952.65445683063297</c:v>
                </c:pt>
                <c:pt idx="945">
                  <c:v>680.62690490028035</c:v>
                </c:pt>
                <c:pt idx="946">
                  <c:v>2079.7125135795995</c:v>
                </c:pt>
                <c:pt idx="947">
                  <c:v>-1491.3588086177638</c:v>
                </c:pt>
                <c:pt idx="948">
                  <c:v>1690.7956289470426</c:v>
                </c:pt>
                <c:pt idx="949">
                  <c:v>1596.698459918146</c:v>
                </c:pt>
                <c:pt idx="950">
                  <c:v>2199.1210325201091</c:v>
                </c:pt>
                <c:pt idx="951">
                  <c:v>-8.9925425485795358</c:v>
                </c:pt>
                <c:pt idx="952">
                  <c:v>724.2961334965139</c:v>
                </c:pt>
                <c:pt idx="953">
                  <c:v>3291.5884359235993</c:v>
                </c:pt>
                <c:pt idx="954">
                  <c:v>1469.7539587560009</c:v>
                </c:pt>
                <c:pt idx="955">
                  <c:v>814.19381656876055</c:v>
                </c:pt>
                <c:pt idx="956">
                  <c:v>1680.3392655697376</c:v>
                </c:pt>
                <c:pt idx="957">
                  <c:v>-352.66473977810369</c:v>
                </c:pt>
                <c:pt idx="958">
                  <c:v>2250.1376570839629</c:v>
                </c:pt>
                <c:pt idx="959">
                  <c:v>641.95842817024936</c:v>
                </c:pt>
                <c:pt idx="960">
                  <c:v>1204.0896219284755</c:v>
                </c:pt>
                <c:pt idx="961">
                  <c:v>1359.2625014455839</c:v>
                </c:pt>
                <c:pt idx="962">
                  <c:v>1338.4312019362751</c:v>
                </c:pt>
                <c:pt idx="963">
                  <c:v>2667.1626205312523</c:v>
                </c:pt>
                <c:pt idx="964">
                  <c:v>804.64319248143397</c:v>
                </c:pt>
                <c:pt idx="965">
                  <c:v>2174.438294362435</c:v>
                </c:pt>
                <c:pt idx="966">
                  <c:v>728.07369607946237</c:v>
                </c:pt>
                <c:pt idx="967">
                  <c:v>3032.5303670437243</c:v>
                </c:pt>
                <c:pt idx="968">
                  <c:v>1370.9780968377054</c:v>
                </c:pt>
                <c:pt idx="969">
                  <c:v>1198.1689896224875</c:v>
                </c:pt>
                <c:pt idx="970">
                  <c:v>1224.3383309810147</c:v>
                </c:pt>
                <c:pt idx="971">
                  <c:v>450.43524321760719</c:v>
                </c:pt>
                <c:pt idx="972">
                  <c:v>-28.86611683603337</c:v>
                </c:pt>
                <c:pt idx="973">
                  <c:v>-123.26866936573788</c:v>
                </c:pt>
                <c:pt idx="974">
                  <c:v>931.9921205897499</c:v>
                </c:pt>
                <c:pt idx="975">
                  <c:v>1601.9503381651784</c:v>
                </c:pt>
                <c:pt idx="976">
                  <c:v>1784.279302911023</c:v>
                </c:pt>
                <c:pt idx="977">
                  <c:v>565.04272419083998</c:v>
                </c:pt>
                <c:pt idx="978">
                  <c:v>1456.0315757318626</c:v>
                </c:pt>
                <c:pt idx="979">
                  <c:v>2225.9063254107155</c:v>
                </c:pt>
                <c:pt idx="980">
                  <c:v>2195.8732090821759</c:v>
                </c:pt>
                <c:pt idx="981">
                  <c:v>963.19934056079137</c:v>
                </c:pt>
                <c:pt idx="982">
                  <c:v>-241.34109642407793</c:v>
                </c:pt>
                <c:pt idx="983">
                  <c:v>238.60287593263899</c:v>
                </c:pt>
                <c:pt idx="984">
                  <c:v>1535.2038832322369</c:v>
                </c:pt>
                <c:pt idx="985">
                  <c:v>1116.8119223497233</c:v>
                </c:pt>
                <c:pt idx="986">
                  <c:v>189.82180487694507</c:v>
                </c:pt>
                <c:pt idx="987">
                  <c:v>2252.8764003652896</c:v>
                </c:pt>
                <c:pt idx="988">
                  <c:v>139.60076978141842</c:v>
                </c:pt>
                <c:pt idx="989">
                  <c:v>1501.2046961522708</c:v>
                </c:pt>
                <c:pt idx="990">
                  <c:v>1702.0442494851563</c:v>
                </c:pt>
                <c:pt idx="991">
                  <c:v>852.15410271575081</c:v>
                </c:pt>
                <c:pt idx="992">
                  <c:v>2784.1982902136474</c:v>
                </c:pt>
                <c:pt idx="993">
                  <c:v>1689.594981038354</c:v>
                </c:pt>
                <c:pt idx="994">
                  <c:v>-100.72473499850435</c:v>
                </c:pt>
                <c:pt idx="995">
                  <c:v>862.56190717697018</c:v>
                </c:pt>
                <c:pt idx="996">
                  <c:v>2415.0156343531826</c:v>
                </c:pt>
                <c:pt idx="997">
                  <c:v>488.79808139312252</c:v>
                </c:pt>
                <c:pt idx="998">
                  <c:v>1351.4455782652101</c:v>
                </c:pt>
                <c:pt idx="999">
                  <c:v>915.78466279440204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C-40C9-BB69-922AB71A5F4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'Y=X+X'!$G$2:$G$1001</c:f>
              <c:numCache>
                <c:formatCode>0</c:formatCode>
                <c:ptCount val="1000"/>
                <c:pt idx="0">
                  <c:v>937.27918875844523</c:v>
                </c:pt>
                <c:pt idx="1">
                  <c:v>1045.5132746319782</c:v>
                </c:pt>
                <c:pt idx="2">
                  <c:v>184.45856364484757</c:v>
                </c:pt>
                <c:pt idx="3">
                  <c:v>1263.7302910121659</c:v>
                </c:pt>
                <c:pt idx="4">
                  <c:v>1262.017558485863</c:v>
                </c:pt>
                <c:pt idx="5">
                  <c:v>1445.8605575832794</c:v>
                </c:pt>
                <c:pt idx="6">
                  <c:v>1011.7423619745668</c:v>
                </c:pt>
                <c:pt idx="7">
                  <c:v>788.76867871034597</c:v>
                </c:pt>
                <c:pt idx="8">
                  <c:v>199.05355454953951</c:v>
                </c:pt>
                <c:pt idx="9">
                  <c:v>1541.655043850194</c:v>
                </c:pt>
                <c:pt idx="10">
                  <c:v>1003.8253408275455</c:v>
                </c:pt>
                <c:pt idx="11">
                  <c:v>68.041382115662032</c:v>
                </c:pt>
                <c:pt idx="12">
                  <c:v>1317.4938396724895</c:v>
                </c:pt>
                <c:pt idx="13">
                  <c:v>2225.9966198365173</c:v>
                </c:pt>
                <c:pt idx="14">
                  <c:v>493.98708666427967</c:v>
                </c:pt>
                <c:pt idx="15">
                  <c:v>820.35342361988091</c:v>
                </c:pt>
                <c:pt idx="16">
                  <c:v>1872.2701589353014</c:v>
                </c:pt>
                <c:pt idx="17">
                  <c:v>402.74641956210132</c:v>
                </c:pt>
                <c:pt idx="18">
                  <c:v>1040.8418300292487</c:v>
                </c:pt>
                <c:pt idx="19">
                  <c:v>1681.8382441842355</c:v>
                </c:pt>
                <c:pt idx="20">
                  <c:v>1013.2582291448533</c:v>
                </c:pt>
                <c:pt idx="21">
                  <c:v>1381.049009645915</c:v>
                </c:pt>
                <c:pt idx="22">
                  <c:v>-690.43268458006446</c:v>
                </c:pt>
                <c:pt idx="23">
                  <c:v>1815.1629787659622</c:v>
                </c:pt>
                <c:pt idx="24">
                  <c:v>405.38475085998925</c:v>
                </c:pt>
                <c:pt idx="25">
                  <c:v>1101.796687568547</c:v>
                </c:pt>
                <c:pt idx="26">
                  <c:v>-106.02197412848091</c:v>
                </c:pt>
                <c:pt idx="27">
                  <c:v>1580.8589135918917</c:v>
                </c:pt>
                <c:pt idx="28">
                  <c:v>1113.3996617504229</c:v>
                </c:pt>
                <c:pt idx="29">
                  <c:v>2279.3443567158756</c:v>
                </c:pt>
                <c:pt idx="30">
                  <c:v>966.50835381295178</c:v>
                </c:pt>
                <c:pt idx="31">
                  <c:v>2298.7184094862805</c:v>
                </c:pt>
                <c:pt idx="32">
                  <c:v>1347.5890339461264</c:v>
                </c:pt>
                <c:pt idx="33">
                  <c:v>1036.2148200485835</c:v>
                </c:pt>
                <c:pt idx="34">
                  <c:v>1351.3514813856523</c:v>
                </c:pt>
                <c:pt idx="35">
                  <c:v>439.54042469734748</c:v>
                </c:pt>
                <c:pt idx="36">
                  <c:v>-59.242752665614148</c:v>
                </c:pt>
                <c:pt idx="37">
                  <c:v>1514.1848927381823</c:v>
                </c:pt>
                <c:pt idx="38">
                  <c:v>2109.0291025002134</c:v>
                </c:pt>
                <c:pt idx="39">
                  <c:v>1414.4838580907433</c:v>
                </c:pt>
                <c:pt idx="40">
                  <c:v>1223.3657202492504</c:v>
                </c:pt>
                <c:pt idx="41">
                  <c:v>1434.7438161092311</c:v>
                </c:pt>
                <c:pt idx="42">
                  <c:v>-441.62308826085484</c:v>
                </c:pt>
                <c:pt idx="43">
                  <c:v>1505.0048661242745</c:v>
                </c:pt>
                <c:pt idx="44">
                  <c:v>-75.235455076325479</c:v>
                </c:pt>
                <c:pt idx="45">
                  <c:v>232.27543362038625</c:v>
                </c:pt>
                <c:pt idx="46">
                  <c:v>1743.6560124727644</c:v>
                </c:pt>
                <c:pt idx="47">
                  <c:v>-81.708345078589844</c:v>
                </c:pt>
                <c:pt idx="48">
                  <c:v>904.73039225785465</c:v>
                </c:pt>
                <c:pt idx="49">
                  <c:v>814.61513246399204</c:v>
                </c:pt>
                <c:pt idx="50">
                  <c:v>1284.6043407077445</c:v>
                </c:pt>
                <c:pt idx="51">
                  <c:v>51.775032786860152</c:v>
                </c:pt>
                <c:pt idx="52">
                  <c:v>789.33248419921188</c:v>
                </c:pt>
                <c:pt idx="53">
                  <c:v>1175.3428307238632</c:v>
                </c:pt>
                <c:pt idx="54">
                  <c:v>1253.2077304303771</c:v>
                </c:pt>
                <c:pt idx="55">
                  <c:v>243.8279809792387</c:v>
                </c:pt>
                <c:pt idx="56">
                  <c:v>782.88297800991108</c:v>
                </c:pt>
                <c:pt idx="57">
                  <c:v>1628.00405946096</c:v>
                </c:pt>
                <c:pt idx="58">
                  <c:v>1369.8264554614532</c:v>
                </c:pt>
                <c:pt idx="59">
                  <c:v>971.90814661246031</c:v>
                </c:pt>
                <c:pt idx="60">
                  <c:v>1033.9072618303107</c:v>
                </c:pt>
                <c:pt idx="61">
                  <c:v>2177.353118733532</c:v>
                </c:pt>
                <c:pt idx="62">
                  <c:v>229.77504692113894</c:v>
                </c:pt>
                <c:pt idx="63">
                  <c:v>1286.7918532990802</c:v>
                </c:pt>
                <c:pt idx="64">
                  <c:v>754.39879291500972</c:v>
                </c:pt>
                <c:pt idx="65">
                  <c:v>1871.8395160491868</c:v>
                </c:pt>
                <c:pt idx="66">
                  <c:v>1319.2748804621201</c:v>
                </c:pt>
                <c:pt idx="67">
                  <c:v>-233.36522354404696</c:v>
                </c:pt>
                <c:pt idx="68">
                  <c:v>-234.930803432895</c:v>
                </c:pt>
                <c:pt idx="69">
                  <c:v>1153.8833650769445</c:v>
                </c:pt>
                <c:pt idx="70">
                  <c:v>804.48821498222958</c:v>
                </c:pt>
                <c:pt idx="71">
                  <c:v>736.03744742078459</c:v>
                </c:pt>
                <c:pt idx="72">
                  <c:v>-85.831062255878919</c:v>
                </c:pt>
                <c:pt idx="73">
                  <c:v>1109.1518479557053</c:v>
                </c:pt>
                <c:pt idx="74">
                  <c:v>2704.4651962230255</c:v>
                </c:pt>
                <c:pt idx="75">
                  <c:v>1148.901614999691</c:v>
                </c:pt>
                <c:pt idx="76">
                  <c:v>1040.9035991748015</c:v>
                </c:pt>
                <c:pt idx="77">
                  <c:v>883.77078730640892</c:v>
                </c:pt>
                <c:pt idx="78">
                  <c:v>-252.12133090587952</c:v>
                </c:pt>
                <c:pt idx="79">
                  <c:v>764.01545969846097</c:v>
                </c:pt>
                <c:pt idx="80">
                  <c:v>1008.2473566923762</c:v>
                </c:pt>
                <c:pt idx="81">
                  <c:v>849.98429176598893</c:v>
                </c:pt>
                <c:pt idx="82">
                  <c:v>250.02243198341603</c:v>
                </c:pt>
                <c:pt idx="83">
                  <c:v>1186.3154387695818</c:v>
                </c:pt>
                <c:pt idx="84">
                  <c:v>1066.01621597912</c:v>
                </c:pt>
                <c:pt idx="85">
                  <c:v>1686.53312150173</c:v>
                </c:pt>
                <c:pt idx="86">
                  <c:v>812.35778110535648</c:v>
                </c:pt>
                <c:pt idx="87">
                  <c:v>332.833456588508</c:v>
                </c:pt>
                <c:pt idx="88">
                  <c:v>1893.980705510505</c:v>
                </c:pt>
                <c:pt idx="89">
                  <c:v>1294.7007307162849</c:v>
                </c:pt>
                <c:pt idx="90">
                  <c:v>1357.1343702823201</c:v>
                </c:pt>
                <c:pt idx="91">
                  <c:v>707.50509161903528</c:v>
                </c:pt>
                <c:pt idx="92">
                  <c:v>1351.69365270821</c:v>
                </c:pt>
                <c:pt idx="93">
                  <c:v>94.835018349942402</c:v>
                </c:pt>
                <c:pt idx="94">
                  <c:v>774.5893799128545</c:v>
                </c:pt>
                <c:pt idx="95">
                  <c:v>1400.2971275836578</c:v>
                </c:pt>
                <c:pt idx="96">
                  <c:v>1084.3472768987338</c:v>
                </c:pt>
                <c:pt idx="97">
                  <c:v>1884.7895741060227</c:v>
                </c:pt>
                <c:pt idx="98">
                  <c:v>351.28888018371993</c:v>
                </c:pt>
                <c:pt idx="99">
                  <c:v>530.58403624387313</c:v>
                </c:pt>
                <c:pt idx="100">
                  <c:v>1359.6555627518708</c:v>
                </c:pt>
                <c:pt idx="101">
                  <c:v>332.189335436085</c:v>
                </c:pt>
                <c:pt idx="102">
                  <c:v>891.93313849044603</c:v>
                </c:pt>
                <c:pt idx="103">
                  <c:v>1938.7795590214896</c:v>
                </c:pt>
                <c:pt idx="104">
                  <c:v>837.95936647800931</c:v>
                </c:pt>
                <c:pt idx="105">
                  <c:v>369.55794608018749</c:v>
                </c:pt>
                <c:pt idx="106">
                  <c:v>532.48591933180387</c:v>
                </c:pt>
                <c:pt idx="107">
                  <c:v>2751.2671972760145</c:v>
                </c:pt>
                <c:pt idx="108">
                  <c:v>2484.9977490437795</c:v>
                </c:pt>
                <c:pt idx="109">
                  <c:v>1309.5256566734665</c:v>
                </c:pt>
                <c:pt idx="110">
                  <c:v>1334.3612082512523</c:v>
                </c:pt>
                <c:pt idx="111">
                  <c:v>889.79094159689612</c:v>
                </c:pt>
                <c:pt idx="112">
                  <c:v>731.52640023608251</c:v>
                </c:pt>
                <c:pt idx="113">
                  <c:v>1392.7536307251412</c:v>
                </c:pt>
                <c:pt idx="114">
                  <c:v>126.96060050058804</c:v>
                </c:pt>
                <c:pt idx="115">
                  <c:v>323.80995597563646</c:v>
                </c:pt>
                <c:pt idx="116">
                  <c:v>2080.8005640549845</c:v>
                </c:pt>
                <c:pt idx="117">
                  <c:v>-184.77326748695691</c:v>
                </c:pt>
                <c:pt idx="118">
                  <c:v>2328.5986856700051</c:v>
                </c:pt>
                <c:pt idx="119">
                  <c:v>1238.1463289959868</c:v>
                </c:pt>
                <c:pt idx="120">
                  <c:v>1969.4543770296098</c:v>
                </c:pt>
                <c:pt idx="121">
                  <c:v>2207.1466719959117</c:v>
                </c:pt>
                <c:pt idx="122">
                  <c:v>665.4963200982927</c:v>
                </c:pt>
                <c:pt idx="123">
                  <c:v>1625.1107106958748</c:v>
                </c:pt>
                <c:pt idx="124">
                  <c:v>1172.7282805116058</c:v>
                </c:pt>
                <c:pt idx="125">
                  <c:v>1159.8405580447898</c:v>
                </c:pt>
                <c:pt idx="126">
                  <c:v>2027.4812334779208</c:v>
                </c:pt>
                <c:pt idx="127">
                  <c:v>1686.6247911014452</c:v>
                </c:pt>
                <c:pt idx="128">
                  <c:v>1314.5756309329317</c:v>
                </c:pt>
                <c:pt idx="129">
                  <c:v>1131.3535212651964</c:v>
                </c:pt>
                <c:pt idx="130">
                  <c:v>2048.532480568671</c:v>
                </c:pt>
                <c:pt idx="131">
                  <c:v>1934.799741615685</c:v>
                </c:pt>
                <c:pt idx="132">
                  <c:v>303.92222305604508</c:v>
                </c:pt>
                <c:pt idx="133">
                  <c:v>176.98749767738616</c:v>
                </c:pt>
                <c:pt idx="134">
                  <c:v>92.266898203819096</c:v>
                </c:pt>
                <c:pt idx="135">
                  <c:v>791.46142795081562</c:v>
                </c:pt>
                <c:pt idx="136">
                  <c:v>655.13693569732686</c:v>
                </c:pt>
                <c:pt idx="137">
                  <c:v>468.48671566923895</c:v>
                </c:pt>
                <c:pt idx="138">
                  <c:v>1802.0357510694523</c:v>
                </c:pt>
                <c:pt idx="139">
                  <c:v>1458.1028077594724</c:v>
                </c:pt>
                <c:pt idx="140">
                  <c:v>1308.6078565427158</c:v>
                </c:pt>
                <c:pt idx="141">
                  <c:v>946.97499982730233</c:v>
                </c:pt>
                <c:pt idx="142">
                  <c:v>1516.958057405895</c:v>
                </c:pt>
                <c:pt idx="143">
                  <c:v>700.47457701882001</c:v>
                </c:pt>
                <c:pt idx="144">
                  <c:v>775.99792074844049</c:v>
                </c:pt>
                <c:pt idx="145">
                  <c:v>2056.8849509929355</c:v>
                </c:pt>
                <c:pt idx="146">
                  <c:v>1660.5835679280399</c:v>
                </c:pt>
                <c:pt idx="147">
                  <c:v>1094.6823179219268</c:v>
                </c:pt>
                <c:pt idx="148">
                  <c:v>1738.6964091054338</c:v>
                </c:pt>
                <c:pt idx="149">
                  <c:v>767.24214418422707</c:v>
                </c:pt>
                <c:pt idx="150">
                  <c:v>1042.8654799206756</c:v>
                </c:pt>
                <c:pt idx="151">
                  <c:v>1530.8685689799918</c:v>
                </c:pt>
                <c:pt idx="152">
                  <c:v>1264.3569972497057</c:v>
                </c:pt>
                <c:pt idx="153">
                  <c:v>610.08469231945787</c:v>
                </c:pt>
                <c:pt idx="154">
                  <c:v>805.85920714314193</c:v>
                </c:pt>
                <c:pt idx="155">
                  <c:v>1576.8542172885757</c:v>
                </c:pt>
                <c:pt idx="156">
                  <c:v>1860.4312179775854</c:v>
                </c:pt>
                <c:pt idx="157">
                  <c:v>1043.116726186455</c:v>
                </c:pt>
                <c:pt idx="158">
                  <c:v>1613.0622877685885</c:v>
                </c:pt>
                <c:pt idx="159">
                  <c:v>2068.031475686249</c:v>
                </c:pt>
                <c:pt idx="160">
                  <c:v>1696.7648389410595</c:v>
                </c:pt>
                <c:pt idx="161">
                  <c:v>405.5422756296685</c:v>
                </c:pt>
                <c:pt idx="162">
                  <c:v>1435.5891694895504</c:v>
                </c:pt>
                <c:pt idx="163">
                  <c:v>1293.7589254257032</c:v>
                </c:pt>
                <c:pt idx="164">
                  <c:v>993.449515846802</c:v>
                </c:pt>
                <c:pt idx="165">
                  <c:v>203.44803222180252</c:v>
                </c:pt>
                <c:pt idx="166">
                  <c:v>889.74198697550514</c:v>
                </c:pt>
                <c:pt idx="167">
                  <c:v>1235.1537231993645</c:v>
                </c:pt>
                <c:pt idx="168">
                  <c:v>1035.3345167977386</c:v>
                </c:pt>
                <c:pt idx="169">
                  <c:v>-133.45404632677651</c:v>
                </c:pt>
                <c:pt idx="170">
                  <c:v>780.64787077816709</c:v>
                </c:pt>
                <c:pt idx="171">
                  <c:v>1386.2042549757721</c:v>
                </c:pt>
                <c:pt idx="172">
                  <c:v>1826.1342424246077</c:v>
                </c:pt>
                <c:pt idx="173">
                  <c:v>-615.38916786968991</c:v>
                </c:pt>
                <c:pt idx="174">
                  <c:v>2035.8608299687323</c:v>
                </c:pt>
                <c:pt idx="175">
                  <c:v>234.0572508398285</c:v>
                </c:pt>
                <c:pt idx="176">
                  <c:v>451.39561486482296</c:v>
                </c:pt>
                <c:pt idx="177">
                  <c:v>2165.3999433013159</c:v>
                </c:pt>
                <c:pt idx="178">
                  <c:v>889.50515747012162</c:v>
                </c:pt>
                <c:pt idx="179">
                  <c:v>-370.50426661012739</c:v>
                </c:pt>
                <c:pt idx="180">
                  <c:v>1423.8821147089029</c:v>
                </c:pt>
                <c:pt idx="181">
                  <c:v>1893.9546943320679</c:v>
                </c:pt>
                <c:pt idx="182">
                  <c:v>1552.773186435335</c:v>
                </c:pt>
                <c:pt idx="183">
                  <c:v>118.80595964761778</c:v>
                </c:pt>
                <c:pt idx="184">
                  <c:v>1083.7638942636688</c:v>
                </c:pt>
                <c:pt idx="185">
                  <c:v>-172.09571706432632</c:v>
                </c:pt>
                <c:pt idx="186">
                  <c:v>1882.1242942779368</c:v>
                </c:pt>
                <c:pt idx="187">
                  <c:v>56.089798376309489</c:v>
                </c:pt>
                <c:pt idx="188">
                  <c:v>-413.88426297519277</c:v>
                </c:pt>
                <c:pt idx="189">
                  <c:v>17.309428784176191</c:v>
                </c:pt>
                <c:pt idx="190">
                  <c:v>2098.2328456013688</c:v>
                </c:pt>
                <c:pt idx="191">
                  <c:v>827.9764678368889</c:v>
                </c:pt>
                <c:pt idx="192">
                  <c:v>538.27997652599686</c:v>
                </c:pt>
                <c:pt idx="193">
                  <c:v>568.44569823112124</c:v>
                </c:pt>
                <c:pt idx="194">
                  <c:v>378.60116721391796</c:v>
                </c:pt>
                <c:pt idx="195">
                  <c:v>1835.7075341141895</c:v>
                </c:pt>
                <c:pt idx="196">
                  <c:v>1338.5464627036945</c:v>
                </c:pt>
                <c:pt idx="197">
                  <c:v>705.96874513044725</c:v>
                </c:pt>
                <c:pt idx="198">
                  <c:v>-419.30476114543319</c:v>
                </c:pt>
                <c:pt idx="199">
                  <c:v>-239.74581442042302</c:v>
                </c:pt>
                <c:pt idx="200">
                  <c:v>932.52531630298006</c:v>
                </c:pt>
                <c:pt idx="201">
                  <c:v>1659.9773457887673</c:v>
                </c:pt>
                <c:pt idx="202">
                  <c:v>1311.1987939274445</c:v>
                </c:pt>
                <c:pt idx="203">
                  <c:v>1662.8068893342722</c:v>
                </c:pt>
                <c:pt idx="204">
                  <c:v>1209.4513203447596</c:v>
                </c:pt>
                <c:pt idx="205">
                  <c:v>2051.9073085775904</c:v>
                </c:pt>
                <c:pt idx="206">
                  <c:v>1858.7985811582798</c:v>
                </c:pt>
                <c:pt idx="207">
                  <c:v>640.23412035116019</c:v>
                </c:pt>
                <c:pt idx="208">
                  <c:v>339.37246443787132</c:v>
                </c:pt>
                <c:pt idx="209">
                  <c:v>582.55278013152201</c:v>
                </c:pt>
                <c:pt idx="210">
                  <c:v>1000.5722070700706</c:v>
                </c:pt>
                <c:pt idx="211">
                  <c:v>152.85436454739789</c:v>
                </c:pt>
                <c:pt idx="212">
                  <c:v>1077.0672649540506</c:v>
                </c:pt>
                <c:pt idx="213">
                  <c:v>1486.4309252887808</c:v>
                </c:pt>
                <c:pt idx="214">
                  <c:v>675.79493061977314</c:v>
                </c:pt>
                <c:pt idx="215">
                  <c:v>55.195463972777475</c:v>
                </c:pt>
                <c:pt idx="216">
                  <c:v>798.49192071172502</c:v>
                </c:pt>
                <c:pt idx="217">
                  <c:v>925.75736528346579</c:v>
                </c:pt>
                <c:pt idx="218">
                  <c:v>1379.697960620716</c:v>
                </c:pt>
                <c:pt idx="219">
                  <c:v>1258.3661600969785</c:v>
                </c:pt>
                <c:pt idx="220">
                  <c:v>1388.1972962340553</c:v>
                </c:pt>
                <c:pt idx="221">
                  <c:v>1050.4413820173709</c:v>
                </c:pt>
                <c:pt idx="222">
                  <c:v>700.35284170840555</c:v>
                </c:pt>
                <c:pt idx="223">
                  <c:v>1779.7490845347083</c:v>
                </c:pt>
                <c:pt idx="224">
                  <c:v>2040.2449588775423</c:v>
                </c:pt>
                <c:pt idx="225">
                  <c:v>925.399044614275</c:v>
                </c:pt>
                <c:pt idx="226">
                  <c:v>1320.0595582616133</c:v>
                </c:pt>
                <c:pt idx="227">
                  <c:v>903.92824754378694</c:v>
                </c:pt>
                <c:pt idx="228">
                  <c:v>65.654365177401132</c:v>
                </c:pt>
                <c:pt idx="229">
                  <c:v>370.38812951187276</c:v>
                </c:pt>
                <c:pt idx="230">
                  <c:v>419.08418467670032</c:v>
                </c:pt>
                <c:pt idx="231">
                  <c:v>1155.4457163872839</c:v>
                </c:pt>
                <c:pt idx="232">
                  <c:v>178.24742335603037</c:v>
                </c:pt>
                <c:pt idx="233">
                  <c:v>-215.10156215610311</c:v>
                </c:pt>
                <c:pt idx="234">
                  <c:v>1909.9453753500395</c:v>
                </c:pt>
                <c:pt idx="235">
                  <c:v>-354.41159378028749</c:v>
                </c:pt>
                <c:pt idx="236">
                  <c:v>258.4806085458107</c:v>
                </c:pt>
                <c:pt idx="237">
                  <c:v>370.99108547460867</c:v>
                </c:pt>
                <c:pt idx="238">
                  <c:v>380.4790155814336</c:v>
                </c:pt>
                <c:pt idx="239">
                  <c:v>527.95290183823795</c:v>
                </c:pt>
                <c:pt idx="240">
                  <c:v>1468.5288387142168</c:v>
                </c:pt>
                <c:pt idx="241">
                  <c:v>592.52929042843869</c:v>
                </c:pt>
                <c:pt idx="242">
                  <c:v>959.87307975187503</c:v>
                </c:pt>
                <c:pt idx="243">
                  <c:v>1063.3029565954921</c:v>
                </c:pt>
                <c:pt idx="244">
                  <c:v>251.70403260951491</c:v>
                </c:pt>
                <c:pt idx="245">
                  <c:v>1683.1360296969606</c:v>
                </c:pt>
                <c:pt idx="246">
                  <c:v>-225.61268784733107</c:v>
                </c:pt>
                <c:pt idx="247">
                  <c:v>1825.0729355206649</c:v>
                </c:pt>
                <c:pt idx="248">
                  <c:v>1030.2443621522925</c:v>
                </c:pt>
                <c:pt idx="249">
                  <c:v>1384.1555095020387</c:v>
                </c:pt>
                <c:pt idx="250">
                  <c:v>824.46802149882092</c:v>
                </c:pt>
                <c:pt idx="251">
                  <c:v>653.58932790224844</c:v>
                </c:pt>
                <c:pt idx="252">
                  <c:v>-312.68824403723136</c:v>
                </c:pt>
                <c:pt idx="253">
                  <c:v>2255.3830160698444</c:v>
                </c:pt>
                <c:pt idx="254">
                  <c:v>1001.761438602178</c:v>
                </c:pt>
                <c:pt idx="255">
                  <c:v>1022.7001625088818</c:v>
                </c:pt>
                <c:pt idx="256">
                  <c:v>128.90692849029898</c:v>
                </c:pt>
                <c:pt idx="257">
                  <c:v>-183.98833194171942</c:v>
                </c:pt>
                <c:pt idx="258">
                  <c:v>480.43076632279701</c:v>
                </c:pt>
                <c:pt idx="259">
                  <c:v>741.82703494157317</c:v>
                </c:pt>
                <c:pt idx="260">
                  <c:v>697.96761720302948</c:v>
                </c:pt>
                <c:pt idx="261">
                  <c:v>1440.4106702684121</c:v>
                </c:pt>
                <c:pt idx="262">
                  <c:v>-63.086411856962172</c:v>
                </c:pt>
                <c:pt idx="263">
                  <c:v>167.89176855511812</c:v>
                </c:pt>
                <c:pt idx="264">
                  <c:v>431.60866185967967</c:v>
                </c:pt>
                <c:pt idx="265">
                  <c:v>2213.7437965752274</c:v>
                </c:pt>
                <c:pt idx="266">
                  <c:v>2043.5066169579852</c:v>
                </c:pt>
                <c:pt idx="267">
                  <c:v>1798.9981630290451</c:v>
                </c:pt>
                <c:pt idx="268">
                  <c:v>894.10230838130633</c:v>
                </c:pt>
                <c:pt idx="269">
                  <c:v>1941.8848414002744</c:v>
                </c:pt>
                <c:pt idx="270">
                  <c:v>236.62864889623029</c:v>
                </c:pt>
                <c:pt idx="271">
                  <c:v>1371.6609590930652</c:v>
                </c:pt>
                <c:pt idx="272">
                  <c:v>1084.9802578615561</c:v>
                </c:pt>
                <c:pt idx="273">
                  <c:v>1254.902423277088</c:v>
                </c:pt>
                <c:pt idx="274">
                  <c:v>649.14171853666858</c:v>
                </c:pt>
                <c:pt idx="275">
                  <c:v>-1092.9529503905815</c:v>
                </c:pt>
                <c:pt idx="276">
                  <c:v>2537.3989069395316</c:v>
                </c:pt>
                <c:pt idx="277">
                  <c:v>2565.7675959398016</c:v>
                </c:pt>
                <c:pt idx="278">
                  <c:v>587.09949883592026</c:v>
                </c:pt>
                <c:pt idx="279">
                  <c:v>536.95177036992891</c:v>
                </c:pt>
                <c:pt idx="280">
                  <c:v>2307.2000188546167</c:v>
                </c:pt>
                <c:pt idx="281">
                  <c:v>-262.10479437715503</c:v>
                </c:pt>
                <c:pt idx="282">
                  <c:v>1927.500539984283</c:v>
                </c:pt>
                <c:pt idx="283">
                  <c:v>536.73057548236693</c:v>
                </c:pt>
                <c:pt idx="284">
                  <c:v>1404.8233502397939</c:v>
                </c:pt>
                <c:pt idx="285">
                  <c:v>164.9789877350612</c:v>
                </c:pt>
                <c:pt idx="286">
                  <c:v>1464.28068041901</c:v>
                </c:pt>
                <c:pt idx="287">
                  <c:v>1908.0667180620376</c:v>
                </c:pt>
                <c:pt idx="288">
                  <c:v>990.8386151222669</c:v>
                </c:pt>
                <c:pt idx="289">
                  <c:v>768.52540011070539</c:v>
                </c:pt>
                <c:pt idx="290">
                  <c:v>-428.72791590260113</c:v>
                </c:pt>
                <c:pt idx="291">
                  <c:v>1141.0862933979856</c:v>
                </c:pt>
                <c:pt idx="292">
                  <c:v>209.27857948447178</c:v>
                </c:pt>
                <c:pt idx="293">
                  <c:v>1978.6811878899975</c:v>
                </c:pt>
                <c:pt idx="294">
                  <c:v>885.80113531164136</c:v>
                </c:pt>
                <c:pt idx="295">
                  <c:v>415.77736217253664</c:v>
                </c:pt>
                <c:pt idx="296">
                  <c:v>1033.3823851979387</c:v>
                </c:pt>
                <c:pt idx="297">
                  <c:v>849.30402543227069</c:v>
                </c:pt>
                <c:pt idx="298">
                  <c:v>820.44965131929769</c:v>
                </c:pt>
                <c:pt idx="299">
                  <c:v>2330.2380976114514</c:v>
                </c:pt>
                <c:pt idx="300">
                  <c:v>702.6201490693345</c:v>
                </c:pt>
                <c:pt idx="301">
                  <c:v>802.15390218086702</c:v>
                </c:pt>
                <c:pt idx="302">
                  <c:v>749.84218517934198</c:v>
                </c:pt>
                <c:pt idx="303">
                  <c:v>-247.95460058255719</c:v>
                </c:pt>
                <c:pt idx="304">
                  <c:v>1433.9680806375363</c:v>
                </c:pt>
                <c:pt idx="305">
                  <c:v>1095.8859942602596</c:v>
                </c:pt>
                <c:pt idx="306">
                  <c:v>-387.67806921995253</c:v>
                </c:pt>
                <c:pt idx="307">
                  <c:v>265.80363389028247</c:v>
                </c:pt>
                <c:pt idx="308">
                  <c:v>-178.7735095202288</c:v>
                </c:pt>
                <c:pt idx="309">
                  <c:v>482.72854087142741</c:v>
                </c:pt>
                <c:pt idx="310">
                  <c:v>478.78413346514202</c:v>
                </c:pt>
                <c:pt idx="311">
                  <c:v>1455.2195963267145</c:v>
                </c:pt>
                <c:pt idx="312">
                  <c:v>832.55798991282484</c:v>
                </c:pt>
                <c:pt idx="313">
                  <c:v>1155.3986357555227</c:v>
                </c:pt>
                <c:pt idx="314">
                  <c:v>362.70436257970272</c:v>
                </c:pt>
                <c:pt idx="315">
                  <c:v>1566.2652504264179</c:v>
                </c:pt>
                <c:pt idx="316">
                  <c:v>1180.6601927253269</c:v>
                </c:pt>
                <c:pt idx="317">
                  <c:v>1210.2808856230577</c:v>
                </c:pt>
                <c:pt idx="318">
                  <c:v>516.03138791024173</c:v>
                </c:pt>
                <c:pt idx="319">
                  <c:v>225.14903323063697</c:v>
                </c:pt>
                <c:pt idx="320">
                  <c:v>29.189963351084657</c:v>
                </c:pt>
                <c:pt idx="321">
                  <c:v>2121.0215648574213</c:v>
                </c:pt>
                <c:pt idx="322">
                  <c:v>598.34759213345774</c:v>
                </c:pt>
                <c:pt idx="323">
                  <c:v>1615.0650142266973</c:v>
                </c:pt>
                <c:pt idx="324">
                  <c:v>1250.3029284427619</c:v>
                </c:pt>
                <c:pt idx="325">
                  <c:v>862.34235752688096</c:v>
                </c:pt>
                <c:pt idx="326">
                  <c:v>2424.2016269833521</c:v>
                </c:pt>
                <c:pt idx="327">
                  <c:v>529.39752729053475</c:v>
                </c:pt>
                <c:pt idx="328">
                  <c:v>267.5359628842142</c:v>
                </c:pt>
                <c:pt idx="329">
                  <c:v>1240.230699636415</c:v>
                </c:pt>
                <c:pt idx="330">
                  <c:v>206.52107023886225</c:v>
                </c:pt>
                <c:pt idx="331">
                  <c:v>580.3755943843064</c:v>
                </c:pt>
                <c:pt idx="332">
                  <c:v>1136.3611069602014</c:v>
                </c:pt>
                <c:pt idx="333">
                  <c:v>1885.6392341866908</c:v>
                </c:pt>
                <c:pt idx="334">
                  <c:v>-99.299307342007523</c:v>
                </c:pt>
                <c:pt idx="335">
                  <c:v>125.97130422946094</c:v>
                </c:pt>
                <c:pt idx="336">
                  <c:v>2694.8439919576576</c:v>
                </c:pt>
                <c:pt idx="337">
                  <c:v>1006.9184002133323</c:v>
                </c:pt>
                <c:pt idx="338">
                  <c:v>1230.7737116855797</c:v>
                </c:pt>
                <c:pt idx="339">
                  <c:v>1439.2956939452602</c:v>
                </c:pt>
                <c:pt idx="340">
                  <c:v>348.77387121117158</c:v>
                </c:pt>
                <c:pt idx="341">
                  <c:v>2345.319179176935</c:v>
                </c:pt>
                <c:pt idx="342">
                  <c:v>479.61127904842942</c:v>
                </c:pt>
                <c:pt idx="343">
                  <c:v>1116.6812141866899</c:v>
                </c:pt>
                <c:pt idx="344">
                  <c:v>936.1751836303697</c:v>
                </c:pt>
                <c:pt idx="345">
                  <c:v>552.66828805814953</c:v>
                </c:pt>
                <c:pt idx="346">
                  <c:v>735.96213608227094</c:v>
                </c:pt>
                <c:pt idx="347">
                  <c:v>-291.11975650066978</c:v>
                </c:pt>
                <c:pt idx="348">
                  <c:v>2308.0789861797825</c:v>
                </c:pt>
                <c:pt idx="349">
                  <c:v>-189.51886523995455</c:v>
                </c:pt>
                <c:pt idx="350">
                  <c:v>-67.742467192129993</c:v>
                </c:pt>
                <c:pt idx="351">
                  <c:v>-533.02393312768731</c:v>
                </c:pt>
                <c:pt idx="352">
                  <c:v>-451.34222613687484</c:v>
                </c:pt>
                <c:pt idx="353">
                  <c:v>571.14790125440584</c:v>
                </c:pt>
                <c:pt idx="354">
                  <c:v>1010.0739873149774</c:v>
                </c:pt>
                <c:pt idx="355">
                  <c:v>1120.1386648947655</c:v>
                </c:pt>
                <c:pt idx="356">
                  <c:v>959.09700881439812</c:v>
                </c:pt>
                <c:pt idx="357">
                  <c:v>934.78259163224971</c:v>
                </c:pt>
                <c:pt idx="358">
                  <c:v>1216.5407805240802</c:v>
                </c:pt>
                <c:pt idx="359">
                  <c:v>925.20901376120082</c:v>
                </c:pt>
                <c:pt idx="360">
                  <c:v>559.42746660107503</c:v>
                </c:pt>
                <c:pt idx="361">
                  <c:v>2346.1116196192993</c:v>
                </c:pt>
                <c:pt idx="362">
                  <c:v>1181.0993856379596</c:v>
                </c:pt>
                <c:pt idx="363">
                  <c:v>996.75383787599151</c:v>
                </c:pt>
                <c:pt idx="364">
                  <c:v>1989.2724174160185</c:v>
                </c:pt>
                <c:pt idx="365">
                  <c:v>518.06262434596238</c:v>
                </c:pt>
                <c:pt idx="366">
                  <c:v>1854.124143583384</c:v>
                </c:pt>
                <c:pt idx="367">
                  <c:v>300.87506565993721</c:v>
                </c:pt>
                <c:pt idx="368">
                  <c:v>1713.5842883034538</c:v>
                </c:pt>
                <c:pt idx="369">
                  <c:v>43.583600701882006</c:v>
                </c:pt>
                <c:pt idx="370">
                  <c:v>1471.4760583612031</c:v>
                </c:pt>
                <c:pt idx="371">
                  <c:v>1129.3154703300979</c:v>
                </c:pt>
                <c:pt idx="372">
                  <c:v>1210.6013289493653</c:v>
                </c:pt>
                <c:pt idx="373">
                  <c:v>545.4606735287224</c:v>
                </c:pt>
                <c:pt idx="374">
                  <c:v>3111.3385292279154</c:v>
                </c:pt>
                <c:pt idx="375">
                  <c:v>1538.7500742762786</c:v>
                </c:pt>
                <c:pt idx="376">
                  <c:v>1387.3646927325644</c:v>
                </c:pt>
                <c:pt idx="377">
                  <c:v>63.108621172993594</c:v>
                </c:pt>
                <c:pt idx="378">
                  <c:v>628.56795350228026</c:v>
                </c:pt>
                <c:pt idx="379">
                  <c:v>909.99429885224708</c:v>
                </c:pt>
                <c:pt idx="380">
                  <c:v>816.56700883853523</c:v>
                </c:pt>
                <c:pt idx="381">
                  <c:v>1948.9199514754305</c:v>
                </c:pt>
                <c:pt idx="382">
                  <c:v>154.8451209555227</c:v>
                </c:pt>
                <c:pt idx="383">
                  <c:v>1682.720616245866</c:v>
                </c:pt>
                <c:pt idx="384">
                  <c:v>2459.8970225282033</c:v>
                </c:pt>
                <c:pt idx="385">
                  <c:v>730.87453361996506</c:v>
                </c:pt>
                <c:pt idx="386">
                  <c:v>53.41680121682532</c:v>
                </c:pt>
                <c:pt idx="387">
                  <c:v>1147.0075323733458</c:v>
                </c:pt>
                <c:pt idx="388">
                  <c:v>1407.2258121379414</c:v>
                </c:pt>
                <c:pt idx="389">
                  <c:v>-23.185422782910962</c:v>
                </c:pt>
                <c:pt idx="390">
                  <c:v>288.59399210489846</c:v>
                </c:pt>
                <c:pt idx="391">
                  <c:v>242.21670891514412</c:v>
                </c:pt>
                <c:pt idx="392">
                  <c:v>334.1278535666097</c:v>
                </c:pt>
                <c:pt idx="393">
                  <c:v>954.32566986570771</c:v>
                </c:pt>
                <c:pt idx="394">
                  <c:v>-179.83810836284442</c:v>
                </c:pt>
                <c:pt idx="395">
                  <c:v>688.1679504541994</c:v>
                </c:pt>
                <c:pt idx="396">
                  <c:v>1390.6519546110867</c:v>
                </c:pt>
                <c:pt idx="397">
                  <c:v>669.67257599704828</c:v>
                </c:pt>
                <c:pt idx="398">
                  <c:v>406.34456594202391</c:v>
                </c:pt>
                <c:pt idx="399">
                  <c:v>937.26594507611765</c:v>
                </c:pt>
                <c:pt idx="400">
                  <c:v>487.65227276556948</c:v>
                </c:pt>
                <c:pt idx="401">
                  <c:v>2125.1092030280315</c:v>
                </c:pt>
                <c:pt idx="402">
                  <c:v>713.63324178169137</c:v>
                </c:pt>
                <c:pt idx="403">
                  <c:v>2236.449968037803</c:v>
                </c:pt>
                <c:pt idx="404">
                  <c:v>658.78495670024347</c:v>
                </c:pt>
                <c:pt idx="405">
                  <c:v>571.57932375540054</c:v>
                </c:pt>
                <c:pt idx="406">
                  <c:v>233.51398444742381</c:v>
                </c:pt>
                <c:pt idx="407">
                  <c:v>904.89764283899706</c:v>
                </c:pt>
                <c:pt idx="408">
                  <c:v>1733.8272226102822</c:v>
                </c:pt>
                <c:pt idx="409">
                  <c:v>1061.1324937754061</c:v>
                </c:pt>
                <c:pt idx="410">
                  <c:v>2296.4060679977283</c:v>
                </c:pt>
                <c:pt idx="411">
                  <c:v>984.33373432486417</c:v>
                </c:pt>
                <c:pt idx="412">
                  <c:v>436.0004607130748</c:v>
                </c:pt>
                <c:pt idx="413">
                  <c:v>356.18354889615046</c:v>
                </c:pt>
                <c:pt idx="414">
                  <c:v>989.63277843676462</c:v>
                </c:pt>
                <c:pt idx="415">
                  <c:v>1090.698231608922</c:v>
                </c:pt>
                <c:pt idx="416">
                  <c:v>984.08055326791157</c:v>
                </c:pt>
                <c:pt idx="417">
                  <c:v>2652.178614395657</c:v>
                </c:pt>
                <c:pt idx="418">
                  <c:v>-260.76869828578253</c:v>
                </c:pt>
                <c:pt idx="419">
                  <c:v>1050.3382099862411</c:v>
                </c:pt>
                <c:pt idx="420">
                  <c:v>1420.0010928572481</c:v>
                </c:pt>
                <c:pt idx="421">
                  <c:v>1415.6694381730115</c:v>
                </c:pt>
                <c:pt idx="422">
                  <c:v>2170.1731455989088</c:v>
                </c:pt>
                <c:pt idx="423">
                  <c:v>1578.3593891273408</c:v>
                </c:pt>
                <c:pt idx="424">
                  <c:v>620.6070063884946</c:v>
                </c:pt>
                <c:pt idx="425">
                  <c:v>1046.7452712302886</c:v>
                </c:pt>
                <c:pt idx="426">
                  <c:v>730.86119313670815</c:v>
                </c:pt>
                <c:pt idx="427">
                  <c:v>728.73268777700901</c:v>
                </c:pt>
                <c:pt idx="428">
                  <c:v>308.77072651473895</c:v>
                </c:pt>
                <c:pt idx="429">
                  <c:v>1773.621192802495</c:v>
                </c:pt>
                <c:pt idx="430">
                  <c:v>2136.9889720511787</c:v>
                </c:pt>
                <c:pt idx="431">
                  <c:v>928.10083985766869</c:v>
                </c:pt>
                <c:pt idx="432">
                  <c:v>1218.2207868506205</c:v>
                </c:pt>
                <c:pt idx="433">
                  <c:v>847.49475528492678</c:v>
                </c:pt>
                <c:pt idx="434">
                  <c:v>1170.0022826874342</c:v>
                </c:pt>
                <c:pt idx="435">
                  <c:v>-483.45474579544339</c:v>
                </c:pt>
                <c:pt idx="436">
                  <c:v>2548.3924348421897</c:v>
                </c:pt>
                <c:pt idx="437">
                  <c:v>1339.4418777391402</c:v>
                </c:pt>
                <c:pt idx="438">
                  <c:v>2293.7293680279504</c:v>
                </c:pt>
                <c:pt idx="439">
                  <c:v>142.55121545609961</c:v>
                </c:pt>
                <c:pt idx="440">
                  <c:v>379.48345186847394</c:v>
                </c:pt>
                <c:pt idx="441">
                  <c:v>97.862629800451032</c:v>
                </c:pt>
                <c:pt idx="442">
                  <c:v>-43.344996928869421</c:v>
                </c:pt>
                <c:pt idx="443">
                  <c:v>667.56140713734032</c:v>
                </c:pt>
                <c:pt idx="444">
                  <c:v>1295.9312429684296</c:v>
                </c:pt>
                <c:pt idx="445">
                  <c:v>1046.4662404006833</c:v>
                </c:pt>
                <c:pt idx="446">
                  <c:v>39.28248855593182</c:v>
                </c:pt>
                <c:pt idx="447">
                  <c:v>1048.4401283446878</c:v>
                </c:pt>
                <c:pt idx="448">
                  <c:v>620.87438835081525</c:v>
                </c:pt>
                <c:pt idx="449">
                  <c:v>445.59488651289541</c:v>
                </c:pt>
                <c:pt idx="450">
                  <c:v>1800.6489434029018</c:v>
                </c:pt>
                <c:pt idx="451">
                  <c:v>1770.663766456596</c:v>
                </c:pt>
                <c:pt idx="452">
                  <c:v>833.83095711752958</c:v>
                </c:pt>
                <c:pt idx="453">
                  <c:v>1382.3091729188573</c:v>
                </c:pt>
                <c:pt idx="454">
                  <c:v>1844.3707316270163</c:v>
                </c:pt>
                <c:pt idx="455">
                  <c:v>-414.32414316223685</c:v>
                </c:pt>
                <c:pt idx="456">
                  <c:v>199.37464283210932</c:v>
                </c:pt>
                <c:pt idx="457">
                  <c:v>1442.1336001968689</c:v>
                </c:pt>
                <c:pt idx="458">
                  <c:v>100.19616638545119</c:v>
                </c:pt>
                <c:pt idx="459">
                  <c:v>1492.5192923080576</c:v>
                </c:pt>
                <c:pt idx="460">
                  <c:v>778.8767931998168</c:v>
                </c:pt>
                <c:pt idx="461">
                  <c:v>1035.5891350413608</c:v>
                </c:pt>
                <c:pt idx="462">
                  <c:v>1732.3604333330777</c:v>
                </c:pt>
                <c:pt idx="463">
                  <c:v>450.93589426841288</c:v>
                </c:pt>
                <c:pt idx="464">
                  <c:v>177.17850199308623</c:v>
                </c:pt>
                <c:pt idx="465">
                  <c:v>354.53371434472785</c:v>
                </c:pt>
                <c:pt idx="466">
                  <c:v>1356.5975535336349</c:v>
                </c:pt>
                <c:pt idx="467">
                  <c:v>1000.2874204646607</c:v>
                </c:pt>
                <c:pt idx="468">
                  <c:v>1887.7985746094137</c:v>
                </c:pt>
                <c:pt idx="469">
                  <c:v>398.10906827923702</c:v>
                </c:pt>
                <c:pt idx="470">
                  <c:v>246.53720621125251</c:v>
                </c:pt>
                <c:pt idx="471">
                  <c:v>852.12694324287895</c:v>
                </c:pt>
                <c:pt idx="472">
                  <c:v>456.42141593356598</c:v>
                </c:pt>
                <c:pt idx="473">
                  <c:v>1593.7169543271889</c:v>
                </c:pt>
                <c:pt idx="474">
                  <c:v>1655.6090835843215</c:v>
                </c:pt>
                <c:pt idx="475">
                  <c:v>34.392808307775852</c:v>
                </c:pt>
                <c:pt idx="476">
                  <c:v>0.67497291941663207</c:v>
                </c:pt>
                <c:pt idx="477">
                  <c:v>22.089259603423216</c:v>
                </c:pt>
                <c:pt idx="478">
                  <c:v>702.23718624701951</c:v>
                </c:pt>
                <c:pt idx="479">
                  <c:v>611.86598665322072</c:v>
                </c:pt>
                <c:pt idx="480">
                  <c:v>595.91110613577473</c:v>
                </c:pt>
                <c:pt idx="481">
                  <c:v>266.9743464006911</c:v>
                </c:pt>
                <c:pt idx="482">
                  <c:v>2226.0331169497595</c:v>
                </c:pt>
                <c:pt idx="483">
                  <c:v>1977.9611656707059</c:v>
                </c:pt>
                <c:pt idx="484">
                  <c:v>623.74557584674267</c:v>
                </c:pt>
                <c:pt idx="485">
                  <c:v>788.17991631275299</c:v>
                </c:pt>
                <c:pt idx="486">
                  <c:v>20.094565859744307</c:v>
                </c:pt>
                <c:pt idx="487">
                  <c:v>424.86948738641206</c:v>
                </c:pt>
                <c:pt idx="488">
                  <c:v>1193.4577076704361</c:v>
                </c:pt>
                <c:pt idx="489">
                  <c:v>-484.70937317928474</c:v>
                </c:pt>
                <c:pt idx="490">
                  <c:v>1030.1657750328395</c:v>
                </c:pt>
                <c:pt idx="491">
                  <c:v>909.4305997830154</c:v>
                </c:pt>
                <c:pt idx="492">
                  <c:v>1283.2191606628321</c:v>
                </c:pt>
                <c:pt idx="493">
                  <c:v>128.52488098153532</c:v>
                </c:pt>
                <c:pt idx="494">
                  <c:v>537.94830486797798</c:v>
                </c:pt>
                <c:pt idx="495">
                  <c:v>-23.74402924241366</c:v>
                </c:pt>
                <c:pt idx="496">
                  <c:v>-126.16526040976521</c:v>
                </c:pt>
                <c:pt idx="497">
                  <c:v>1464.7833411985789</c:v>
                </c:pt>
                <c:pt idx="498">
                  <c:v>349.53735877817269</c:v>
                </c:pt>
                <c:pt idx="499">
                  <c:v>2062.0358761506732</c:v>
                </c:pt>
                <c:pt idx="500">
                  <c:v>1031.9415691977943</c:v>
                </c:pt>
                <c:pt idx="501">
                  <c:v>618.93657902405528</c:v>
                </c:pt>
                <c:pt idx="502">
                  <c:v>-739.6567436629208</c:v>
                </c:pt>
                <c:pt idx="503">
                  <c:v>561.98760318332484</c:v>
                </c:pt>
                <c:pt idx="504">
                  <c:v>2274.5810765352426</c:v>
                </c:pt>
                <c:pt idx="505">
                  <c:v>1024.3355540354873</c:v>
                </c:pt>
                <c:pt idx="506">
                  <c:v>2253.4363579203509</c:v>
                </c:pt>
                <c:pt idx="507">
                  <c:v>591.97083268508857</c:v>
                </c:pt>
                <c:pt idx="508">
                  <c:v>411.55434302529557</c:v>
                </c:pt>
                <c:pt idx="509">
                  <c:v>1653.7071097880814</c:v>
                </c:pt>
                <c:pt idx="510">
                  <c:v>1210.3330892938081</c:v>
                </c:pt>
                <c:pt idx="511">
                  <c:v>3231.7252785532478</c:v>
                </c:pt>
                <c:pt idx="512">
                  <c:v>-87.595284660738855</c:v>
                </c:pt>
                <c:pt idx="513">
                  <c:v>1382.7760424905114</c:v>
                </c:pt>
                <c:pt idx="514">
                  <c:v>870.89196397410683</c:v>
                </c:pt>
                <c:pt idx="515">
                  <c:v>1240.0428358818292</c:v>
                </c:pt>
                <c:pt idx="516">
                  <c:v>1563.6536801126153</c:v>
                </c:pt>
                <c:pt idx="517">
                  <c:v>1335.9964545739824</c:v>
                </c:pt>
                <c:pt idx="518">
                  <c:v>1207.8026823832515</c:v>
                </c:pt>
                <c:pt idx="519">
                  <c:v>-305.85442508860558</c:v>
                </c:pt>
                <c:pt idx="520">
                  <c:v>594.55857747307527</c:v>
                </c:pt>
                <c:pt idx="521">
                  <c:v>1664.4582234623404</c:v>
                </c:pt>
                <c:pt idx="522">
                  <c:v>-1189.6372721147027</c:v>
                </c:pt>
                <c:pt idx="523">
                  <c:v>2125.0233408630165</c:v>
                </c:pt>
                <c:pt idx="524">
                  <c:v>1527.3212960428734</c:v>
                </c:pt>
                <c:pt idx="525">
                  <c:v>1155.8484778965865</c:v>
                </c:pt>
                <c:pt idx="526">
                  <c:v>1406.9772872191638</c:v>
                </c:pt>
                <c:pt idx="527">
                  <c:v>1647.8619472370854</c:v>
                </c:pt>
                <c:pt idx="528">
                  <c:v>9.9519237832472527</c:v>
                </c:pt>
                <c:pt idx="529">
                  <c:v>783.81873882652667</c:v>
                </c:pt>
                <c:pt idx="530">
                  <c:v>1104.280914317811</c:v>
                </c:pt>
                <c:pt idx="531">
                  <c:v>854.76280472712745</c:v>
                </c:pt>
                <c:pt idx="532">
                  <c:v>422.70494898548725</c:v>
                </c:pt>
                <c:pt idx="533">
                  <c:v>247.72712466663972</c:v>
                </c:pt>
                <c:pt idx="534">
                  <c:v>219.16740758087519</c:v>
                </c:pt>
                <c:pt idx="535">
                  <c:v>666.16107059480669</c:v>
                </c:pt>
                <c:pt idx="536">
                  <c:v>1817.6882861594129</c:v>
                </c:pt>
                <c:pt idx="537">
                  <c:v>1535.2303738419323</c:v>
                </c:pt>
                <c:pt idx="538">
                  <c:v>-628.33365422281531</c:v>
                </c:pt>
                <c:pt idx="539">
                  <c:v>1004.508724443151</c:v>
                </c:pt>
                <c:pt idx="540">
                  <c:v>1215.8199341009201</c:v>
                </c:pt>
                <c:pt idx="541">
                  <c:v>1183.2354569437287</c:v>
                </c:pt>
                <c:pt idx="542">
                  <c:v>860.00945762334675</c:v>
                </c:pt>
                <c:pt idx="543">
                  <c:v>2025.6270709497828</c:v>
                </c:pt>
                <c:pt idx="544">
                  <c:v>1535.7864570842275</c:v>
                </c:pt>
                <c:pt idx="545">
                  <c:v>960.37800944486833</c:v>
                </c:pt>
                <c:pt idx="546">
                  <c:v>1085.1229550873813</c:v>
                </c:pt>
                <c:pt idx="547">
                  <c:v>1198.4028170162792</c:v>
                </c:pt>
                <c:pt idx="548">
                  <c:v>398.69626635308373</c:v>
                </c:pt>
                <c:pt idx="549">
                  <c:v>420.07582253822466</c:v>
                </c:pt>
                <c:pt idx="550">
                  <c:v>1165.081497327782</c:v>
                </c:pt>
                <c:pt idx="551">
                  <c:v>888.41852721138025</c:v>
                </c:pt>
                <c:pt idx="552">
                  <c:v>1521.1638260915443</c:v>
                </c:pt>
                <c:pt idx="553">
                  <c:v>226.4966698906124</c:v>
                </c:pt>
                <c:pt idx="554">
                  <c:v>1833.3878483453707</c:v>
                </c:pt>
                <c:pt idx="555">
                  <c:v>1002.3969160770853</c:v>
                </c:pt>
                <c:pt idx="556">
                  <c:v>1038.5666895524164</c:v>
                </c:pt>
                <c:pt idx="557">
                  <c:v>1057.9391355653718</c:v>
                </c:pt>
                <c:pt idx="558">
                  <c:v>501.91688638741414</c:v>
                </c:pt>
                <c:pt idx="559">
                  <c:v>1254.7643916001812</c:v>
                </c:pt>
                <c:pt idx="560">
                  <c:v>716.93081549392275</c:v>
                </c:pt>
                <c:pt idx="561">
                  <c:v>1349.0316899324343</c:v>
                </c:pt>
                <c:pt idx="562">
                  <c:v>-671.82384254830765</c:v>
                </c:pt>
                <c:pt idx="563">
                  <c:v>1602.2881671683813</c:v>
                </c:pt>
                <c:pt idx="564">
                  <c:v>-738.3629675213291</c:v>
                </c:pt>
                <c:pt idx="565">
                  <c:v>869.57906961785238</c:v>
                </c:pt>
                <c:pt idx="566">
                  <c:v>1270.8854482961954</c:v>
                </c:pt>
                <c:pt idx="567">
                  <c:v>1640.0322554578913</c:v>
                </c:pt>
                <c:pt idx="568">
                  <c:v>1388.424691014854</c:v>
                </c:pt>
                <c:pt idx="569">
                  <c:v>1176.7244784283525</c:v>
                </c:pt>
                <c:pt idx="570">
                  <c:v>2234.1505991435224</c:v>
                </c:pt>
                <c:pt idx="571">
                  <c:v>1262.8276964467732</c:v>
                </c:pt>
                <c:pt idx="572">
                  <c:v>1015.7483493035251</c:v>
                </c:pt>
                <c:pt idx="573">
                  <c:v>2249.2358726289331</c:v>
                </c:pt>
                <c:pt idx="574">
                  <c:v>468.02510455874364</c:v>
                </c:pt>
                <c:pt idx="575">
                  <c:v>-74.740327630626439</c:v>
                </c:pt>
                <c:pt idx="576">
                  <c:v>-31.705923473720475</c:v>
                </c:pt>
                <c:pt idx="577">
                  <c:v>1897.0836292826448</c:v>
                </c:pt>
                <c:pt idx="578">
                  <c:v>441.97489015214603</c:v>
                </c:pt>
                <c:pt idx="579">
                  <c:v>1119.5141892030715</c:v>
                </c:pt>
                <c:pt idx="580">
                  <c:v>2237.3103457270367</c:v>
                </c:pt>
                <c:pt idx="581">
                  <c:v>50.812905426439897</c:v>
                </c:pt>
                <c:pt idx="582">
                  <c:v>760.52567409321887</c:v>
                </c:pt>
                <c:pt idx="583">
                  <c:v>360.28284353696466</c:v>
                </c:pt>
                <c:pt idx="584">
                  <c:v>1974.3389952395935</c:v>
                </c:pt>
                <c:pt idx="585">
                  <c:v>1190.5041581375253</c:v>
                </c:pt>
                <c:pt idx="586">
                  <c:v>1469.5340364171489</c:v>
                </c:pt>
                <c:pt idx="587">
                  <c:v>1496.2163319911499</c:v>
                </c:pt>
                <c:pt idx="588">
                  <c:v>123.74968244133902</c:v>
                </c:pt>
                <c:pt idx="589">
                  <c:v>925.0449303105504</c:v>
                </c:pt>
                <c:pt idx="590">
                  <c:v>1896.4596140753172</c:v>
                </c:pt>
                <c:pt idx="591">
                  <c:v>-1023.7365256014114</c:v>
                </c:pt>
                <c:pt idx="592">
                  <c:v>388.37458922256229</c:v>
                </c:pt>
                <c:pt idx="593">
                  <c:v>1766.4948965056228</c:v>
                </c:pt>
                <c:pt idx="594">
                  <c:v>896.39320228682016</c:v>
                </c:pt>
                <c:pt idx="595">
                  <c:v>-35.130335414605611</c:v>
                </c:pt>
                <c:pt idx="596">
                  <c:v>1432.2439604824567</c:v>
                </c:pt>
                <c:pt idx="597">
                  <c:v>1630.2206885685359</c:v>
                </c:pt>
                <c:pt idx="598">
                  <c:v>2027.9700487698849</c:v>
                </c:pt>
                <c:pt idx="599">
                  <c:v>352.35191191003628</c:v>
                </c:pt>
                <c:pt idx="600">
                  <c:v>-452.78962797696522</c:v>
                </c:pt>
                <c:pt idx="601">
                  <c:v>691.60034280798754</c:v>
                </c:pt>
                <c:pt idx="602">
                  <c:v>716.50665092507052</c:v>
                </c:pt>
                <c:pt idx="603">
                  <c:v>1774.1993046219525</c:v>
                </c:pt>
                <c:pt idx="604">
                  <c:v>450.1036461010284</c:v>
                </c:pt>
                <c:pt idx="605">
                  <c:v>468.00371951104893</c:v>
                </c:pt>
                <c:pt idx="606">
                  <c:v>739.65629411128521</c:v>
                </c:pt>
                <c:pt idx="607">
                  <c:v>938.26991701300608</c:v>
                </c:pt>
                <c:pt idx="608">
                  <c:v>690.39248998779476</c:v>
                </c:pt>
                <c:pt idx="609">
                  <c:v>1652.6319704578543</c:v>
                </c:pt>
                <c:pt idx="610">
                  <c:v>-93.7597874904626</c:v>
                </c:pt>
                <c:pt idx="611">
                  <c:v>2341.1830784001477</c:v>
                </c:pt>
                <c:pt idx="612">
                  <c:v>635.45281085367947</c:v>
                </c:pt>
                <c:pt idx="613">
                  <c:v>-634.53202958145948</c:v>
                </c:pt>
                <c:pt idx="614">
                  <c:v>856.73322803224426</c:v>
                </c:pt>
                <c:pt idx="615">
                  <c:v>942.54287869176858</c:v>
                </c:pt>
                <c:pt idx="616">
                  <c:v>1353.2482697736855</c:v>
                </c:pt>
                <c:pt idx="617">
                  <c:v>242.89564314205995</c:v>
                </c:pt>
                <c:pt idx="618">
                  <c:v>1566.2857278741844</c:v>
                </c:pt>
                <c:pt idx="619">
                  <c:v>2968.5445981356065</c:v>
                </c:pt>
                <c:pt idx="620">
                  <c:v>1580.6856979263866</c:v>
                </c:pt>
                <c:pt idx="621">
                  <c:v>1079.5856146088443</c:v>
                </c:pt>
                <c:pt idx="622">
                  <c:v>864.42499110113852</c:v>
                </c:pt>
                <c:pt idx="623">
                  <c:v>1451.8046384062579</c:v>
                </c:pt>
                <c:pt idx="624">
                  <c:v>1202.1104297669735</c:v>
                </c:pt>
                <c:pt idx="625">
                  <c:v>1241.5258163689689</c:v>
                </c:pt>
                <c:pt idx="626">
                  <c:v>855.75720787378452</c:v>
                </c:pt>
                <c:pt idx="627">
                  <c:v>1052.9262684009914</c:v>
                </c:pt>
                <c:pt idx="628">
                  <c:v>1818.898040270539</c:v>
                </c:pt>
                <c:pt idx="629">
                  <c:v>1183.8344010019421</c:v>
                </c:pt>
                <c:pt idx="630">
                  <c:v>303.18078547775264</c:v>
                </c:pt>
                <c:pt idx="631">
                  <c:v>864.13074314589198</c:v>
                </c:pt>
                <c:pt idx="632">
                  <c:v>915.97179878362499</c:v>
                </c:pt>
                <c:pt idx="633">
                  <c:v>837.34136045778496</c:v>
                </c:pt>
                <c:pt idx="634">
                  <c:v>1460.0907369043812</c:v>
                </c:pt>
                <c:pt idx="635">
                  <c:v>1615.8440081121912</c:v>
                </c:pt>
                <c:pt idx="636">
                  <c:v>1106.1851053259543</c:v>
                </c:pt>
                <c:pt idx="637">
                  <c:v>-335.02708487606293</c:v>
                </c:pt>
                <c:pt idx="638">
                  <c:v>-1249.8453128495512</c:v>
                </c:pt>
                <c:pt idx="639">
                  <c:v>-606.27493012711716</c:v>
                </c:pt>
                <c:pt idx="640">
                  <c:v>525.0876364255364</c:v>
                </c:pt>
                <c:pt idx="641">
                  <c:v>690.20100694436201</c:v>
                </c:pt>
                <c:pt idx="642">
                  <c:v>249.05593087979435</c:v>
                </c:pt>
                <c:pt idx="643">
                  <c:v>2425.9188898561679</c:v>
                </c:pt>
                <c:pt idx="644">
                  <c:v>1272.8710138212091</c:v>
                </c:pt>
                <c:pt idx="645">
                  <c:v>1722.1275217262653</c:v>
                </c:pt>
                <c:pt idx="646">
                  <c:v>1627.656227444757</c:v>
                </c:pt>
                <c:pt idx="647">
                  <c:v>908.34437007333031</c:v>
                </c:pt>
                <c:pt idx="648">
                  <c:v>154.87148349269137</c:v>
                </c:pt>
                <c:pt idx="649">
                  <c:v>2761.4143750598796</c:v>
                </c:pt>
                <c:pt idx="650">
                  <c:v>1617.6978318234424</c:v>
                </c:pt>
                <c:pt idx="651">
                  <c:v>1204.2684825966708</c:v>
                </c:pt>
                <c:pt idx="652">
                  <c:v>1627.7333475990197</c:v>
                </c:pt>
                <c:pt idx="653">
                  <c:v>1987.9337620045587</c:v>
                </c:pt>
                <c:pt idx="654">
                  <c:v>185.50035179349709</c:v>
                </c:pt>
                <c:pt idx="655">
                  <c:v>241.05239707794385</c:v>
                </c:pt>
                <c:pt idx="656">
                  <c:v>1360.2967929999954</c:v>
                </c:pt>
                <c:pt idx="657">
                  <c:v>289.89932953930077</c:v>
                </c:pt>
                <c:pt idx="658">
                  <c:v>-247.15270917198961</c:v>
                </c:pt>
                <c:pt idx="659">
                  <c:v>1688.5696978245855</c:v>
                </c:pt>
                <c:pt idx="660">
                  <c:v>144.58981349899329</c:v>
                </c:pt>
                <c:pt idx="661">
                  <c:v>1700.2275341796412</c:v>
                </c:pt>
                <c:pt idx="662">
                  <c:v>604.02045596478342</c:v>
                </c:pt>
                <c:pt idx="663">
                  <c:v>1098.4576081579089</c:v>
                </c:pt>
                <c:pt idx="664">
                  <c:v>1135.4639924165747</c:v>
                </c:pt>
                <c:pt idx="665">
                  <c:v>1016.1505982653983</c:v>
                </c:pt>
                <c:pt idx="666">
                  <c:v>1264.9577956608423</c:v>
                </c:pt>
                <c:pt idx="667">
                  <c:v>628.39744788170822</c:v>
                </c:pt>
                <c:pt idx="668">
                  <c:v>999.602087657992</c:v>
                </c:pt>
                <c:pt idx="669">
                  <c:v>1589.9566163049258</c:v>
                </c:pt>
                <c:pt idx="670">
                  <c:v>100.95750963288492</c:v>
                </c:pt>
                <c:pt idx="671">
                  <c:v>745.53979462124062</c:v>
                </c:pt>
                <c:pt idx="672">
                  <c:v>1891.1325484728591</c:v>
                </c:pt>
                <c:pt idx="673">
                  <c:v>1047.3162194066906</c:v>
                </c:pt>
                <c:pt idx="674">
                  <c:v>107.26875176848017</c:v>
                </c:pt>
                <c:pt idx="675">
                  <c:v>984.12685911958306</c:v>
                </c:pt>
                <c:pt idx="676">
                  <c:v>-54.57221625236707</c:v>
                </c:pt>
                <c:pt idx="677">
                  <c:v>150.91701862010063</c:v>
                </c:pt>
                <c:pt idx="678">
                  <c:v>1259.048903535238</c:v>
                </c:pt>
                <c:pt idx="679">
                  <c:v>817.11522829380397</c:v>
                </c:pt>
                <c:pt idx="680">
                  <c:v>1916.4593191496388</c:v>
                </c:pt>
                <c:pt idx="681">
                  <c:v>1345.5761987114722</c:v>
                </c:pt>
                <c:pt idx="682">
                  <c:v>575.0974189455593</c:v>
                </c:pt>
                <c:pt idx="683">
                  <c:v>2190.2429045559747</c:v>
                </c:pt>
                <c:pt idx="684">
                  <c:v>553.50100968698484</c:v>
                </c:pt>
                <c:pt idx="685">
                  <c:v>2063.174639236352</c:v>
                </c:pt>
                <c:pt idx="686">
                  <c:v>840.8449372563698</c:v>
                </c:pt>
                <c:pt idx="687">
                  <c:v>534.15643495166137</c:v>
                </c:pt>
                <c:pt idx="688">
                  <c:v>201.44507120724535</c:v>
                </c:pt>
                <c:pt idx="689">
                  <c:v>1933.3062908526042</c:v>
                </c:pt>
                <c:pt idx="690">
                  <c:v>656.38678375325253</c:v>
                </c:pt>
                <c:pt idx="691">
                  <c:v>515.54784516048949</c:v>
                </c:pt>
                <c:pt idx="692">
                  <c:v>1126.6565967122665</c:v>
                </c:pt>
                <c:pt idx="693">
                  <c:v>634.57373220958243</c:v>
                </c:pt>
                <c:pt idx="694">
                  <c:v>317.31188077604196</c:v>
                </c:pt>
                <c:pt idx="695">
                  <c:v>-23.073464020135759</c:v>
                </c:pt>
                <c:pt idx="696">
                  <c:v>1123.0515793118284</c:v>
                </c:pt>
                <c:pt idx="697">
                  <c:v>2522.3120087183979</c:v>
                </c:pt>
                <c:pt idx="698">
                  <c:v>1435.2593979616211</c:v>
                </c:pt>
                <c:pt idx="699">
                  <c:v>1112.4589512290281</c:v>
                </c:pt>
                <c:pt idx="700">
                  <c:v>738.53839531057133</c:v>
                </c:pt>
                <c:pt idx="701">
                  <c:v>862.19512933587532</c:v>
                </c:pt>
                <c:pt idx="702">
                  <c:v>1848.6758539706329</c:v>
                </c:pt>
                <c:pt idx="703">
                  <c:v>1514.2672137123518</c:v>
                </c:pt>
                <c:pt idx="704">
                  <c:v>1690.2546704624033</c:v>
                </c:pt>
                <c:pt idx="705">
                  <c:v>596.79455261233124</c:v>
                </c:pt>
                <c:pt idx="706">
                  <c:v>1541.1896478328356</c:v>
                </c:pt>
                <c:pt idx="707">
                  <c:v>1119.1896470868999</c:v>
                </c:pt>
                <c:pt idx="708">
                  <c:v>613.69685952429813</c:v>
                </c:pt>
                <c:pt idx="709">
                  <c:v>965.12277580519947</c:v>
                </c:pt>
                <c:pt idx="710">
                  <c:v>2054.4589771834553</c:v>
                </c:pt>
                <c:pt idx="711">
                  <c:v>818.79962274862919</c:v>
                </c:pt>
                <c:pt idx="712">
                  <c:v>1605.9445104683518</c:v>
                </c:pt>
                <c:pt idx="713">
                  <c:v>705.94220724470563</c:v>
                </c:pt>
                <c:pt idx="714">
                  <c:v>200.72883255982782</c:v>
                </c:pt>
                <c:pt idx="715">
                  <c:v>1671.4102946874159</c:v>
                </c:pt>
                <c:pt idx="716">
                  <c:v>1357.6058415912321</c:v>
                </c:pt>
                <c:pt idx="717">
                  <c:v>-520.04477185698158</c:v>
                </c:pt>
                <c:pt idx="718">
                  <c:v>757.99107905400899</c:v>
                </c:pt>
                <c:pt idx="719">
                  <c:v>713.50066914351089</c:v>
                </c:pt>
                <c:pt idx="720">
                  <c:v>1652.0214444839935</c:v>
                </c:pt>
                <c:pt idx="721">
                  <c:v>1572.5118158768209</c:v>
                </c:pt>
                <c:pt idx="722">
                  <c:v>921.47635998728106</c:v>
                </c:pt>
                <c:pt idx="723">
                  <c:v>1495.1206427065092</c:v>
                </c:pt>
                <c:pt idx="724">
                  <c:v>970.45646886778388</c:v>
                </c:pt>
                <c:pt idx="725">
                  <c:v>1550.4522440306519</c:v>
                </c:pt>
                <c:pt idx="726">
                  <c:v>1331.1361956401886</c:v>
                </c:pt>
                <c:pt idx="727">
                  <c:v>1176.7295455267561</c:v>
                </c:pt>
                <c:pt idx="728">
                  <c:v>2581.5733884883671</c:v>
                </c:pt>
                <c:pt idx="729">
                  <c:v>2108.0133454711599</c:v>
                </c:pt>
                <c:pt idx="730">
                  <c:v>688.9302024457744</c:v>
                </c:pt>
                <c:pt idx="731">
                  <c:v>1193.5947192650247</c:v>
                </c:pt>
                <c:pt idx="732">
                  <c:v>941.79568535499413</c:v>
                </c:pt>
                <c:pt idx="733">
                  <c:v>793.37446113222018</c:v>
                </c:pt>
                <c:pt idx="734">
                  <c:v>1908.6354935397926</c:v>
                </c:pt>
                <c:pt idx="735">
                  <c:v>701.54260546501405</c:v>
                </c:pt>
                <c:pt idx="736">
                  <c:v>-133.49623392458363</c:v>
                </c:pt>
                <c:pt idx="737">
                  <c:v>1192.3406743849109</c:v>
                </c:pt>
                <c:pt idx="738">
                  <c:v>2689.8349388426536</c:v>
                </c:pt>
                <c:pt idx="739">
                  <c:v>75.335063518627408</c:v>
                </c:pt>
                <c:pt idx="740">
                  <c:v>1412.3625980397692</c:v>
                </c:pt>
                <c:pt idx="741">
                  <c:v>2827.1908903373514</c:v>
                </c:pt>
                <c:pt idx="742">
                  <c:v>2018.9399731983849</c:v>
                </c:pt>
                <c:pt idx="743">
                  <c:v>854.55073902874005</c:v>
                </c:pt>
                <c:pt idx="744">
                  <c:v>679.70439493575077</c:v>
                </c:pt>
                <c:pt idx="745">
                  <c:v>1022.1239645451819</c:v>
                </c:pt>
                <c:pt idx="746">
                  <c:v>115.44867838243846</c:v>
                </c:pt>
                <c:pt idx="747">
                  <c:v>1945.9912798892481</c:v>
                </c:pt>
                <c:pt idx="748">
                  <c:v>530.27519185033839</c:v>
                </c:pt>
                <c:pt idx="749">
                  <c:v>238.83778811063581</c:v>
                </c:pt>
                <c:pt idx="750">
                  <c:v>940.66573009884974</c:v>
                </c:pt>
                <c:pt idx="751">
                  <c:v>226.25307268888207</c:v>
                </c:pt>
                <c:pt idx="752">
                  <c:v>1209.1884606186322</c:v>
                </c:pt>
                <c:pt idx="753">
                  <c:v>1988.4702964098733</c:v>
                </c:pt>
                <c:pt idx="754">
                  <c:v>192.11454231960852</c:v>
                </c:pt>
                <c:pt idx="755">
                  <c:v>1660.6519010205461</c:v>
                </c:pt>
                <c:pt idx="756">
                  <c:v>1596.9501083350867</c:v>
                </c:pt>
                <c:pt idx="757">
                  <c:v>112.58090430701475</c:v>
                </c:pt>
                <c:pt idx="758">
                  <c:v>930.73602601485516</c:v>
                </c:pt>
                <c:pt idx="759">
                  <c:v>1221.093108586871</c:v>
                </c:pt>
                <c:pt idx="760">
                  <c:v>-391.0254175636523</c:v>
                </c:pt>
                <c:pt idx="761">
                  <c:v>921.65896846314786</c:v>
                </c:pt>
                <c:pt idx="762">
                  <c:v>311.4382502893842</c:v>
                </c:pt>
                <c:pt idx="763">
                  <c:v>923.44977974406549</c:v>
                </c:pt>
                <c:pt idx="764">
                  <c:v>1255.5955142624748</c:v>
                </c:pt>
                <c:pt idx="765">
                  <c:v>-59.2084738769409</c:v>
                </c:pt>
                <c:pt idx="766">
                  <c:v>1759.9410309876216</c:v>
                </c:pt>
                <c:pt idx="767">
                  <c:v>652.8630331808389</c:v>
                </c:pt>
                <c:pt idx="768">
                  <c:v>922.31567411729179</c:v>
                </c:pt>
                <c:pt idx="769">
                  <c:v>195.45320389122389</c:v>
                </c:pt>
                <c:pt idx="770">
                  <c:v>815.52176241050131</c:v>
                </c:pt>
                <c:pt idx="771">
                  <c:v>391.12942571938032</c:v>
                </c:pt>
                <c:pt idx="772">
                  <c:v>1442.3891513289673</c:v>
                </c:pt>
                <c:pt idx="773">
                  <c:v>1811.3059859187069</c:v>
                </c:pt>
                <c:pt idx="774">
                  <c:v>2104.8932462392058</c:v>
                </c:pt>
                <c:pt idx="775">
                  <c:v>1249.6025013598635</c:v>
                </c:pt>
                <c:pt idx="776">
                  <c:v>1114.4069785588908</c:v>
                </c:pt>
                <c:pt idx="777">
                  <c:v>1774.7090462723697</c:v>
                </c:pt>
                <c:pt idx="778">
                  <c:v>2358.0455485700322</c:v>
                </c:pt>
                <c:pt idx="779">
                  <c:v>762.16814501185479</c:v>
                </c:pt>
                <c:pt idx="780">
                  <c:v>182.79191637256372</c:v>
                </c:pt>
                <c:pt idx="781">
                  <c:v>1199.3303464947251</c:v>
                </c:pt>
                <c:pt idx="782">
                  <c:v>1430.619758400258</c:v>
                </c:pt>
                <c:pt idx="783">
                  <c:v>2014.7792838642304</c:v>
                </c:pt>
                <c:pt idx="784">
                  <c:v>507.03516859753313</c:v>
                </c:pt>
                <c:pt idx="785">
                  <c:v>2197.1360723086345</c:v>
                </c:pt>
                <c:pt idx="786">
                  <c:v>913.46857381880363</c:v>
                </c:pt>
                <c:pt idx="787">
                  <c:v>686.93988969388772</c:v>
                </c:pt>
                <c:pt idx="788">
                  <c:v>2003.6854661484322</c:v>
                </c:pt>
                <c:pt idx="789">
                  <c:v>642.67243226948949</c:v>
                </c:pt>
                <c:pt idx="790">
                  <c:v>647.21886168004107</c:v>
                </c:pt>
                <c:pt idx="791">
                  <c:v>-340.34439710711342</c:v>
                </c:pt>
                <c:pt idx="792">
                  <c:v>1379.6264426286089</c:v>
                </c:pt>
                <c:pt idx="793">
                  <c:v>1045.3743903815343</c:v>
                </c:pt>
                <c:pt idx="794">
                  <c:v>1325.563825085638</c:v>
                </c:pt>
                <c:pt idx="795">
                  <c:v>1623.7462555544248</c:v>
                </c:pt>
                <c:pt idx="796">
                  <c:v>2206.8858072266867</c:v>
                </c:pt>
                <c:pt idx="797">
                  <c:v>1136.7976648890649</c:v>
                </c:pt>
                <c:pt idx="798">
                  <c:v>1058.1572739604778</c:v>
                </c:pt>
                <c:pt idx="799">
                  <c:v>690.9553313987343</c:v>
                </c:pt>
                <c:pt idx="800">
                  <c:v>2332.0547289637416</c:v>
                </c:pt>
                <c:pt idx="801">
                  <c:v>373.31797402798009</c:v>
                </c:pt>
                <c:pt idx="802">
                  <c:v>1171.3252624082102</c:v>
                </c:pt>
                <c:pt idx="803">
                  <c:v>225.02540335544279</c:v>
                </c:pt>
                <c:pt idx="804">
                  <c:v>283.00036295623784</c:v>
                </c:pt>
                <c:pt idx="805">
                  <c:v>957.02707784141182</c:v>
                </c:pt>
                <c:pt idx="806">
                  <c:v>675.14705478098654</c:v>
                </c:pt>
                <c:pt idx="807">
                  <c:v>652.26269643455362</c:v>
                </c:pt>
                <c:pt idx="808">
                  <c:v>-191.83749232355285</c:v>
                </c:pt>
                <c:pt idx="809">
                  <c:v>672.20723007611673</c:v>
                </c:pt>
                <c:pt idx="810">
                  <c:v>1055.3153855595961</c:v>
                </c:pt>
                <c:pt idx="811">
                  <c:v>1162.8550826389164</c:v>
                </c:pt>
                <c:pt idx="812">
                  <c:v>1375.4076936910596</c:v>
                </c:pt>
                <c:pt idx="813">
                  <c:v>2026.399423272803</c:v>
                </c:pt>
                <c:pt idx="814">
                  <c:v>1061.4316584773992</c:v>
                </c:pt>
                <c:pt idx="815">
                  <c:v>2112.6497714748234</c:v>
                </c:pt>
                <c:pt idx="816">
                  <c:v>1392.058912788993</c:v>
                </c:pt>
                <c:pt idx="817">
                  <c:v>-560.63149834168269</c:v>
                </c:pt>
                <c:pt idx="818">
                  <c:v>1649.2942685209855</c:v>
                </c:pt>
                <c:pt idx="819">
                  <c:v>948.89511711869136</c:v>
                </c:pt>
                <c:pt idx="820">
                  <c:v>14.674611093584019</c:v>
                </c:pt>
                <c:pt idx="821">
                  <c:v>271.29936820581571</c:v>
                </c:pt>
                <c:pt idx="822">
                  <c:v>1381.9344818397433</c:v>
                </c:pt>
                <c:pt idx="823">
                  <c:v>625.84771023064002</c:v>
                </c:pt>
                <c:pt idx="824">
                  <c:v>395.01145312347222</c:v>
                </c:pt>
                <c:pt idx="825">
                  <c:v>1376.7690440152758</c:v>
                </c:pt>
                <c:pt idx="826">
                  <c:v>497.83874210992752</c:v>
                </c:pt>
                <c:pt idx="827">
                  <c:v>119.67562245262002</c:v>
                </c:pt>
                <c:pt idx="828">
                  <c:v>1533.2829835061852</c:v>
                </c:pt>
                <c:pt idx="829">
                  <c:v>551.17905122048705</c:v>
                </c:pt>
                <c:pt idx="830">
                  <c:v>1578.3167517050961</c:v>
                </c:pt>
                <c:pt idx="831">
                  <c:v>1414.8362314063161</c:v>
                </c:pt>
                <c:pt idx="832">
                  <c:v>527.45909854861884</c:v>
                </c:pt>
                <c:pt idx="833">
                  <c:v>383.67772730313737</c:v>
                </c:pt>
                <c:pt idx="834">
                  <c:v>1631.6938431125375</c:v>
                </c:pt>
                <c:pt idx="835">
                  <c:v>1489.6730268155281</c:v>
                </c:pt>
                <c:pt idx="836">
                  <c:v>705.9536836749744</c:v>
                </c:pt>
                <c:pt idx="837">
                  <c:v>1439.5184015874131</c:v>
                </c:pt>
                <c:pt idx="838">
                  <c:v>934.48554535282824</c:v>
                </c:pt>
                <c:pt idx="839">
                  <c:v>1659.7343517225875</c:v>
                </c:pt>
                <c:pt idx="840">
                  <c:v>1182.0410545779889</c:v>
                </c:pt>
                <c:pt idx="841">
                  <c:v>689.35779987855176</c:v>
                </c:pt>
                <c:pt idx="842">
                  <c:v>168.63866042088142</c:v>
                </c:pt>
                <c:pt idx="843">
                  <c:v>1170.6474090468871</c:v>
                </c:pt>
                <c:pt idx="844">
                  <c:v>1092.0208855724818</c:v>
                </c:pt>
                <c:pt idx="845">
                  <c:v>1858.269993529274</c:v>
                </c:pt>
                <c:pt idx="846">
                  <c:v>-309.03801741487337</c:v>
                </c:pt>
                <c:pt idx="847">
                  <c:v>1938.3847583478837</c:v>
                </c:pt>
                <c:pt idx="848">
                  <c:v>668.99120844141748</c:v>
                </c:pt>
                <c:pt idx="849">
                  <c:v>-487.96522408477495</c:v>
                </c:pt>
                <c:pt idx="850">
                  <c:v>809.0916924297278</c:v>
                </c:pt>
                <c:pt idx="851">
                  <c:v>1022.5457716783867</c:v>
                </c:pt>
                <c:pt idx="852">
                  <c:v>367.89541262426576</c:v>
                </c:pt>
                <c:pt idx="853">
                  <c:v>1413.4228462662763</c:v>
                </c:pt>
                <c:pt idx="854">
                  <c:v>1415.7040707789497</c:v>
                </c:pt>
                <c:pt idx="855">
                  <c:v>769.13704727244317</c:v>
                </c:pt>
                <c:pt idx="856">
                  <c:v>614.15476888425303</c:v>
                </c:pt>
                <c:pt idx="857">
                  <c:v>1384.8679852180308</c:v>
                </c:pt>
                <c:pt idx="858">
                  <c:v>861.92547638283372</c:v>
                </c:pt>
                <c:pt idx="859">
                  <c:v>1505.1102673291111</c:v>
                </c:pt>
                <c:pt idx="860">
                  <c:v>-17.431394176190679</c:v>
                </c:pt>
                <c:pt idx="861">
                  <c:v>1256.0009470472414</c:v>
                </c:pt>
                <c:pt idx="862">
                  <c:v>1292.825583091633</c:v>
                </c:pt>
                <c:pt idx="863">
                  <c:v>826.1362871141655</c:v>
                </c:pt>
                <c:pt idx="864">
                  <c:v>1838.4343260149963</c:v>
                </c:pt>
                <c:pt idx="865">
                  <c:v>-169.25953333987235</c:v>
                </c:pt>
                <c:pt idx="866">
                  <c:v>1830.025414719579</c:v>
                </c:pt>
                <c:pt idx="867">
                  <c:v>1220.4961535376178</c:v>
                </c:pt>
                <c:pt idx="868">
                  <c:v>785.93808576389176</c:v>
                </c:pt>
                <c:pt idx="869">
                  <c:v>813.08373122449461</c:v>
                </c:pt>
                <c:pt idx="870">
                  <c:v>1655.9232969502591</c:v>
                </c:pt>
                <c:pt idx="871">
                  <c:v>699.59966414487371</c:v>
                </c:pt>
                <c:pt idx="872">
                  <c:v>1610.6277655749814</c:v>
                </c:pt>
                <c:pt idx="873">
                  <c:v>87.042340838535949</c:v>
                </c:pt>
                <c:pt idx="874">
                  <c:v>769.39402032163468</c:v>
                </c:pt>
                <c:pt idx="875">
                  <c:v>625.32246102315685</c:v>
                </c:pt>
                <c:pt idx="876">
                  <c:v>779.81369957547804</c:v>
                </c:pt>
                <c:pt idx="877">
                  <c:v>367.5197956136073</c:v>
                </c:pt>
                <c:pt idx="878">
                  <c:v>2090.0196877998128</c:v>
                </c:pt>
                <c:pt idx="879">
                  <c:v>1025.6117304172021</c:v>
                </c:pt>
                <c:pt idx="880">
                  <c:v>1874.0870341347559</c:v>
                </c:pt>
                <c:pt idx="881">
                  <c:v>1829.5905011032314</c:v>
                </c:pt>
                <c:pt idx="882">
                  <c:v>739.21980747048144</c:v>
                </c:pt>
                <c:pt idx="883">
                  <c:v>667.43972990265934</c:v>
                </c:pt>
                <c:pt idx="884">
                  <c:v>558.06658123864463</c:v>
                </c:pt>
                <c:pt idx="885">
                  <c:v>1363.7145153560509</c:v>
                </c:pt>
                <c:pt idx="886">
                  <c:v>783.89086807683088</c:v>
                </c:pt>
                <c:pt idx="887">
                  <c:v>1234.6453998532047</c:v>
                </c:pt>
                <c:pt idx="888">
                  <c:v>1686.8811848422574</c:v>
                </c:pt>
                <c:pt idx="889">
                  <c:v>590.88702137504151</c:v>
                </c:pt>
                <c:pt idx="890">
                  <c:v>555.26310876733919</c:v>
                </c:pt>
                <c:pt idx="891">
                  <c:v>69.089805744263401</c:v>
                </c:pt>
                <c:pt idx="892">
                  <c:v>592.14037579245507</c:v>
                </c:pt>
                <c:pt idx="893">
                  <c:v>419.27023980355534</c:v>
                </c:pt>
                <c:pt idx="894">
                  <c:v>2088.4243164884956</c:v>
                </c:pt>
                <c:pt idx="895">
                  <c:v>609.32814857275093</c:v>
                </c:pt>
                <c:pt idx="896">
                  <c:v>726.06811594047952</c:v>
                </c:pt>
                <c:pt idx="897">
                  <c:v>1980.4279092316228</c:v>
                </c:pt>
                <c:pt idx="898">
                  <c:v>1237.3856283561729</c:v>
                </c:pt>
                <c:pt idx="899">
                  <c:v>959.94331324038899</c:v>
                </c:pt>
                <c:pt idx="900">
                  <c:v>1512.0117077925192</c:v>
                </c:pt>
                <c:pt idx="901">
                  <c:v>621.03350066116332</c:v>
                </c:pt>
                <c:pt idx="902">
                  <c:v>277.34872000041946</c:v>
                </c:pt>
                <c:pt idx="903">
                  <c:v>-30.136485361578423</c:v>
                </c:pt>
                <c:pt idx="904">
                  <c:v>1499.7129947059077</c:v>
                </c:pt>
                <c:pt idx="905">
                  <c:v>175.62431533968902</c:v>
                </c:pt>
                <c:pt idx="906">
                  <c:v>830.65823587905004</c:v>
                </c:pt>
                <c:pt idx="907">
                  <c:v>1360.2971820192297</c:v>
                </c:pt>
                <c:pt idx="908">
                  <c:v>358.7357401328394</c:v>
                </c:pt>
                <c:pt idx="909">
                  <c:v>1947.0638290807656</c:v>
                </c:pt>
                <c:pt idx="910">
                  <c:v>1344.8736083319902</c:v>
                </c:pt>
                <c:pt idx="911">
                  <c:v>1377.6953552505447</c:v>
                </c:pt>
                <c:pt idx="912">
                  <c:v>1161.3169111871434</c:v>
                </c:pt>
                <c:pt idx="913">
                  <c:v>509.82028047408699</c:v>
                </c:pt>
                <c:pt idx="914">
                  <c:v>2360.547894424154</c:v>
                </c:pt>
                <c:pt idx="915">
                  <c:v>2011.6694137633403</c:v>
                </c:pt>
                <c:pt idx="916">
                  <c:v>-691.43079088457523</c:v>
                </c:pt>
                <c:pt idx="917">
                  <c:v>472.38837379418362</c:v>
                </c:pt>
                <c:pt idx="918">
                  <c:v>1880.9262477281675</c:v>
                </c:pt>
                <c:pt idx="919">
                  <c:v>1538.4180811778706</c:v>
                </c:pt>
                <c:pt idx="920">
                  <c:v>89.599298435212347</c:v>
                </c:pt>
                <c:pt idx="921">
                  <c:v>1188.7398788775067</c:v>
                </c:pt>
                <c:pt idx="922">
                  <c:v>1588.4146452946802</c:v>
                </c:pt>
                <c:pt idx="923">
                  <c:v>1817.6355296958286</c:v>
                </c:pt>
                <c:pt idx="924">
                  <c:v>1947.7070668998892</c:v>
                </c:pt>
                <c:pt idx="925">
                  <c:v>1647.2316532281193</c:v>
                </c:pt>
                <c:pt idx="926">
                  <c:v>1266.367442208782</c:v>
                </c:pt>
                <c:pt idx="927">
                  <c:v>1937.8552101037808</c:v>
                </c:pt>
                <c:pt idx="928">
                  <c:v>1363.2675999596868</c:v>
                </c:pt>
                <c:pt idx="929">
                  <c:v>1043.390314804255</c:v>
                </c:pt>
                <c:pt idx="930">
                  <c:v>772.25343585709447</c:v>
                </c:pt>
                <c:pt idx="931">
                  <c:v>909.61246968800151</c:v>
                </c:pt>
                <c:pt idx="932">
                  <c:v>432.60075801601783</c:v>
                </c:pt>
                <c:pt idx="933">
                  <c:v>1489.9094473865853</c:v>
                </c:pt>
                <c:pt idx="934">
                  <c:v>384.93612887347081</c:v>
                </c:pt>
                <c:pt idx="935">
                  <c:v>1284.3911608403889</c:v>
                </c:pt>
                <c:pt idx="936">
                  <c:v>728.91314951901484</c:v>
                </c:pt>
                <c:pt idx="937">
                  <c:v>-44.984775554527573</c:v>
                </c:pt>
                <c:pt idx="938">
                  <c:v>885.50805935501103</c:v>
                </c:pt>
                <c:pt idx="939">
                  <c:v>1929.1117849189163</c:v>
                </c:pt>
                <c:pt idx="940">
                  <c:v>-477.12455101619435</c:v>
                </c:pt>
                <c:pt idx="941">
                  <c:v>537.61477128214165</c:v>
                </c:pt>
                <c:pt idx="942">
                  <c:v>1312.6804009515158</c:v>
                </c:pt>
                <c:pt idx="943">
                  <c:v>2130.5895200108062</c:v>
                </c:pt>
                <c:pt idx="944">
                  <c:v>497.34661857498998</c:v>
                </c:pt>
                <c:pt idx="945">
                  <c:v>1207.5424031553434</c:v>
                </c:pt>
                <c:pt idx="946">
                  <c:v>944.50067654467648</c:v>
                </c:pt>
                <c:pt idx="947">
                  <c:v>996.62326604737791</c:v>
                </c:pt>
                <c:pt idx="948">
                  <c:v>190.49183805924082</c:v>
                </c:pt>
                <c:pt idx="949">
                  <c:v>4.8196918832793472</c:v>
                </c:pt>
                <c:pt idx="950">
                  <c:v>2695.5261647285743</c:v>
                </c:pt>
                <c:pt idx="951">
                  <c:v>1513.8136999814496</c:v>
                </c:pt>
                <c:pt idx="952">
                  <c:v>932.15595076752061</c:v>
                </c:pt>
                <c:pt idx="953">
                  <c:v>332.66267975438325</c:v>
                </c:pt>
                <c:pt idx="954">
                  <c:v>1263.39924804526</c:v>
                </c:pt>
                <c:pt idx="955">
                  <c:v>-648.8674451369244</c:v>
                </c:pt>
                <c:pt idx="956">
                  <c:v>697.16978404938232</c:v>
                </c:pt>
                <c:pt idx="957">
                  <c:v>945.34438175267519</c:v>
                </c:pt>
                <c:pt idx="958">
                  <c:v>2369.1932508343216</c:v>
                </c:pt>
                <c:pt idx="959">
                  <c:v>1045.712117858815</c:v>
                </c:pt>
                <c:pt idx="960">
                  <c:v>977.64114470171739</c:v>
                </c:pt>
                <c:pt idx="961">
                  <c:v>1751.3808381764311</c:v>
                </c:pt>
                <c:pt idx="962">
                  <c:v>1782.7150532788498</c:v>
                </c:pt>
                <c:pt idx="963">
                  <c:v>1063.7418567917985</c:v>
                </c:pt>
                <c:pt idx="964">
                  <c:v>2055.8247938854847</c:v>
                </c:pt>
                <c:pt idx="965">
                  <c:v>364.61391818782818</c:v>
                </c:pt>
                <c:pt idx="966">
                  <c:v>-40.202792772003534</c:v>
                </c:pt>
                <c:pt idx="967">
                  <c:v>962.02215077572805</c:v>
                </c:pt>
                <c:pt idx="968">
                  <c:v>2035.3979062050389</c:v>
                </c:pt>
                <c:pt idx="969">
                  <c:v>1278.0758391533163</c:v>
                </c:pt>
                <c:pt idx="970">
                  <c:v>1407.4728009108139</c:v>
                </c:pt>
                <c:pt idx="971">
                  <c:v>-119.87986729767294</c:v>
                </c:pt>
                <c:pt idx="972">
                  <c:v>109.78895989484607</c:v>
                </c:pt>
                <c:pt idx="973">
                  <c:v>1326.6310818684253</c:v>
                </c:pt>
                <c:pt idx="974">
                  <c:v>1735.3225702235409</c:v>
                </c:pt>
                <c:pt idx="975">
                  <c:v>1620.3763802784015</c:v>
                </c:pt>
                <c:pt idx="976">
                  <c:v>1271.905650659698</c:v>
                </c:pt>
                <c:pt idx="977">
                  <c:v>2089.2479781726038</c:v>
                </c:pt>
                <c:pt idx="978">
                  <c:v>1674.5783063081781</c:v>
                </c:pt>
                <c:pt idx="979">
                  <c:v>1256.1967090090511</c:v>
                </c:pt>
                <c:pt idx="980">
                  <c:v>443.22704521634165</c:v>
                </c:pt>
                <c:pt idx="981">
                  <c:v>682.49959048689698</c:v>
                </c:pt>
                <c:pt idx="982">
                  <c:v>781.29599390890655</c:v>
                </c:pt>
                <c:pt idx="983">
                  <c:v>1819.205949372848</c:v>
                </c:pt>
                <c:pt idx="984">
                  <c:v>-385.41013373611833</c:v>
                </c:pt>
                <c:pt idx="985">
                  <c:v>806.90465955667582</c:v>
                </c:pt>
                <c:pt idx="986">
                  <c:v>-532.08850112671325</c:v>
                </c:pt>
                <c:pt idx="987">
                  <c:v>-7.1938026927635974</c:v>
                </c:pt>
                <c:pt idx="988">
                  <c:v>1490.1442886856275</c:v>
                </c:pt>
                <c:pt idx="989">
                  <c:v>2553.0009860226414</c:v>
                </c:pt>
                <c:pt idx="990">
                  <c:v>1580.1214345967392</c:v>
                </c:pt>
                <c:pt idx="991">
                  <c:v>2330.5284120817541</c:v>
                </c:pt>
                <c:pt idx="992">
                  <c:v>901.02431272807405</c:v>
                </c:pt>
                <c:pt idx="993">
                  <c:v>1126.0801525502955</c:v>
                </c:pt>
                <c:pt idx="994">
                  <c:v>221.2578411389843</c:v>
                </c:pt>
                <c:pt idx="995">
                  <c:v>959.65147832272135</c:v>
                </c:pt>
                <c:pt idx="996">
                  <c:v>1302.7201276838248</c:v>
                </c:pt>
                <c:pt idx="997">
                  <c:v>778.39056914910884</c:v>
                </c:pt>
                <c:pt idx="998">
                  <c:v>1099.0962467042548</c:v>
                </c:pt>
                <c:pt idx="999">
                  <c:v>2148.7961707030395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C-40C9-BB69-922AB71A5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3035232"/>
        <c:axId val="683035624"/>
      </c:lineChart>
      <c:catAx>
        <c:axId val="683035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83035624"/>
        <c:crosses val="autoZero"/>
        <c:auto val="1"/>
        <c:lblAlgn val="ctr"/>
        <c:lblOffset val="100"/>
        <c:noMultiLvlLbl val="0"/>
      </c:catAx>
      <c:valAx>
        <c:axId val="683035624"/>
        <c:scaling>
          <c:orientation val="minMax"/>
          <c:max val="5000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523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'X+X+X+X'!$D$2:$D$1001</c:f>
              <c:numCache>
                <c:formatCode>0</c:formatCode>
                <c:ptCount val="1000"/>
                <c:pt idx="0">
                  <c:v>2390.3782382870454</c:v>
                </c:pt>
                <c:pt idx="1">
                  <c:v>4260.3495515664526</c:v>
                </c:pt>
                <c:pt idx="2">
                  <c:v>-1049.0073393402863</c:v>
                </c:pt>
                <c:pt idx="3">
                  <c:v>218.41569434192115</c:v>
                </c:pt>
                <c:pt idx="4">
                  <c:v>4566.3714922993404</c:v>
                </c:pt>
                <c:pt idx="5">
                  <c:v>10491.195304319433</c:v>
                </c:pt>
                <c:pt idx="6">
                  <c:v>5430.9156636422886</c:v>
                </c:pt>
                <c:pt idx="7">
                  <c:v>5363.668867750961</c:v>
                </c:pt>
                <c:pt idx="8">
                  <c:v>2523.5526598187939</c:v>
                </c:pt>
                <c:pt idx="9">
                  <c:v>8873.261940291557</c:v>
                </c:pt>
                <c:pt idx="10">
                  <c:v>5975.5523911109185</c:v>
                </c:pt>
                <c:pt idx="11">
                  <c:v>4615.291709766836</c:v>
                </c:pt>
                <c:pt idx="12">
                  <c:v>3059.7486991202395</c:v>
                </c:pt>
                <c:pt idx="13">
                  <c:v>7324.071739868139</c:v>
                </c:pt>
                <c:pt idx="14">
                  <c:v>9960.7976785631145</c:v>
                </c:pt>
                <c:pt idx="15">
                  <c:v>-1320.3142819917102</c:v>
                </c:pt>
                <c:pt idx="16">
                  <c:v>9446.8031673517853</c:v>
                </c:pt>
                <c:pt idx="17">
                  <c:v>395.84269000836412</c:v>
                </c:pt>
                <c:pt idx="18">
                  <c:v>8478.1504242808314</c:v>
                </c:pt>
                <c:pt idx="19">
                  <c:v>15151.120843818357</c:v>
                </c:pt>
                <c:pt idx="20">
                  <c:v>7603.6974529541549</c:v>
                </c:pt>
                <c:pt idx="21">
                  <c:v>-2120.5068524812168</c:v>
                </c:pt>
                <c:pt idx="22">
                  <c:v>10412.142239897348</c:v>
                </c:pt>
                <c:pt idx="23">
                  <c:v>4924.6148181273929</c:v>
                </c:pt>
                <c:pt idx="24">
                  <c:v>3597.9361445896188</c:v>
                </c:pt>
                <c:pt idx="25">
                  <c:v>3788.4863285930419</c:v>
                </c:pt>
                <c:pt idx="26">
                  <c:v>2364.8588836546619</c:v>
                </c:pt>
                <c:pt idx="27">
                  <c:v>3997.9948103855199</c:v>
                </c:pt>
                <c:pt idx="28">
                  <c:v>9042.1862772894929</c:v>
                </c:pt>
                <c:pt idx="29">
                  <c:v>-127.96303142258967</c:v>
                </c:pt>
                <c:pt idx="30">
                  <c:v>9769.6188295030988</c:v>
                </c:pt>
                <c:pt idx="31">
                  <c:v>5950.712614276551</c:v>
                </c:pt>
                <c:pt idx="32">
                  <c:v>2020.4725938533256</c:v>
                </c:pt>
                <c:pt idx="33">
                  <c:v>739.29951633406654</c:v>
                </c:pt>
                <c:pt idx="34">
                  <c:v>10304.626238095909</c:v>
                </c:pt>
                <c:pt idx="35">
                  <c:v>495.06753636847407</c:v>
                </c:pt>
                <c:pt idx="36">
                  <c:v>-4518.1417110106922</c:v>
                </c:pt>
                <c:pt idx="37">
                  <c:v>8781.3480873546359</c:v>
                </c:pt>
                <c:pt idx="38">
                  <c:v>1036.3134402772203</c:v>
                </c:pt>
                <c:pt idx="39">
                  <c:v>7525.6095588318949</c:v>
                </c:pt>
                <c:pt idx="40">
                  <c:v>2437.5007944504641</c:v>
                </c:pt>
                <c:pt idx="41">
                  <c:v>-4151.2419258150039</c:v>
                </c:pt>
                <c:pt idx="42">
                  <c:v>1003.7574883576594</c:v>
                </c:pt>
                <c:pt idx="43">
                  <c:v>6339.1906238803058</c:v>
                </c:pt>
                <c:pt idx="44">
                  <c:v>14538.782225973337</c:v>
                </c:pt>
                <c:pt idx="45">
                  <c:v>8933.1013450495811</c:v>
                </c:pt>
                <c:pt idx="46">
                  <c:v>581.47123365956941</c:v>
                </c:pt>
                <c:pt idx="47">
                  <c:v>6657.7305026242702</c:v>
                </c:pt>
                <c:pt idx="48">
                  <c:v>4500.4599791337769</c:v>
                </c:pt>
                <c:pt idx="49">
                  <c:v>8801.0973362824698</c:v>
                </c:pt>
                <c:pt idx="50">
                  <c:v>46.751626820940146</c:v>
                </c:pt>
                <c:pt idx="51">
                  <c:v>8154.5081300980673</c:v>
                </c:pt>
                <c:pt idx="52">
                  <c:v>7386.2310301368161</c:v>
                </c:pt>
                <c:pt idx="53">
                  <c:v>5264.6773815981715</c:v>
                </c:pt>
                <c:pt idx="54">
                  <c:v>-276.49148137847715</c:v>
                </c:pt>
                <c:pt idx="55">
                  <c:v>4201.7579090870486</c:v>
                </c:pt>
                <c:pt idx="56">
                  <c:v>13527.109496441675</c:v>
                </c:pt>
                <c:pt idx="57">
                  <c:v>6001.1347759714899</c:v>
                </c:pt>
                <c:pt idx="58">
                  <c:v>-573.32698587042614</c:v>
                </c:pt>
                <c:pt idx="59">
                  <c:v>2561.3598697779926</c:v>
                </c:pt>
                <c:pt idx="60">
                  <c:v>2744.8857178683893</c:v>
                </c:pt>
                <c:pt idx="61">
                  <c:v>4017.1445641555042</c:v>
                </c:pt>
                <c:pt idx="62">
                  <c:v>7015.3525344586642</c:v>
                </c:pt>
                <c:pt idx="63">
                  <c:v>9324.2722131603841</c:v>
                </c:pt>
                <c:pt idx="64">
                  <c:v>-4031.0566150185023</c:v>
                </c:pt>
                <c:pt idx="65">
                  <c:v>221.83030828427036</c:v>
                </c:pt>
                <c:pt idx="66">
                  <c:v>-2804.5314402812519</c:v>
                </c:pt>
                <c:pt idx="67">
                  <c:v>6799.8735944057098</c:v>
                </c:pt>
                <c:pt idx="68">
                  <c:v>522.96897244689353</c:v>
                </c:pt>
                <c:pt idx="69">
                  <c:v>9688.4761196218769</c:v>
                </c:pt>
                <c:pt idx="70">
                  <c:v>4126.4230906459779</c:v>
                </c:pt>
                <c:pt idx="71">
                  <c:v>-327.80946703883637</c:v>
                </c:pt>
                <c:pt idx="72">
                  <c:v>7534.466169907364</c:v>
                </c:pt>
                <c:pt idx="73">
                  <c:v>773.71981861805489</c:v>
                </c:pt>
                <c:pt idx="74">
                  <c:v>10353.875119084882</c:v>
                </c:pt>
                <c:pt idx="75">
                  <c:v>10304.961482092334</c:v>
                </c:pt>
                <c:pt idx="76">
                  <c:v>8700.0937873685762</c:v>
                </c:pt>
                <c:pt idx="77">
                  <c:v>2899.2226130355243</c:v>
                </c:pt>
                <c:pt idx="78">
                  <c:v>3868.1833472581147</c:v>
                </c:pt>
                <c:pt idx="79">
                  <c:v>268.71195546671515</c:v>
                </c:pt>
                <c:pt idx="80">
                  <c:v>9317.1282160588762</c:v>
                </c:pt>
                <c:pt idx="81">
                  <c:v>-26.949330242248834</c:v>
                </c:pt>
                <c:pt idx="82">
                  <c:v>5233.927989779183</c:v>
                </c:pt>
                <c:pt idx="83">
                  <c:v>8862.5289257174009</c:v>
                </c:pt>
                <c:pt idx="84">
                  <c:v>19218.986951071434</c:v>
                </c:pt>
                <c:pt idx="85">
                  <c:v>4798.6722396509385</c:v>
                </c:pt>
                <c:pt idx="86">
                  <c:v>4741.1537811521885</c:v>
                </c:pt>
                <c:pt idx="87">
                  <c:v>4147.1572846287345</c:v>
                </c:pt>
                <c:pt idx="88">
                  <c:v>7086.7744008723621</c:v>
                </c:pt>
                <c:pt idx="89">
                  <c:v>5260.6931838727642</c:v>
                </c:pt>
                <c:pt idx="90">
                  <c:v>476.37124440255229</c:v>
                </c:pt>
                <c:pt idx="91">
                  <c:v>4137.7630453847078</c:v>
                </c:pt>
                <c:pt idx="92">
                  <c:v>-477.59296220743363</c:v>
                </c:pt>
                <c:pt idx="93">
                  <c:v>3175.1784769331389</c:v>
                </c:pt>
                <c:pt idx="94">
                  <c:v>3759.5835056354545</c:v>
                </c:pt>
                <c:pt idx="95">
                  <c:v>5847.3136522193909</c:v>
                </c:pt>
                <c:pt idx="96">
                  <c:v>14835.519959072521</c:v>
                </c:pt>
                <c:pt idx="97">
                  <c:v>13286.685269376998</c:v>
                </c:pt>
                <c:pt idx="98">
                  <c:v>1042.6533661738035</c:v>
                </c:pt>
                <c:pt idx="99">
                  <c:v>13014.77352018993</c:v>
                </c:pt>
                <c:pt idx="100">
                  <c:v>-6026.3929116684885</c:v>
                </c:pt>
                <c:pt idx="101">
                  <c:v>7476.4045105416553</c:v>
                </c:pt>
                <c:pt idx="102">
                  <c:v>6426.6845768094126</c:v>
                </c:pt>
                <c:pt idx="103">
                  <c:v>4449.8288759185689</c:v>
                </c:pt>
                <c:pt idx="104">
                  <c:v>-2653.1020414310124</c:v>
                </c:pt>
                <c:pt idx="105">
                  <c:v>12544.655175657057</c:v>
                </c:pt>
                <c:pt idx="106">
                  <c:v>3282.8487379274475</c:v>
                </c:pt>
                <c:pt idx="107">
                  <c:v>-6710.1489161770751</c:v>
                </c:pt>
                <c:pt idx="108">
                  <c:v>3535.1166846208216</c:v>
                </c:pt>
                <c:pt idx="109">
                  <c:v>8506.0058193089153</c:v>
                </c:pt>
                <c:pt idx="110">
                  <c:v>11469.43601567662</c:v>
                </c:pt>
                <c:pt idx="111">
                  <c:v>16729.845767645835</c:v>
                </c:pt>
                <c:pt idx="112">
                  <c:v>-2738.7049875234479</c:v>
                </c:pt>
                <c:pt idx="113">
                  <c:v>6827.8255657187201</c:v>
                </c:pt>
                <c:pt idx="114">
                  <c:v>10272.809229110218</c:v>
                </c:pt>
                <c:pt idx="115">
                  <c:v>7457.7887769043409</c:v>
                </c:pt>
                <c:pt idx="116">
                  <c:v>-281.47046511211283</c:v>
                </c:pt>
                <c:pt idx="117">
                  <c:v>991.93136291796418</c:v>
                </c:pt>
                <c:pt idx="118">
                  <c:v>-3526.3517293903751</c:v>
                </c:pt>
                <c:pt idx="119">
                  <c:v>10870.138274235484</c:v>
                </c:pt>
                <c:pt idx="120">
                  <c:v>7601.0060806384117</c:v>
                </c:pt>
                <c:pt idx="121">
                  <c:v>-709.95708160119011</c:v>
                </c:pt>
                <c:pt idx="122">
                  <c:v>7698.812625465087</c:v>
                </c:pt>
                <c:pt idx="123">
                  <c:v>-698.15509771926554</c:v>
                </c:pt>
                <c:pt idx="124">
                  <c:v>4577.6088581684344</c:v>
                </c:pt>
                <c:pt idx="125">
                  <c:v>8638.6092148821626</c:v>
                </c:pt>
                <c:pt idx="126">
                  <c:v>9430.200261679347</c:v>
                </c:pt>
                <c:pt idx="127">
                  <c:v>-1707.1648068821805</c:v>
                </c:pt>
                <c:pt idx="128">
                  <c:v>4743.5347516436423</c:v>
                </c:pt>
                <c:pt idx="129">
                  <c:v>5458.0844943026323</c:v>
                </c:pt>
                <c:pt idx="130">
                  <c:v>7437.1862437170257</c:v>
                </c:pt>
                <c:pt idx="131">
                  <c:v>-2271.0922010995828</c:v>
                </c:pt>
                <c:pt idx="132">
                  <c:v>1487.8191171463363</c:v>
                </c:pt>
                <c:pt idx="133">
                  <c:v>-3747.9520148498177</c:v>
                </c:pt>
                <c:pt idx="134">
                  <c:v>4372.2658119268099</c:v>
                </c:pt>
                <c:pt idx="135">
                  <c:v>4257.4372200874768</c:v>
                </c:pt>
                <c:pt idx="136">
                  <c:v>4789.7937573798026</c:v>
                </c:pt>
                <c:pt idx="137">
                  <c:v>-3019.6011897983208</c:v>
                </c:pt>
                <c:pt idx="138">
                  <c:v>5171.4873710426382</c:v>
                </c:pt>
                <c:pt idx="139">
                  <c:v>9093.0620872739437</c:v>
                </c:pt>
                <c:pt idx="140">
                  <c:v>151.1311515790012</c:v>
                </c:pt>
                <c:pt idx="141">
                  <c:v>7210.4505201495631</c:v>
                </c:pt>
                <c:pt idx="142">
                  <c:v>12627.533871416312</c:v>
                </c:pt>
                <c:pt idx="143">
                  <c:v>6078.8029538200462</c:v>
                </c:pt>
                <c:pt idx="144">
                  <c:v>1965.0492881909458</c:v>
                </c:pt>
                <c:pt idx="145">
                  <c:v>3796.6553929184583</c:v>
                </c:pt>
                <c:pt idx="146">
                  <c:v>4455.9439244570503</c:v>
                </c:pt>
                <c:pt idx="147">
                  <c:v>8067.3313978731903</c:v>
                </c:pt>
                <c:pt idx="148">
                  <c:v>5117.8640457326646</c:v>
                </c:pt>
                <c:pt idx="149">
                  <c:v>1632.2437389730194</c:v>
                </c:pt>
                <c:pt idx="150">
                  <c:v>5458.6951106006145</c:v>
                </c:pt>
                <c:pt idx="151">
                  <c:v>1940.2961052058422</c:v>
                </c:pt>
                <c:pt idx="152">
                  <c:v>969.50476948374217</c:v>
                </c:pt>
                <c:pt idx="153">
                  <c:v>7548.9461899266098</c:v>
                </c:pt>
                <c:pt idx="154">
                  <c:v>3711.1775437305482</c:v>
                </c:pt>
                <c:pt idx="155">
                  <c:v>7662.8767202372601</c:v>
                </c:pt>
                <c:pt idx="156">
                  <c:v>8300.6698484280259</c:v>
                </c:pt>
                <c:pt idx="157">
                  <c:v>5912.0733239031442</c:v>
                </c:pt>
                <c:pt idx="158">
                  <c:v>2799.2240500204362</c:v>
                </c:pt>
                <c:pt idx="159">
                  <c:v>4357.8876419996068</c:v>
                </c:pt>
                <c:pt idx="160">
                  <c:v>2189.5454728339782</c:v>
                </c:pt>
                <c:pt idx="161">
                  <c:v>10966.587189933149</c:v>
                </c:pt>
                <c:pt idx="162">
                  <c:v>7578.121316491859</c:v>
                </c:pt>
                <c:pt idx="163">
                  <c:v>4616.7669042053731</c:v>
                </c:pt>
                <c:pt idx="164">
                  <c:v>1461.6613238129185</c:v>
                </c:pt>
                <c:pt idx="165">
                  <c:v>4724.8610228928019</c:v>
                </c:pt>
                <c:pt idx="166">
                  <c:v>8975.4660030461564</c:v>
                </c:pt>
                <c:pt idx="167">
                  <c:v>5723.6506694309055</c:v>
                </c:pt>
                <c:pt idx="168">
                  <c:v>5019.6987363589724</c:v>
                </c:pt>
                <c:pt idx="169">
                  <c:v>1823.8998810923877</c:v>
                </c:pt>
                <c:pt idx="170">
                  <c:v>-1243.5051697077561</c:v>
                </c:pt>
                <c:pt idx="171">
                  <c:v>7003.0622567043874</c:v>
                </c:pt>
                <c:pt idx="172">
                  <c:v>15061.39585578175</c:v>
                </c:pt>
                <c:pt idx="173">
                  <c:v>5451.5424472926434</c:v>
                </c:pt>
                <c:pt idx="174">
                  <c:v>5156.807765213638</c:v>
                </c:pt>
                <c:pt idx="175">
                  <c:v>6721.9289504765611</c:v>
                </c:pt>
                <c:pt idx="176">
                  <c:v>-791.07793475909693</c:v>
                </c:pt>
                <c:pt idx="177">
                  <c:v>1538.1385315884218</c:v>
                </c:pt>
                <c:pt idx="178">
                  <c:v>11774.108039721772</c:v>
                </c:pt>
                <c:pt idx="179">
                  <c:v>2179.7213754168497</c:v>
                </c:pt>
                <c:pt idx="180">
                  <c:v>5854.0565890757725</c:v>
                </c:pt>
                <c:pt idx="181">
                  <c:v>3601.0298748749437</c:v>
                </c:pt>
                <c:pt idx="182">
                  <c:v>10645.21767801042</c:v>
                </c:pt>
                <c:pt idx="183">
                  <c:v>-2293.8684336294546</c:v>
                </c:pt>
                <c:pt idx="184">
                  <c:v>13968.651423135057</c:v>
                </c:pt>
                <c:pt idx="185">
                  <c:v>2949.9849085619771</c:v>
                </c:pt>
                <c:pt idx="186">
                  <c:v>5330.990112243886</c:v>
                </c:pt>
                <c:pt idx="187">
                  <c:v>14599.916359633946</c:v>
                </c:pt>
                <c:pt idx="188">
                  <c:v>7163.9316157604735</c:v>
                </c:pt>
                <c:pt idx="189">
                  <c:v>7135.5012661802593</c:v>
                </c:pt>
                <c:pt idx="190">
                  <c:v>7629.1854822330697</c:v>
                </c:pt>
                <c:pt idx="191">
                  <c:v>5259.3820466609359</c:v>
                </c:pt>
                <c:pt idx="192">
                  <c:v>4673.4608648157946</c:v>
                </c:pt>
                <c:pt idx="193">
                  <c:v>4494.008864698937</c:v>
                </c:pt>
                <c:pt idx="194">
                  <c:v>9486.2843906260423</c:v>
                </c:pt>
                <c:pt idx="195">
                  <c:v>-3043.7320307770542</c:v>
                </c:pt>
                <c:pt idx="196">
                  <c:v>5954.9828760957162</c:v>
                </c:pt>
                <c:pt idx="197">
                  <c:v>10614.911982399859</c:v>
                </c:pt>
                <c:pt idx="198">
                  <c:v>7358.9671839323837</c:v>
                </c:pt>
                <c:pt idx="199">
                  <c:v>6879.4051377263895</c:v>
                </c:pt>
                <c:pt idx="200">
                  <c:v>3440.795793525112</c:v>
                </c:pt>
                <c:pt idx="201">
                  <c:v>6828.822255850393</c:v>
                </c:pt>
                <c:pt idx="202">
                  <c:v>1933.8429441123244</c:v>
                </c:pt>
                <c:pt idx="203">
                  <c:v>4595.5401679661773</c:v>
                </c:pt>
                <c:pt idx="204">
                  <c:v>828.1585861632966</c:v>
                </c:pt>
                <c:pt idx="205">
                  <c:v>10985.881297531345</c:v>
                </c:pt>
                <c:pt idx="206">
                  <c:v>4120.7511379207399</c:v>
                </c:pt>
                <c:pt idx="207">
                  <c:v>15968.421800006325</c:v>
                </c:pt>
                <c:pt idx="208">
                  <c:v>17220.987811024625</c:v>
                </c:pt>
                <c:pt idx="209">
                  <c:v>9373.8276694194537</c:v>
                </c:pt>
                <c:pt idx="210">
                  <c:v>-3268.2093830674185</c:v>
                </c:pt>
                <c:pt idx="211">
                  <c:v>12643.942286881957</c:v>
                </c:pt>
                <c:pt idx="212">
                  <c:v>-4164.9216412590122</c:v>
                </c:pt>
                <c:pt idx="213">
                  <c:v>1056.9907753471525</c:v>
                </c:pt>
                <c:pt idx="214">
                  <c:v>1385.1495668777357</c:v>
                </c:pt>
                <c:pt idx="215">
                  <c:v>5181.9258078969524</c:v>
                </c:pt>
                <c:pt idx="216">
                  <c:v>4956.8054113142762</c:v>
                </c:pt>
                <c:pt idx="217">
                  <c:v>4147.3197828325556</c:v>
                </c:pt>
                <c:pt idx="218">
                  <c:v>13153.332217022657</c:v>
                </c:pt>
                <c:pt idx="219">
                  <c:v>4111.0092057455095</c:v>
                </c:pt>
                <c:pt idx="220">
                  <c:v>-1128.3240500938464</c:v>
                </c:pt>
                <c:pt idx="221">
                  <c:v>-2562.6042934935003</c:v>
                </c:pt>
                <c:pt idx="222">
                  <c:v>10355.806153960924</c:v>
                </c:pt>
                <c:pt idx="223">
                  <c:v>412.80644588972245</c:v>
                </c:pt>
                <c:pt idx="224">
                  <c:v>3060.2140036565143</c:v>
                </c:pt>
                <c:pt idx="225">
                  <c:v>10787.618387736293</c:v>
                </c:pt>
                <c:pt idx="226">
                  <c:v>7062.9584543388801</c:v>
                </c:pt>
                <c:pt idx="227">
                  <c:v>2615.3956781332918</c:v>
                </c:pt>
                <c:pt idx="228">
                  <c:v>495.64857126250263</c:v>
                </c:pt>
                <c:pt idx="229">
                  <c:v>12264.497225777395</c:v>
                </c:pt>
                <c:pt idx="230">
                  <c:v>-7456.2778747769553</c:v>
                </c:pt>
                <c:pt idx="231">
                  <c:v>10561.884711195104</c:v>
                </c:pt>
                <c:pt idx="232">
                  <c:v>3533.2921013874716</c:v>
                </c:pt>
                <c:pt idx="233">
                  <c:v>2309.6674367885339</c:v>
                </c:pt>
                <c:pt idx="234">
                  <c:v>6769.1639066447651</c:v>
                </c:pt>
                <c:pt idx="235">
                  <c:v>9664.2242298201636</c:v>
                </c:pt>
                <c:pt idx="236">
                  <c:v>3738.0118073965655</c:v>
                </c:pt>
                <c:pt idx="237">
                  <c:v>14797.807602156849</c:v>
                </c:pt>
                <c:pt idx="238">
                  <c:v>15257.823081393741</c:v>
                </c:pt>
                <c:pt idx="239">
                  <c:v>7092.2766111945712</c:v>
                </c:pt>
                <c:pt idx="240">
                  <c:v>2050.5206983545522</c:v>
                </c:pt>
                <c:pt idx="241">
                  <c:v>1727.4067435994161</c:v>
                </c:pt>
                <c:pt idx="242">
                  <c:v>8105.1547450067737</c:v>
                </c:pt>
                <c:pt idx="243">
                  <c:v>3653.9593324895532</c:v>
                </c:pt>
                <c:pt idx="244">
                  <c:v>10388.326433606129</c:v>
                </c:pt>
                <c:pt idx="245">
                  <c:v>-603.55975426889563</c:v>
                </c:pt>
                <c:pt idx="246">
                  <c:v>-4749.5602410053398</c:v>
                </c:pt>
                <c:pt idx="247">
                  <c:v>3970.5151104334855</c:v>
                </c:pt>
                <c:pt idx="248">
                  <c:v>9422.1405338923123</c:v>
                </c:pt>
                <c:pt idx="249">
                  <c:v>6781.9740352023491</c:v>
                </c:pt>
                <c:pt idx="250">
                  <c:v>5586.5181999539718</c:v>
                </c:pt>
                <c:pt idx="251">
                  <c:v>8354.52971999074</c:v>
                </c:pt>
                <c:pt idx="252">
                  <c:v>2237.7627580039493</c:v>
                </c:pt>
                <c:pt idx="253">
                  <c:v>-3627.055040497793</c:v>
                </c:pt>
                <c:pt idx="254">
                  <c:v>1952.9307714582733</c:v>
                </c:pt>
                <c:pt idx="255">
                  <c:v>7537.4887777521117</c:v>
                </c:pt>
                <c:pt idx="256">
                  <c:v>2837.4880277971465</c:v>
                </c:pt>
                <c:pt idx="257">
                  <c:v>12010.32883553713</c:v>
                </c:pt>
                <c:pt idx="258">
                  <c:v>-3475.5081005941283</c:v>
                </c:pt>
                <c:pt idx="259">
                  <c:v>5253.9001742450046</c:v>
                </c:pt>
                <c:pt idx="260">
                  <c:v>4704.8627066573763</c:v>
                </c:pt>
                <c:pt idx="261">
                  <c:v>9047.6764289379389</c:v>
                </c:pt>
                <c:pt idx="262">
                  <c:v>13982.540906588569</c:v>
                </c:pt>
                <c:pt idx="263">
                  <c:v>2546.8529899917767</c:v>
                </c:pt>
                <c:pt idx="264">
                  <c:v>5391.0303946663435</c:v>
                </c:pt>
                <c:pt idx="265">
                  <c:v>-4597.5639691255838</c:v>
                </c:pt>
                <c:pt idx="266">
                  <c:v>7918.7057607091856</c:v>
                </c:pt>
                <c:pt idx="267">
                  <c:v>5054.2908909890975</c:v>
                </c:pt>
                <c:pt idx="268">
                  <c:v>3681.2298408586453</c:v>
                </c:pt>
                <c:pt idx="269">
                  <c:v>13952.817725126761</c:v>
                </c:pt>
                <c:pt idx="270">
                  <c:v>4628.8851561000311</c:v>
                </c:pt>
                <c:pt idx="271">
                  <c:v>398.76570783204079</c:v>
                </c:pt>
                <c:pt idx="272">
                  <c:v>5775.8454102735041</c:v>
                </c:pt>
                <c:pt idx="273">
                  <c:v>7029.0629781194984</c:v>
                </c:pt>
                <c:pt idx="274">
                  <c:v>4408.0137801081437</c:v>
                </c:pt>
                <c:pt idx="275">
                  <c:v>-979.38086548289812</c:v>
                </c:pt>
                <c:pt idx="276">
                  <c:v>6829.8030186815331</c:v>
                </c:pt>
                <c:pt idx="277">
                  <c:v>8882.2526824314918</c:v>
                </c:pt>
                <c:pt idx="278">
                  <c:v>13108.510414274402</c:v>
                </c:pt>
                <c:pt idx="279">
                  <c:v>-1523.4809647841294</c:v>
                </c:pt>
                <c:pt idx="280">
                  <c:v>13269.049490835676</c:v>
                </c:pt>
                <c:pt idx="281">
                  <c:v>3487.4052122560997</c:v>
                </c:pt>
                <c:pt idx="282">
                  <c:v>11977.832336549574</c:v>
                </c:pt>
                <c:pt idx="283">
                  <c:v>618.01071488734942</c:v>
                </c:pt>
                <c:pt idx="284">
                  <c:v>2571.9138290779915</c:v>
                </c:pt>
                <c:pt idx="285">
                  <c:v>8254.7524322384525</c:v>
                </c:pt>
                <c:pt idx="286">
                  <c:v>8245.0234359554925</c:v>
                </c:pt>
                <c:pt idx="287">
                  <c:v>1195.8643365099815</c:v>
                </c:pt>
                <c:pt idx="288">
                  <c:v>3513.6921398561435</c:v>
                </c:pt>
                <c:pt idx="289">
                  <c:v>-2008.6381176527902</c:v>
                </c:pt>
                <c:pt idx="290">
                  <c:v>8575.014158962862</c:v>
                </c:pt>
                <c:pt idx="291">
                  <c:v>3323.507231008577</c:v>
                </c:pt>
                <c:pt idx="292">
                  <c:v>9882.2739107672351</c:v>
                </c:pt>
                <c:pt idx="293">
                  <c:v>15744.079615639777</c:v>
                </c:pt>
                <c:pt idx="294">
                  <c:v>4177.8401585597303</c:v>
                </c:pt>
                <c:pt idx="295">
                  <c:v>5554.9192001463234</c:v>
                </c:pt>
                <c:pt idx="296">
                  <c:v>5193.6819634367685</c:v>
                </c:pt>
                <c:pt idx="297">
                  <c:v>11842.036009567368</c:v>
                </c:pt>
                <c:pt idx="298">
                  <c:v>1870.0732282779368</c:v>
                </c:pt>
                <c:pt idx="299">
                  <c:v>4018.0585772896875</c:v>
                </c:pt>
                <c:pt idx="300">
                  <c:v>3189.1389538496433</c:v>
                </c:pt>
                <c:pt idx="301">
                  <c:v>10693.845810447361</c:v>
                </c:pt>
                <c:pt idx="302">
                  <c:v>7943.3968145764193</c:v>
                </c:pt>
                <c:pt idx="303">
                  <c:v>11937.938560479892</c:v>
                </c:pt>
                <c:pt idx="304">
                  <c:v>5133.3114958552869</c:v>
                </c:pt>
                <c:pt idx="305">
                  <c:v>11533.097738137065</c:v>
                </c:pt>
                <c:pt idx="306">
                  <c:v>9960.6291417265693</c:v>
                </c:pt>
                <c:pt idx="307">
                  <c:v>10761.981641675342</c:v>
                </c:pt>
                <c:pt idx="308">
                  <c:v>10164.287628142993</c:v>
                </c:pt>
                <c:pt idx="309">
                  <c:v>5107.5787050007066</c:v>
                </c:pt>
                <c:pt idx="310">
                  <c:v>12440.483297426808</c:v>
                </c:pt>
                <c:pt idx="311">
                  <c:v>10303.004799924058</c:v>
                </c:pt>
                <c:pt idx="312">
                  <c:v>3785.1841788604415</c:v>
                </c:pt>
                <c:pt idx="313">
                  <c:v>4094.4188649426333</c:v>
                </c:pt>
                <c:pt idx="314">
                  <c:v>9252.6936099981558</c:v>
                </c:pt>
                <c:pt idx="315">
                  <c:v>4143.8240081612703</c:v>
                </c:pt>
                <c:pt idx="316">
                  <c:v>-3675.4467147003852</c:v>
                </c:pt>
                <c:pt idx="317">
                  <c:v>1839.9714023096185</c:v>
                </c:pt>
                <c:pt idx="318">
                  <c:v>4355.1430304080513</c:v>
                </c:pt>
                <c:pt idx="319">
                  <c:v>6148.7485776977655</c:v>
                </c:pt>
                <c:pt idx="320">
                  <c:v>-5497.1996325926648</c:v>
                </c:pt>
                <c:pt idx="321">
                  <c:v>12063.868595143495</c:v>
                </c:pt>
                <c:pt idx="322">
                  <c:v>-856.26671354729933</c:v>
                </c:pt>
                <c:pt idx="323">
                  <c:v>9437.0076518310052</c:v>
                </c:pt>
                <c:pt idx="324">
                  <c:v>2757.7908892581072</c:v>
                </c:pt>
                <c:pt idx="325">
                  <c:v>8543.1031337858349</c:v>
                </c:pt>
                <c:pt idx="326">
                  <c:v>8930.5907937715092</c:v>
                </c:pt>
                <c:pt idx="327">
                  <c:v>6704.9013136497224</c:v>
                </c:pt>
                <c:pt idx="328">
                  <c:v>3930.6617387157121</c:v>
                </c:pt>
                <c:pt idx="329">
                  <c:v>6965.3221103357064</c:v>
                </c:pt>
                <c:pt idx="330">
                  <c:v>5693.02438484923</c:v>
                </c:pt>
                <c:pt idx="331">
                  <c:v>9459.3732486121517</c:v>
                </c:pt>
                <c:pt idx="332">
                  <c:v>5850.650128018442</c:v>
                </c:pt>
                <c:pt idx="333">
                  <c:v>605.03164850889425</c:v>
                </c:pt>
                <c:pt idx="334">
                  <c:v>8247.7268997677311</c:v>
                </c:pt>
                <c:pt idx="335">
                  <c:v>-391.47691388633757</c:v>
                </c:pt>
                <c:pt idx="336">
                  <c:v>17560.822974795235</c:v>
                </c:pt>
                <c:pt idx="337">
                  <c:v>573.31892585694368</c:v>
                </c:pt>
                <c:pt idx="338">
                  <c:v>8243.0941831566834</c:v>
                </c:pt>
                <c:pt idx="339">
                  <c:v>5523.4539969743855</c:v>
                </c:pt>
                <c:pt idx="340">
                  <c:v>8434.6500184496072</c:v>
                </c:pt>
                <c:pt idx="341">
                  <c:v>588.85264207688579</c:v>
                </c:pt>
                <c:pt idx="342">
                  <c:v>7875.8375202348388</c:v>
                </c:pt>
                <c:pt idx="343">
                  <c:v>8508.1976356782288</c:v>
                </c:pt>
                <c:pt idx="344">
                  <c:v>4316.8355670750461</c:v>
                </c:pt>
                <c:pt idx="345">
                  <c:v>6329.0047452419776</c:v>
                </c:pt>
                <c:pt idx="346">
                  <c:v>3060.922888539767</c:v>
                </c:pt>
                <c:pt idx="347">
                  <c:v>3764.6118072433978</c:v>
                </c:pt>
                <c:pt idx="348">
                  <c:v>6934.6342212693735</c:v>
                </c:pt>
                <c:pt idx="349">
                  <c:v>7262.8465259587665</c:v>
                </c:pt>
                <c:pt idx="350">
                  <c:v>6204.4434203932597</c:v>
                </c:pt>
                <c:pt idx="351">
                  <c:v>12841.397067029382</c:v>
                </c:pt>
                <c:pt idx="352">
                  <c:v>3136.7623776043756</c:v>
                </c:pt>
                <c:pt idx="353">
                  <c:v>-829.88416170254459</c:v>
                </c:pt>
                <c:pt idx="354">
                  <c:v>4297.9493615526999</c:v>
                </c:pt>
                <c:pt idx="355">
                  <c:v>-5120.5037197313377</c:v>
                </c:pt>
                <c:pt idx="356">
                  <c:v>3378.7090117524313</c:v>
                </c:pt>
                <c:pt idx="357">
                  <c:v>10879.763233377204</c:v>
                </c:pt>
                <c:pt idx="358">
                  <c:v>6780.5091598734844</c:v>
                </c:pt>
                <c:pt idx="359">
                  <c:v>1377.3843995517423</c:v>
                </c:pt>
                <c:pt idx="360">
                  <c:v>12885.754452745063</c:v>
                </c:pt>
                <c:pt idx="361">
                  <c:v>-5796.7195489001151</c:v>
                </c:pt>
                <c:pt idx="362">
                  <c:v>6780.4692665610955</c:v>
                </c:pt>
                <c:pt idx="363">
                  <c:v>5075.3209894614683</c:v>
                </c:pt>
                <c:pt idx="364">
                  <c:v>6813.3610989472045</c:v>
                </c:pt>
                <c:pt idx="365">
                  <c:v>9749.6991037929292</c:v>
                </c:pt>
                <c:pt idx="366">
                  <c:v>9739.8400009262277</c:v>
                </c:pt>
                <c:pt idx="367">
                  <c:v>7420.8667386474845</c:v>
                </c:pt>
                <c:pt idx="368">
                  <c:v>9969.0772043019751</c:v>
                </c:pt>
                <c:pt idx="369">
                  <c:v>-1497.0086289765313</c:v>
                </c:pt>
                <c:pt idx="370">
                  <c:v>11853.197299495609</c:v>
                </c:pt>
                <c:pt idx="371">
                  <c:v>4243.1128377216946</c:v>
                </c:pt>
                <c:pt idx="372">
                  <c:v>-126.46332865586282</c:v>
                </c:pt>
                <c:pt idx="373">
                  <c:v>3109.6049102044299</c:v>
                </c:pt>
                <c:pt idx="374">
                  <c:v>1649.7008099453369</c:v>
                </c:pt>
                <c:pt idx="375">
                  <c:v>9909.9720562904968</c:v>
                </c:pt>
                <c:pt idx="376">
                  <c:v>2538.756709448131</c:v>
                </c:pt>
                <c:pt idx="377">
                  <c:v>7318.650399924757</c:v>
                </c:pt>
                <c:pt idx="378">
                  <c:v>5718.0973613847891</c:v>
                </c:pt>
                <c:pt idx="379">
                  <c:v>2321.0047796722056</c:v>
                </c:pt>
                <c:pt idx="380">
                  <c:v>6946.9432463221729</c:v>
                </c:pt>
                <c:pt idx="381">
                  <c:v>9495.2041478996216</c:v>
                </c:pt>
                <c:pt idx="382">
                  <c:v>12118.624079663849</c:v>
                </c:pt>
                <c:pt idx="383">
                  <c:v>-922.80042087358197</c:v>
                </c:pt>
                <c:pt idx="384">
                  <c:v>1565.0823869757701</c:v>
                </c:pt>
                <c:pt idx="385">
                  <c:v>16248.924738571426</c:v>
                </c:pt>
                <c:pt idx="386">
                  <c:v>1641.6396558401634</c:v>
                </c:pt>
                <c:pt idx="387">
                  <c:v>-698.039849652052</c:v>
                </c:pt>
                <c:pt idx="388">
                  <c:v>9686.5651184141898</c:v>
                </c:pt>
                <c:pt idx="389">
                  <c:v>2057.0307438853547</c:v>
                </c:pt>
                <c:pt idx="390">
                  <c:v>939.09629475442171</c:v>
                </c:pt>
                <c:pt idx="391">
                  <c:v>692.49856255845134</c:v>
                </c:pt>
                <c:pt idx="392">
                  <c:v>10727.691537064176</c:v>
                </c:pt>
                <c:pt idx="393">
                  <c:v>-7191.493017908113</c:v>
                </c:pt>
                <c:pt idx="394">
                  <c:v>11335.01375183633</c:v>
                </c:pt>
                <c:pt idx="395">
                  <c:v>11526.757982661871</c:v>
                </c:pt>
                <c:pt idx="396">
                  <c:v>771.45192804008275</c:v>
                </c:pt>
                <c:pt idx="397">
                  <c:v>-1880.1642234824312</c:v>
                </c:pt>
                <c:pt idx="398">
                  <c:v>9041.552736956748</c:v>
                </c:pt>
                <c:pt idx="399">
                  <c:v>5686.3260724364627</c:v>
                </c:pt>
                <c:pt idx="400">
                  <c:v>4870.3229595142939</c:v>
                </c:pt>
                <c:pt idx="401">
                  <c:v>4762.5340936978373</c:v>
                </c:pt>
                <c:pt idx="402">
                  <c:v>8482.7906439933849</c:v>
                </c:pt>
                <c:pt idx="403">
                  <c:v>5580.0585413985855</c:v>
                </c:pt>
                <c:pt idx="404">
                  <c:v>14189.330469365706</c:v>
                </c:pt>
                <c:pt idx="405">
                  <c:v>2715.764198726517</c:v>
                </c:pt>
                <c:pt idx="406">
                  <c:v>8075.4799136212278</c:v>
                </c:pt>
                <c:pt idx="407">
                  <c:v>797.32853194620839</c:v>
                </c:pt>
                <c:pt idx="408">
                  <c:v>8146.1632689989892</c:v>
                </c:pt>
                <c:pt idx="409">
                  <c:v>5617.1335635154092</c:v>
                </c:pt>
                <c:pt idx="410">
                  <c:v>334.03074361275685</c:v>
                </c:pt>
                <c:pt idx="411">
                  <c:v>6214.7005047108532</c:v>
                </c:pt>
                <c:pt idx="412">
                  <c:v>4095.8167281692899</c:v>
                </c:pt>
                <c:pt idx="413">
                  <c:v>11553.69363651393</c:v>
                </c:pt>
                <c:pt idx="414">
                  <c:v>2110.738225273089</c:v>
                </c:pt>
                <c:pt idx="415">
                  <c:v>4787.2882045937422</c:v>
                </c:pt>
                <c:pt idx="416">
                  <c:v>10074.332526883838</c:v>
                </c:pt>
                <c:pt idx="417">
                  <c:v>7382.9645332636755</c:v>
                </c:pt>
                <c:pt idx="418">
                  <c:v>12517.088861760174</c:v>
                </c:pt>
                <c:pt idx="419">
                  <c:v>12333.147941352196</c:v>
                </c:pt>
                <c:pt idx="420">
                  <c:v>3927.6428122812772</c:v>
                </c:pt>
                <c:pt idx="421">
                  <c:v>8810.7269918458987</c:v>
                </c:pt>
                <c:pt idx="422">
                  <c:v>-371.97189087726656</c:v>
                </c:pt>
                <c:pt idx="423">
                  <c:v>4875.5579551320434</c:v>
                </c:pt>
                <c:pt idx="424">
                  <c:v>-810.86449177088525</c:v>
                </c:pt>
                <c:pt idx="425">
                  <c:v>1054.8397599998693</c:v>
                </c:pt>
                <c:pt idx="426">
                  <c:v>2812.2925007743306</c:v>
                </c:pt>
                <c:pt idx="427">
                  <c:v>10202.769049192175</c:v>
                </c:pt>
                <c:pt idx="428">
                  <c:v>2054.9649146356151</c:v>
                </c:pt>
                <c:pt idx="429">
                  <c:v>13.952653253712924</c:v>
                </c:pt>
                <c:pt idx="430">
                  <c:v>6801.7004136069827</c:v>
                </c:pt>
                <c:pt idx="431">
                  <c:v>4319.2475677106413</c:v>
                </c:pt>
                <c:pt idx="432">
                  <c:v>9388.7900915171504</c:v>
                </c:pt>
                <c:pt idx="433">
                  <c:v>14317.945131441893</c:v>
                </c:pt>
                <c:pt idx="434">
                  <c:v>9036.5474046801501</c:v>
                </c:pt>
                <c:pt idx="435">
                  <c:v>2116.4650557760965</c:v>
                </c:pt>
                <c:pt idx="436">
                  <c:v>-2403.9523906668746</c:v>
                </c:pt>
                <c:pt idx="437">
                  <c:v>10796.465844239556</c:v>
                </c:pt>
                <c:pt idx="438">
                  <c:v>-4721.1540314910908</c:v>
                </c:pt>
                <c:pt idx="439">
                  <c:v>-4335.6701316536419</c:v>
                </c:pt>
                <c:pt idx="440">
                  <c:v>8848.1218005911924</c:v>
                </c:pt>
                <c:pt idx="441">
                  <c:v>8203.7882110228602</c:v>
                </c:pt>
                <c:pt idx="442">
                  <c:v>2063.1194006049168</c:v>
                </c:pt>
                <c:pt idx="443">
                  <c:v>5335.4455776133182</c:v>
                </c:pt>
                <c:pt idx="444">
                  <c:v>4679.3568694348232</c:v>
                </c:pt>
                <c:pt idx="445">
                  <c:v>1504.6590183119447</c:v>
                </c:pt>
                <c:pt idx="446">
                  <c:v>4195.796084832934</c:v>
                </c:pt>
                <c:pt idx="447">
                  <c:v>-138.98847450591802</c:v>
                </c:pt>
                <c:pt idx="448">
                  <c:v>3698.6068035857929</c:v>
                </c:pt>
                <c:pt idx="449">
                  <c:v>3350.4244901291167</c:v>
                </c:pt>
                <c:pt idx="450">
                  <c:v>6865.2518778353442</c:v>
                </c:pt>
                <c:pt idx="451">
                  <c:v>6147.97573014511</c:v>
                </c:pt>
                <c:pt idx="452">
                  <c:v>1741.5761020814716</c:v>
                </c:pt>
                <c:pt idx="453">
                  <c:v>6545.5895775138688</c:v>
                </c:pt>
                <c:pt idx="454">
                  <c:v>2699.4207251313114</c:v>
                </c:pt>
                <c:pt idx="455">
                  <c:v>6876.929104894346</c:v>
                </c:pt>
                <c:pt idx="456">
                  <c:v>-1020.9625267619003</c:v>
                </c:pt>
                <c:pt idx="457">
                  <c:v>-3985.5866847146845</c:v>
                </c:pt>
                <c:pt idx="458">
                  <c:v>6064.2790282796623</c:v>
                </c:pt>
                <c:pt idx="459">
                  <c:v>6256.9678162942928</c:v>
                </c:pt>
                <c:pt idx="460">
                  <c:v>11997.486582166934</c:v>
                </c:pt>
                <c:pt idx="461">
                  <c:v>2884.11060365502</c:v>
                </c:pt>
                <c:pt idx="462">
                  <c:v>9622.996574070934</c:v>
                </c:pt>
                <c:pt idx="463">
                  <c:v>1746.8935644553908</c:v>
                </c:pt>
                <c:pt idx="464">
                  <c:v>7819.1820595624085</c:v>
                </c:pt>
                <c:pt idx="465">
                  <c:v>4251.3135124948494</c:v>
                </c:pt>
                <c:pt idx="466">
                  <c:v>6778.0209586464216</c:v>
                </c:pt>
                <c:pt idx="467">
                  <c:v>8269.3672286582732</c:v>
                </c:pt>
                <c:pt idx="468">
                  <c:v>5752.615916867624</c:v>
                </c:pt>
                <c:pt idx="469">
                  <c:v>3499.9477201088275</c:v>
                </c:pt>
                <c:pt idx="470">
                  <c:v>3071.8771266005042</c:v>
                </c:pt>
                <c:pt idx="471">
                  <c:v>12795.715159919499</c:v>
                </c:pt>
                <c:pt idx="472">
                  <c:v>4633.1955205651575</c:v>
                </c:pt>
                <c:pt idx="473">
                  <c:v>8330.2003641647188</c:v>
                </c:pt>
                <c:pt idx="474">
                  <c:v>780.68725095373611</c:v>
                </c:pt>
                <c:pt idx="475">
                  <c:v>4688.1696445102052</c:v>
                </c:pt>
                <c:pt idx="476">
                  <c:v>1856.49446619635</c:v>
                </c:pt>
                <c:pt idx="477">
                  <c:v>2070.9043446520391</c:v>
                </c:pt>
                <c:pt idx="478">
                  <c:v>664.96070955361938</c:v>
                </c:pt>
                <c:pt idx="479">
                  <c:v>3429.1002952817234</c:v>
                </c:pt>
                <c:pt idx="480">
                  <c:v>4494.0221375843939</c:v>
                </c:pt>
                <c:pt idx="481">
                  <c:v>4121.6634903606782</c:v>
                </c:pt>
                <c:pt idx="482">
                  <c:v>-1851.7844670968361</c:v>
                </c:pt>
                <c:pt idx="483">
                  <c:v>11228.757775134138</c:v>
                </c:pt>
                <c:pt idx="484">
                  <c:v>2887.2548852731384</c:v>
                </c:pt>
                <c:pt idx="485">
                  <c:v>10194.042259121552</c:v>
                </c:pt>
                <c:pt idx="486">
                  <c:v>5389.4418858310137</c:v>
                </c:pt>
                <c:pt idx="487">
                  <c:v>6873.73266464466</c:v>
                </c:pt>
                <c:pt idx="488">
                  <c:v>22393.159739351664</c:v>
                </c:pt>
                <c:pt idx="489">
                  <c:v>8403.3103023283929</c:v>
                </c:pt>
                <c:pt idx="490">
                  <c:v>14549.192663865162</c:v>
                </c:pt>
                <c:pt idx="491">
                  <c:v>2156.765772027441</c:v>
                </c:pt>
                <c:pt idx="492">
                  <c:v>16674.051611758347</c:v>
                </c:pt>
                <c:pt idx="493">
                  <c:v>-1584.5861857445161</c:v>
                </c:pt>
                <c:pt idx="494">
                  <c:v>-274.84514163593576</c:v>
                </c:pt>
                <c:pt idx="495">
                  <c:v>13561.224533547351</c:v>
                </c:pt>
                <c:pt idx="496">
                  <c:v>1772.1954059909131</c:v>
                </c:pt>
                <c:pt idx="497">
                  <c:v>5257.2307781557301</c:v>
                </c:pt>
                <c:pt idx="498">
                  <c:v>8083.7046095029573</c:v>
                </c:pt>
                <c:pt idx="499">
                  <c:v>5820.3960974941392</c:v>
                </c:pt>
                <c:pt idx="500">
                  <c:v>2745.9370367441411</c:v>
                </c:pt>
                <c:pt idx="501">
                  <c:v>5144.5257058409261</c:v>
                </c:pt>
                <c:pt idx="502">
                  <c:v>14955.763593896727</c:v>
                </c:pt>
                <c:pt idx="503">
                  <c:v>1399.2472071743632</c:v>
                </c:pt>
                <c:pt idx="504">
                  <c:v>2919.1442894254474</c:v>
                </c:pt>
                <c:pt idx="505">
                  <c:v>-2838.9654478239645</c:v>
                </c:pt>
                <c:pt idx="506">
                  <c:v>14369.565353983702</c:v>
                </c:pt>
                <c:pt idx="507">
                  <c:v>5335.4592368995063</c:v>
                </c:pt>
                <c:pt idx="508">
                  <c:v>-3078.4048789542248</c:v>
                </c:pt>
                <c:pt idx="509">
                  <c:v>154.32470234909761</c:v>
                </c:pt>
                <c:pt idx="510">
                  <c:v>2839.0692604643787</c:v>
                </c:pt>
                <c:pt idx="511">
                  <c:v>10468.680635138771</c:v>
                </c:pt>
                <c:pt idx="512">
                  <c:v>5120.1599096982191</c:v>
                </c:pt>
                <c:pt idx="513">
                  <c:v>-4467.1563400627529</c:v>
                </c:pt>
                <c:pt idx="514">
                  <c:v>7264.0502451378579</c:v>
                </c:pt>
                <c:pt idx="515">
                  <c:v>-1100.3148835451802</c:v>
                </c:pt>
                <c:pt idx="516">
                  <c:v>-3200.9186029805696</c:v>
                </c:pt>
                <c:pt idx="517">
                  <c:v>2578.8455781620532</c:v>
                </c:pt>
                <c:pt idx="518">
                  <c:v>7827.9642042504029</c:v>
                </c:pt>
                <c:pt idx="519">
                  <c:v>7434.0519749519954</c:v>
                </c:pt>
                <c:pt idx="520">
                  <c:v>6614.5435566510605</c:v>
                </c:pt>
                <c:pt idx="521">
                  <c:v>7737.9601087493529</c:v>
                </c:pt>
                <c:pt idx="522">
                  <c:v>8239.8462197737499</c:v>
                </c:pt>
                <c:pt idx="523">
                  <c:v>6076.1442787413798</c:v>
                </c:pt>
                <c:pt idx="524">
                  <c:v>-505.15485488678314</c:v>
                </c:pt>
                <c:pt idx="525">
                  <c:v>12812.686114182889</c:v>
                </c:pt>
                <c:pt idx="526">
                  <c:v>-2185.9882065851025</c:v>
                </c:pt>
                <c:pt idx="527">
                  <c:v>-3244.3528320166952</c:v>
                </c:pt>
                <c:pt idx="528">
                  <c:v>3917.925458477639</c:v>
                </c:pt>
                <c:pt idx="529">
                  <c:v>9385.062464513856</c:v>
                </c:pt>
                <c:pt idx="530">
                  <c:v>6298.9015979637443</c:v>
                </c:pt>
                <c:pt idx="531">
                  <c:v>11780.397329572836</c:v>
                </c:pt>
                <c:pt idx="532">
                  <c:v>1984.9578303815952</c:v>
                </c:pt>
                <c:pt idx="533">
                  <c:v>4734.6138368016664</c:v>
                </c:pt>
                <c:pt idx="534">
                  <c:v>9043.9095793730885</c:v>
                </c:pt>
                <c:pt idx="535">
                  <c:v>-642.3339260751718</c:v>
                </c:pt>
                <c:pt idx="536">
                  <c:v>6192.4921561796627</c:v>
                </c:pt>
                <c:pt idx="537">
                  <c:v>6814.9051256214607</c:v>
                </c:pt>
                <c:pt idx="538">
                  <c:v>4875.1956647813913</c:v>
                </c:pt>
                <c:pt idx="539">
                  <c:v>-325.91731775441258</c:v>
                </c:pt>
                <c:pt idx="540">
                  <c:v>11823.955246631427</c:v>
                </c:pt>
                <c:pt idx="541">
                  <c:v>-2635.3203619740607</c:v>
                </c:pt>
                <c:pt idx="542">
                  <c:v>13026.979793132383</c:v>
                </c:pt>
                <c:pt idx="543">
                  <c:v>5194.9208293210186</c:v>
                </c:pt>
                <c:pt idx="544">
                  <c:v>1448.4671760592296</c:v>
                </c:pt>
                <c:pt idx="545">
                  <c:v>4428.094386275875</c:v>
                </c:pt>
                <c:pt idx="546">
                  <c:v>1885.6741020647887</c:v>
                </c:pt>
                <c:pt idx="547">
                  <c:v>5461.0038874173351</c:v>
                </c:pt>
                <c:pt idx="548">
                  <c:v>8532.63986729096</c:v>
                </c:pt>
                <c:pt idx="549">
                  <c:v>7203.8667615482045</c:v>
                </c:pt>
                <c:pt idx="550">
                  <c:v>8922.1268820779223</c:v>
                </c:pt>
                <c:pt idx="551">
                  <c:v>9541.0300494991097</c:v>
                </c:pt>
                <c:pt idx="552">
                  <c:v>10670.011124810168</c:v>
                </c:pt>
                <c:pt idx="553">
                  <c:v>8832.1842390927268</c:v>
                </c:pt>
                <c:pt idx="554">
                  <c:v>-498.77651787668128</c:v>
                </c:pt>
                <c:pt idx="555">
                  <c:v>5939.0498426792265</c:v>
                </c:pt>
                <c:pt idx="556">
                  <c:v>-5419.3856374934621</c:v>
                </c:pt>
                <c:pt idx="557">
                  <c:v>6130.9539345924532</c:v>
                </c:pt>
                <c:pt idx="558">
                  <c:v>5898.6234122393043</c:v>
                </c:pt>
                <c:pt idx="559">
                  <c:v>10913.717439556916</c:v>
                </c:pt>
                <c:pt idx="560">
                  <c:v>1062.3970988068386</c:v>
                </c:pt>
                <c:pt idx="561">
                  <c:v>2072.1127333951913</c:v>
                </c:pt>
                <c:pt idx="562">
                  <c:v>-530.20708248314531</c:v>
                </c:pt>
                <c:pt idx="563">
                  <c:v>1288.6992367237835</c:v>
                </c:pt>
                <c:pt idx="564">
                  <c:v>111.9135032862896</c:v>
                </c:pt>
                <c:pt idx="565">
                  <c:v>1374.2468137449559</c:v>
                </c:pt>
                <c:pt idx="566">
                  <c:v>1192.5314063311839</c:v>
                </c:pt>
                <c:pt idx="567">
                  <c:v>4906.7041789243767</c:v>
                </c:pt>
                <c:pt idx="568">
                  <c:v>-232.28588831812704</c:v>
                </c:pt>
                <c:pt idx="569">
                  <c:v>-98.787459734999175</c:v>
                </c:pt>
                <c:pt idx="570">
                  <c:v>7229.3760021463095</c:v>
                </c:pt>
                <c:pt idx="571">
                  <c:v>9841.6584349214772</c:v>
                </c:pt>
                <c:pt idx="572">
                  <c:v>966.08725119167912</c:v>
                </c:pt>
                <c:pt idx="573">
                  <c:v>-1075.706759784448</c:v>
                </c:pt>
                <c:pt idx="574">
                  <c:v>6727.6438943987014</c:v>
                </c:pt>
                <c:pt idx="575">
                  <c:v>15414.922229563845</c:v>
                </c:pt>
                <c:pt idx="576">
                  <c:v>6437.9183795979679</c:v>
                </c:pt>
                <c:pt idx="577">
                  <c:v>1196.8825677898872</c:v>
                </c:pt>
                <c:pt idx="578">
                  <c:v>8432.317577297239</c:v>
                </c:pt>
                <c:pt idx="579">
                  <c:v>-2031.9509130169199</c:v>
                </c:pt>
                <c:pt idx="580">
                  <c:v>2867.9043517358637</c:v>
                </c:pt>
                <c:pt idx="581">
                  <c:v>10100.074327684633</c:v>
                </c:pt>
                <c:pt idx="582">
                  <c:v>597.64801030423496</c:v>
                </c:pt>
                <c:pt idx="583">
                  <c:v>-2423.2606521414273</c:v>
                </c:pt>
                <c:pt idx="584">
                  <c:v>10753.904386992992</c:v>
                </c:pt>
                <c:pt idx="585">
                  <c:v>4063.9026087765933</c:v>
                </c:pt>
                <c:pt idx="586">
                  <c:v>7169.3151399207381</c:v>
                </c:pt>
                <c:pt idx="587">
                  <c:v>9996.8420923576814</c:v>
                </c:pt>
                <c:pt idx="588">
                  <c:v>4583.4415967233426</c:v>
                </c:pt>
                <c:pt idx="589">
                  <c:v>3950.5160681737439</c:v>
                </c:pt>
                <c:pt idx="590">
                  <c:v>-1111.9680906688163</c:v>
                </c:pt>
                <c:pt idx="591">
                  <c:v>1605.1896444149033</c:v>
                </c:pt>
                <c:pt idx="592">
                  <c:v>5371.2295555718338</c:v>
                </c:pt>
                <c:pt idx="593">
                  <c:v>6069.278617259296</c:v>
                </c:pt>
                <c:pt idx="594">
                  <c:v>4302.4864548733794</c:v>
                </c:pt>
                <c:pt idx="595">
                  <c:v>7008.133064792677</c:v>
                </c:pt>
                <c:pt idx="596">
                  <c:v>1155.162887463126</c:v>
                </c:pt>
                <c:pt idx="597">
                  <c:v>2827.6004553831494</c:v>
                </c:pt>
                <c:pt idx="598">
                  <c:v>3414.687067555707</c:v>
                </c:pt>
                <c:pt idx="599">
                  <c:v>4218.6735289896242</c:v>
                </c:pt>
                <c:pt idx="600">
                  <c:v>3437.908906979661</c:v>
                </c:pt>
                <c:pt idx="601">
                  <c:v>7005.0040704071725</c:v>
                </c:pt>
                <c:pt idx="602">
                  <c:v>4032.4242349421115</c:v>
                </c:pt>
                <c:pt idx="603">
                  <c:v>11074.041153209902</c:v>
                </c:pt>
                <c:pt idx="604">
                  <c:v>1569.0853005459726</c:v>
                </c:pt>
                <c:pt idx="605">
                  <c:v>5468.7124734407653</c:v>
                </c:pt>
                <c:pt idx="606">
                  <c:v>401.92522543337418</c:v>
                </c:pt>
                <c:pt idx="607">
                  <c:v>-545.28252735029946</c:v>
                </c:pt>
                <c:pt idx="608">
                  <c:v>4664.9555499388825</c:v>
                </c:pt>
                <c:pt idx="609">
                  <c:v>17275.750814222803</c:v>
                </c:pt>
                <c:pt idx="610">
                  <c:v>2396.7227024329104</c:v>
                </c:pt>
                <c:pt idx="611">
                  <c:v>1178.9002219961635</c:v>
                </c:pt>
                <c:pt idx="612">
                  <c:v>-4730.7687716356613</c:v>
                </c:pt>
                <c:pt idx="613">
                  <c:v>7969.26497413168</c:v>
                </c:pt>
                <c:pt idx="614">
                  <c:v>3375.5107856860245</c:v>
                </c:pt>
                <c:pt idx="615">
                  <c:v>16684.102561473279</c:v>
                </c:pt>
                <c:pt idx="616">
                  <c:v>5760.2534164507342</c:v>
                </c:pt>
                <c:pt idx="617">
                  <c:v>2605.0857742257904</c:v>
                </c:pt>
                <c:pt idx="618">
                  <c:v>-1108.4378019245914</c:v>
                </c:pt>
                <c:pt idx="619">
                  <c:v>15770.308556571128</c:v>
                </c:pt>
                <c:pt idx="620">
                  <c:v>1638.7040445429161</c:v>
                </c:pt>
                <c:pt idx="621">
                  <c:v>9186.7646120629943</c:v>
                </c:pt>
                <c:pt idx="622">
                  <c:v>-2984.7746039557196</c:v>
                </c:pt>
                <c:pt idx="623">
                  <c:v>4484.7527492594372</c:v>
                </c:pt>
                <c:pt idx="624">
                  <c:v>746.06775826998091</c:v>
                </c:pt>
                <c:pt idx="625">
                  <c:v>-2031.4486276504022</c:v>
                </c:pt>
                <c:pt idx="626">
                  <c:v>-3652.0439403828532</c:v>
                </c:pt>
                <c:pt idx="627">
                  <c:v>8306.1464521741564</c:v>
                </c:pt>
                <c:pt idx="628">
                  <c:v>-905.17167311262801</c:v>
                </c:pt>
                <c:pt idx="629">
                  <c:v>7141.2919266502331</c:v>
                </c:pt>
                <c:pt idx="630">
                  <c:v>1209.0648097833632</c:v>
                </c:pt>
                <c:pt idx="631">
                  <c:v>7791.0434832684496</c:v>
                </c:pt>
                <c:pt idx="632">
                  <c:v>-1405.7428473026139</c:v>
                </c:pt>
                <c:pt idx="633">
                  <c:v>5273.6167326395907</c:v>
                </c:pt>
                <c:pt idx="634">
                  <c:v>1753.9531926797208</c:v>
                </c:pt>
                <c:pt idx="635">
                  <c:v>8290.222782863164</c:v>
                </c:pt>
                <c:pt idx="636">
                  <c:v>466.58209288417038</c:v>
                </c:pt>
                <c:pt idx="637">
                  <c:v>5623.4320606215133</c:v>
                </c:pt>
                <c:pt idx="638">
                  <c:v>10222.034776209148</c:v>
                </c:pt>
                <c:pt idx="639">
                  <c:v>5446.6933835684176</c:v>
                </c:pt>
                <c:pt idx="640">
                  <c:v>1869.2311146836437</c:v>
                </c:pt>
                <c:pt idx="641">
                  <c:v>5495.6367924415208</c:v>
                </c:pt>
                <c:pt idx="642">
                  <c:v>6642.8186146182379</c:v>
                </c:pt>
                <c:pt idx="643">
                  <c:v>9466.9222916331892</c:v>
                </c:pt>
                <c:pt idx="644">
                  <c:v>2353.6976725409882</c:v>
                </c:pt>
                <c:pt idx="645">
                  <c:v>8708.3820202792976</c:v>
                </c:pt>
                <c:pt idx="646">
                  <c:v>2373.2685756327705</c:v>
                </c:pt>
                <c:pt idx="647">
                  <c:v>3347.457237172579</c:v>
                </c:pt>
                <c:pt idx="648">
                  <c:v>-4350.3753413517315</c:v>
                </c:pt>
                <c:pt idx="649">
                  <c:v>6723.2175109741502</c:v>
                </c:pt>
                <c:pt idx="650">
                  <c:v>5661.9932751395836</c:v>
                </c:pt>
                <c:pt idx="651">
                  <c:v>6574.3242853166093</c:v>
                </c:pt>
                <c:pt idx="652">
                  <c:v>5641.0915538866293</c:v>
                </c:pt>
                <c:pt idx="653">
                  <c:v>2702.571409318678</c:v>
                </c:pt>
                <c:pt idx="654">
                  <c:v>12924.155117832637</c:v>
                </c:pt>
                <c:pt idx="655">
                  <c:v>4905.962037028854</c:v>
                </c:pt>
                <c:pt idx="656">
                  <c:v>1372.5283503124833</c:v>
                </c:pt>
                <c:pt idx="657">
                  <c:v>-8457.7026911512876</c:v>
                </c:pt>
                <c:pt idx="658">
                  <c:v>2092.1210062145451</c:v>
                </c:pt>
                <c:pt idx="659">
                  <c:v>3675.0732513804151</c:v>
                </c:pt>
                <c:pt idx="660">
                  <c:v>2689.6716072902896</c:v>
                </c:pt>
                <c:pt idx="661">
                  <c:v>6387.5218099725671</c:v>
                </c:pt>
                <c:pt idx="662">
                  <c:v>-4863.5836646227617</c:v>
                </c:pt>
                <c:pt idx="663">
                  <c:v>2447.4511489623314</c:v>
                </c:pt>
                <c:pt idx="664">
                  <c:v>9294.174508550841</c:v>
                </c:pt>
                <c:pt idx="665">
                  <c:v>6304.0397742780215</c:v>
                </c:pt>
                <c:pt idx="666">
                  <c:v>5670.9129722886782</c:v>
                </c:pt>
                <c:pt idx="667">
                  <c:v>-1050.8119282779217</c:v>
                </c:pt>
                <c:pt idx="668">
                  <c:v>11503.266124131749</c:v>
                </c:pt>
                <c:pt idx="669">
                  <c:v>2276.3730189564917</c:v>
                </c:pt>
                <c:pt idx="670">
                  <c:v>3662.6731560404187</c:v>
                </c:pt>
                <c:pt idx="671">
                  <c:v>2001.6031993923743</c:v>
                </c:pt>
                <c:pt idx="672">
                  <c:v>-332.84104902896797</c:v>
                </c:pt>
                <c:pt idx="673">
                  <c:v>6883.0485066537358</c:v>
                </c:pt>
                <c:pt idx="674">
                  <c:v>16186.945482593597</c:v>
                </c:pt>
                <c:pt idx="675">
                  <c:v>14388.09901828538</c:v>
                </c:pt>
                <c:pt idx="676">
                  <c:v>4652.4753181687202</c:v>
                </c:pt>
                <c:pt idx="677">
                  <c:v>14326.059472573235</c:v>
                </c:pt>
                <c:pt idx="678">
                  <c:v>6894.3579021827709</c:v>
                </c:pt>
                <c:pt idx="679">
                  <c:v>11919.839684884002</c:v>
                </c:pt>
                <c:pt idx="680">
                  <c:v>8326.6379791609506</c:v>
                </c:pt>
                <c:pt idx="681">
                  <c:v>5790.5525785232057</c:v>
                </c:pt>
                <c:pt idx="682">
                  <c:v>2240.9653063360197</c:v>
                </c:pt>
                <c:pt idx="683">
                  <c:v>7756.084808734995</c:v>
                </c:pt>
                <c:pt idx="684">
                  <c:v>11157.261508198342</c:v>
                </c:pt>
                <c:pt idx="685">
                  <c:v>-8011.0159615877601</c:v>
                </c:pt>
                <c:pt idx="686">
                  <c:v>4170.3607203844731</c:v>
                </c:pt>
                <c:pt idx="687">
                  <c:v>-299.32881016412739</c:v>
                </c:pt>
                <c:pt idx="688">
                  <c:v>-322.71159820747198</c:v>
                </c:pt>
                <c:pt idx="689">
                  <c:v>10710.707778855616</c:v>
                </c:pt>
                <c:pt idx="690">
                  <c:v>567.34937880965936</c:v>
                </c:pt>
                <c:pt idx="691">
                  <c:v>-5255.8846055663507</c:v>
                </c:pt>
                <c:pt idx="692">
                  <c:v>8858.5169326908308</c:v>
                </c:pt>
                <c:pt idx="693">
                  <c:v>-5463.6268520098383</c:v>
                </c:pt>
                <c:pt idx="694">
                  <c:v>12070.899540162514</c:v>
                </c:pt>
                <c:pt idx="695">
                  <c:v>587.63369924393555</c:v>
                </c:pt>
                <c:pt idx="696">
                  <c:v>4777.7618453581244</c:v>
                </c:pt>
                <c:pt idx="697">
                  <c:v>6866.7808508154667</c:v>
                </c:pt>
                <c:pt idx="698">
                  <c:v>-4035.2690024533149</c:v>
                </c:pt>
                <c:pt idx="699">
                  <c:v>18143.213141810935</c:v>
                </c:pt>
                <c:pt idx="700">
                  <c:v>7373.2425081941492</c:v>
                </c:pt>
                <c:pt idx="701">
                  <c:v>5637.655761325088</c:v>
                </c:pt>
                <c:pt idx="702">
                  <c:v>11552.241194251987</c:v>
                </c:pt>
                <c:pt idx="703">
                  <c:v>12397.556587927105</c:v>
                </c:pt>
                <c:pt idx="704">
                  <c:v>9784.9755670824088</c:v>
                </c:pt>
                <c:pt idx="705">
                  <c:v>8989.1770533181079</c:v>
                </c:pt>
                <c:pt idx="706">
                  <c:v>3854.737438390312</c:v>
                </c:pt>
                <c:pt idx="707">
                  <c:v>-263.8055455833246</c:v>
                </c:pt>
                <c:pt idx="708">
                  <c:v>8903.1415569621022</c:v>
                </c:pt>
                <c:pt idx="709">
                  <c:v>191.98411897994174</c:v>
                </c:pt>
                <c:pt idx="710">
                  <c:v>5850.3648729742335</c:v>
                </c:pt>
                <c:pt idx="711">
                  <c:v>10769.524486718085</c:v>
                </c:pt>
                <c:pt idx="712">
                  <c:v>4904.8386349556667</c:v>
                </c:pt>
                <c:pt idx="713">
                  <c:v>201.27213640186164</c:v>
                </c:pt>
                <c:pt idx="714">
                  <c:v>4209.6599251531306</c:v>
                </c:pt>
                <c:pt idx="715">
                  <c:v>3841.448567204031</c:v>
                </c:pt>
                <c:pt idx="716">
                  <c:v>6045.5434447866255</c:v>
                </c:pt>
                <c:pt idx="717">
                  <c:v>-2584.1572751296781</c:v>
                </c:pt>
                <c:pt idx="718">
                  <c:v>-126.31950867011255</c:v>
                </c:pt>
                <c:pt idx="719">
                  <c:v>6058.0426334256508</c:v>
                </c:pt>
                <c:pt idx="720">
                  <c:v>7421.0915805939876</c:v>
                </c:pt>
                <c:pt idx="721">
                  <c:v>-681.4886785479257</c:v>
                </c:pt>
                <c:pt idx="722">
                  <c:v>-2685.5365709450998</c:v>
                </c:pt>
                <c:pt idx="723">
                  <c:v>3881.3675893995637</c:v>
                </c:pt>
                <c:pt idx="724">
                  <c:v>2478.282286068436</c:v>
                </c:pt>
                <c:pt idx="725">
                  <c:v>2395.0647479580912</c:v>
                </c:pt>
                <c:pt idx="726">
                  <c:v>4519.0446701185028</c:v>
                </c:pt>
                <c:pt idx="727">
                  <c:v>5085.404156627581</c:v>
                </c:pt>
                <c:pt idx="728">
                  <c:v>12739.12308673442</c:v>
                </c:pt>
                <c:pt idx="729">
                  <c:v>10302.065232561525</c:v>
                </c:pt>
                <c:pt idx="730">
                  <c:v>-427.74994118360064</c:v>
                </c:pt>
                <c:pt idx="731">
                  <c:v>7271.7603258606396</c:v>
                </c:pt>
                <c:pt idx="732">
                  <c:v>3068.4533351705568</c:v>
                </c:pt>
                <c:pt idx="733">
                  <c:v>13392.290347087815</c:v>
                </c:pt>
                <c:pt idx="734">
                  <c:v>5991.939261126854</c:v>
                </c:pt>
                <c:pt idx="735">
                  <c:v>1329.320778112613</c:v>
                </c:pt>
                <c:pt idx="736">
                  <c:v>7111.6711150169922</c:v>
                </c:pt>
                <c:pt idx="737">
                  <c:v>10587.75718642557</c:v>
                </c:pt>
                <c:pt idx="738">
                  <c:v>6279.943120868008</c:v>
                </c:pt>
                <c:pt idx="739">
                  <c:v>-1980.83728500506</c:v>
                </c:pt>
                <c:pt idx="740">
                  <c:v>5565.670650783959</c:v>
                </c:pt>
                <c:pt idx="741">
                  <c:v>7971.1549243542904</c:v>
                </c:pt>
                <c:pt idx="742">
                  <c:v>8283.5218490734223</c:v>
                </c:pt>
                <c:pt idx="743">
                  <c:v>6700.4013216349249</c:v>
                </c:pt>
                <c:pt idx="744">
                  <c:v>-723.90874255286235</c:v>
                </c:pt>
                <c:pt idx="745">
                  <c:v>3612.1621245143133</c:v>
                </c:pt>
                <c:pt idx="746">
                  <c:v>10539.616998465481</c:v>
                </c:pt>
                <c:pt idx="747">
                  <c:v>9459.2383870736485</c:v>
                </c:pt>
                <c:pt idx="748">
                  <c:v>3276.1767180104148</c:v>
                </c:pt>
                <c:pt idx="749">
                  <c:v>-1935.0726909608666</c:v>
                </c:pt>
                <c:pt idx="750">
                  <c:v>8169.8502647508758</c:v>
                </c:pt>
                <c:pt idx="751">
                  <c:v>12326.426461672898</c:v>
                </c:pt>
                <c:pt idx="752">
                  <c:v>8223.1765942094444</c:v>
                </c:pt>
                <c:pt idx="753">
                  <c:v>9335.0420763237344</c:v>
                </c:pt>
                <c:pt idx="754">
                  <c:v>3303.6285272989467</c:v>
                </c:pt>
                <c:pt idx="755">
                  <c:v>3818.3203833538573</c:v>
                </c:pt>
                <c:pt idx="756">
                  <c:v>7601.5867685945641</c:v>
                </c:pt>
                <c:pt idx="757">
                  <c:v>5659.6394460433075</c:v>
                </c:pt>
                <c:pt idx="758">
                  <c:v>8983.6344564121791</c:v>
                </c:pt>
                <c:pt idx="759">
                  <c:v>2571.1157830175234</c:v>
                </c:pt>
                <c:pt idx="760">
                  <c:v>12934.267907881651</c:v>
                </c:pt>
                <c:pt idx="761">
                  <c:v>6992.6281340949317</c:v>
                </c:pt>
                <c:pt idx="762">
                  <c:v>11644.008270329801</c:v>
                </c:pt>
                <c:pt idx="763">
                  <c:v>-845.19802924126452</c:v>
                </c:pt>
                <c:pt idx="764">
                  <c:v>7571.4175113662841</c:v>
                </c:pt>
                <c:pt idx="765">
                  <c:v>5752.8009172665588</c:v>
                </c:pt>
                <c:pt idx="766">
                  <c:v>11217.730363589166</c:v>
                </c:pt>
                <c:pt idx="767">
                  <c:v>7843.214750514062</c:v>
                </c:pt>
                <c:pt idx="768">
                  <c:v>5147.3313433925414</c:v>
                </c:pt>
                <c:pt idx="769">
                  <c:v>-4860.8933666165431</c:v>
                </c:pt>
                <c:pt idx="770">
                  <c:v>5971.6069833217753</c:v>
                </c:pt>
                <c:pt idx="771">
                  <c:v>1544.5733141391338</c:v>
                </c:pt>
                <c:pt idx="772">
                  <c:v>3703.9616695115387</c:v>
                </c:pt>
                <c:pt idx="773">
                  <c:v>9294.0805161619992</c:v>
                </c:pt>
                <c:pt idx="774">
                  <c:v>508.48814379464966</c:v>
                </c:pt>
                <c:pt idx="775">
                  <c:v>821.69448219178139</c:v>
                </c:pt>
                <c:pt idx="776">
                  <c:v>3451.6846776628436</c:v>
                </c:pt>
                <c:pt idx="777">
                  <c:v>6159.4007382712571</c:v>
                </c:pt>
                <c:pt idx="778">
                  <c:v>35.279152563240132</c:v>
                </c:pt>
                <c:pt idx="779">
                  <c:v>449.32306968150897</c:v>
                </c:pt>
                <c:pt idx="780">
                  <c:v>-4248.9820232276015</c:v>
                </c:pt>
                <c:pt idx="781">
                  <c:v>10505.733790883336</c:v>
                </c:pt>
                <c:pt idx="782">
                  <c:v>11061.883758160002</c:v>
                </c:pt>
                <c:pt idx="783">
                  <c:v>-743.10851039052341</c:v>
                </c:pt>
                <c:pt idx="784">
                  <c:v>5119.8917987883751</c:v>
                </c:pt>
                <c:pt idx="785">
                  <c:v>1879.9248562874805</c:v>
                </c:pt>
                <c:pt idx="786">
                  <c:v>9651.6129183477751</c:v>
                </c:pt>
                <c:pt idx="787">
                  <c:v>11828.944544632217</c:v>
                </c:pt>
                <c:pt idx="788">
                  <c:v>5751.942884784441</c:v>
                </c:pt>
                <c:pt idx="789">
                  <c:v>8090.1203732129252</c:v>
                </c:pt>
                <c:pt idx="790">
                  <c:v>2335.5545798040948</c:v>
                </c:pt>
                <c:pt idx="791">
                  <c:v>422.77842525596043</c:v>
                </c:pt>
                <c:pt idx="792">
                  <c:v>-1644.8873055295135</c:v>
                </c:pt>
                <c:pt idx="793">
                  <c:v>4677.8607962819742</c:v>
                </c:pt>
                <c:pt idx="794">
                  <c:v>520.39084099332922</c:v>
                </c:pt>
                <c:pt idx="795">
                  <c:v>3326.3764243753212</c:v>
                </c:pt>
                <c:pt idx="796">
                  <c:v>12634.190482685335</c:v>
                </c:pt>
                <c:pt idx="797">
                  <c:v>4886.1293910491149</c:v>
                </c:pt>
                <c:pt idx="798">
                  <c:v>4966.9518718341442</c:v>
                </c:pt>
                <c:pt idx="799">
                  <c:v>-3135.886009255114</c:v>
                </c:pt>
                <c:pt idx="800">
                  <c:v>-3540.6018479430077</c:v>
                </c:pt>
                <c:pt idx="801">
                  <c:v>-1832.7113655055782</c:v>
                </c:pt>
                <c:pt idx="802">
                  <c:v>1343.8832299524679</c:v>
                </c:pt>
                <c:pt idx="803">
                  <c:v>10997.242296416549</c:v>
                </c:pt>
                <c:pt idx="804">
                  <c:v>-3401.0984960246169</c:v>
                </c:pt>
                <c:pt idx="805">
                  <c:v>12310.420062567273</c:v>
                </c:pt>
                <c:pt idx="806">
                  <c:v>3807.9638306913175</c:v>
                </c:pt>
                <c:pt idx="807">
                  <c:v>13877.951332221546</c:v>
                </c:pt>
                <c:pt idx="808">
                  <c:v>-2099.2589113761969</c:v>
                </c:pt>
                <c:pt idx="809">
                  <c:v>3859.919514046695</c:v>
                </c:pt>
                <c:pt idx="810">
                  <c:v>2963.6793289723419</c:v>
                </c:pt>
                <c:pt idx="811">
                  <c:v>2863.5672739845363</c:v>
                </c:pt>
                <c:pt idx="812">
                  <c:v>3358.1524351415951</c:v>
                </c:pt>
                <c:pt idx="813">
                  <c:v>-4109.8164040697375</c:v>
                </c:pt>
                <c:pt idx="814">
                  <c:v>4540.0499423880847</c:v>
                </c:pt>
                <c:pt idx="815">
                  <c:v>7774.9764236696565</c:v>
                </c:pt>
                <c:pt idx="816">
                  <c:v>314.76022698426186</c:v>
                </c:pt>
                <c:pt idx="817">
                  <c:v>2724.663058762098</c:v>
                </c:pt>
                <c:pt idx="818">
                  <c:v>1097.5316900241455</c:v>
                </c:pt>
                <c:pt idx="819">
                  <c:v>-6360.8321671945996</c:v>
                </c:pt>
                <c:pt idx="820">
                  <c:v>6720.7131574286695</c:v>
                </c:pt>
                <c:pt idx="821">
                  <c:v>-204.57646739646316</c:v>
                </c:pt>
                <c:pt idx="822">
                  <c:v>-3516.7032154964181</c:v>
                </c:pt>
                <c:pt idx="823">
                  <c:v>-276.66737454957365</c:v>
                </c:pt>
                <c:pt idx="824">
                  <c:v>6641.1473512698813</c:v>
                </c:pt>
                <c:pt idx="825">
                  <c:v>6037.8691276436693</c:v>
                </c:pt>
                <c:pt idx="826">
                  <c:v>2085.2859619800388</c:v>
                </c:pt>
                <c:pt idx="827">
                  <c:v>-3186.7049717565769</c:v>
                </c:pt>
                <c:pt idx="828">
                  <c:v>535.29520133352526</c:v>
                </c:pt>
                <c:pt idx="829">
                  <c:v>3041.9905043602153</c:v>
                </c:pt>
                <c:pt idx="830">
                  <c:v>-3144.3050075947222</c:v>
                </c:pt>
                <c:pt idx="831">
                  <c:v>7115.8673399663694</c:v>
                </c:pt>
                <c:pt idx="832">
                  <c:v>1722.838525771861</c:v>
                </c:pt>
                <c:pt idx="833">
                  <c:v>1135.3140463126242</c:v>
                </c:pt>
                <c:pt idx="834">
                  <c:v>9720.5614679735918</c:v>
                </c:pt>
                <c:pt idx="835">
                  <c:v>-3756.794527399823</c:v>
                </c:pt>
                <c:pt idx="836">
                  <c:v>10591.515357128032</c:v>
                </c:pt>
                <c:pt idx="837">
                  <c:v>3315.6369297406186</c:v>
                </c:pt>
                <c:pt idx="838">
                  <c:v>13979.043411512734</c:v>
                </c:pt>
                <c:pt idx="839">
                  <c:v>12909.527580989543</c:v>
                </c:pt>
                <c:pt idx="840">
                  <c:v>1222.0469591337574</c:v>
                </c:pt>
                <c:pt idx="841">
                  <c:v>750.77811818456667</c:v>
                </c:pt>
                <c:pt idx="842">
                  <c:v>9250.9223184523471</c:v>
                </c:pt>
                <c:pt idx="843">
                  <c:v>2450.598183852539</c:v>
                </c:pt>
                <c:pt idx="844">
                  <c:v>1720.8075204281231</c:v>
                </c:pt>
                <c:pt idx="845">
                  <c:v>7504.5652684927172</c:v>
                </c:pt>
                <c:pt idx="846">
                  <c:v>2132.5104691374759</c:v>
                </c:pt>
                <c:pt idx="847">
                  <c:v>2347.6797314429768</c:v>
                </c:pt>
                <c:pt idx="848">
                  <c:v>6582.8592408251388</c:v>
                </c:pt>
                <c:pt idx="849">
                  <c:v>3144.028145739213</c:v>
                </c:pt>
                <c:pt idx="850">
                  <c:v>10329.282636306314</c:v>
                </c:pt>
                <c:pt idx="851">
                  <c:v>-4018.0744240044678</c:v>
                </c:pt>
                <c:pt idx="852">
                  <c:v>821.57828231090753</c:v>
                </c:pt>
                <c:pt idx="853">
                  <c:v>7052.3804000021073</c:v>
                </c:pt>
                <c:pt idx="854">
                  <c:v>9960.5924699459556</c:v>
                </c:pt>
                <c:pt idx="855">
                  <c:v>989.30955350224576</c:v>
                </c:pt>
                <c:pt idx="856">
                  <c:v>10345.139112284996</c:v>
                </c:pt>
                <c:pt idx="857">
                  <c:v>9649.3713690872792</c:v>
                </c:pt>
                <c:pt idx="858">
                  <c:v>6723.7421616490356</c:v>
                </c:pt>
                <c:pt idx="859">
                  <c:v>-3203.850141016399</c:v>
                </c:pt>
                <c:pt idx="860">
                  <c:v>12822.252748954957</c:v>
                </c:pt>
                <c:pt idx="861">
                  <c:v>1974.0814836694422</c:v>
                </c:pt>
                <c:pt idx="862">
                  <c:v>-453.96347649120071</c:v>
                </c:pt>
                <c:pt idx="863">
                  <c:v>10592.769415054787</c:v>
                </c:pt>
                <c:pt idx="864">
                  <c:v>4505.2498879804116</c:v>
                </c:pt>
                <c:pt idx="865">
                  <c:v>1732.5040349778947</c:v>
                </c:pt>
                <c:pt idx="866">
                  <c:v>12040.448964046969</c:v>
                </c:pt>
                <c:pt idx="867">
                  <c:v>-2414.2488624536354</c:v>
                </c:pt>
                <c:pt idx="868">
                  <c:v>9639.2068176536959</c:v>
                </c:pt>
                <c:pt idx="869">
                  <c:v>-2104.6497872057871</c:v>
                </c:pt>
                <c:pt idx="870">
                  <c:v>-148.15549986664973</c:v>
                </c:pt>
                <c:pt idx="871">
                  <c:v>2068.8610305848665</c:v>
                </c:pt>
                <c:pt idx="872">
                  <c:v>4443.4370276123946</c:v>
                </c:pt>
                <c:pt idx="873">
                  <c:v>-636.41339603505821</c:v>
                </c:pt>
                <c:pt idx="874">
                  <c:v>6638.5063065390013</c:v>
                </c:pt>
                <c:pt idx="875">
                  <c:v>11065.141751013714</c:v>
                </c:pt>
                <c:pt idx="876">
                  <c:v>-902.92518730701522</c:v>
                </c:pt>
                <c:pt idx="877">
                  <c:v>-383.03407146980589</c:v>
                </c:pt>
                <c:pt idx="878">
                  <c:v>9538.3274030363318</c:v>
                </c:pt>
                <c:pt idx="879">
                  <c:v>1010.9312134389902</c:v>
                </c:pt>
                <c:pt idx="880">
                  <c:v>-4382.6358186468078</c:v>
                </c:pt>
                <c:pt idx="881">
                  <c:v>706.67873058502391</c:v>
                </c:pt>
                <c:pt idx="882">
                  <c:v>3014.6297491003857</c:v>
                </c:pt>
                <c:pt idx="883">
                  <c:v>-1674.6108268796315</c:v>
                </c:pt>
                <c:pt idx="884">
                  <c:v>9568.2539722911661</c:v>
                </c:pt>
                <c:pt idx="885">
                  <c:v>4154.1666310599057</c:v>
                </c:pt>
                <c:pt idx="886">
                  <c:v>-967.66669006891152</c:v>
                </c:pt>
                <c:pt idx="887">
                  <c:v>6145.2805687956243</c:v>
                </c:pt>
                <c:pt idx="888">
                  <c:v>4892.5619948724488</c:v>
                </c:pt>
                <c:pt idx="889">
                  <c:v>7611.7342050231127</c:v>
                </c:pt>
                <c:pt idx="890">
                  <c:v>709.95523379877613</c:v>
                </c:pt>
                <c:pt idx="891">
                  <c:v>5480.6413500848639</c:v>
                </c:pt>
                <c:pt idx="892">
                  <c:v>-3140.2232584935909</c:v>
                </c:pt>
                <c:pt idx="893">
                  <c:v>7951.7435540853885</c:v>
                </c:pt>
                <c:pt idx="894">
                  <c:v>5760.3803743414101</c:v>
                </c:pt>
                <c:pt idx="895">
                  <c:v>2074.5734747828569</c:v>
                </c:pt>
                <c:pt idx="896">
                  <c:v>7615.9887017985584</c:v>
                </c:pt>
                <c:pt idx="897">
                  <c:v>471.09932597679745</c:v>
                </c:pt>
                <c:pt idx="898">
                  <c:v>5222.0638005350847</c:v>
                </c:pt>
                <c:pt idx="899">
                  <c:v>7328.7560569719371</c:v>
                </c:pt>
                <c:pt idx="900">
                  <c:v>15740.573506054738</c:v>
                </c:pt>
                <c:pt idx="901">
                  <c:v>4464.6138794739072</c:v>
                </c:pt>
                <c:pt idx="902">
                  <c:v>4766.1942220782666</c:v>
                </c:pt>
                <c:pt idx="903">
                  <c:v>7227.6666954516304</c:v>
                </c:pt>
                <c:pt idx="904">
                  <c:v>1668.6422974339171</c:v>
                </c:pt>
                <c:pt idx="905">
                  <c:v>424.89656047758308</c:v>
                </c:pt>
                <c:pt idx="906">
                  <c:v>241.01892024321478</c:v>
                </c:pt>
                <c:pt idx="907">
                  <c:v>4878.1879240663793</c:v>
                </c:pt>
                <c:pt idx="908">
                  <c:v>14422.372114657986</c:v>
                </c:pt>
                <c:pt idx="909">
                  <c:v>9954.8920659946052</c:v>
                </c:pt>
                <c:pt idx="910">
                  <c:v>5154.2272267275148</c:v>
                </c:pt>
                <c:pt idx="911">
                  <c:v>5023.0044167847191</c:v>
                </c:pt>
                <c:pt idx="912">
                  <c:v>11348.511229789805</c:v>
                </c:pt>
                <c:pt idx="913">
                  <c:v>4781.6744066135561</c:v>
                </c:pt>
                <c:pt idx="914">
                  <c:v>7414.4987789478782</c:v>
                </c:pt>
                <c:pt idx="915">
                  <c:v>14371.429028849767</c:v>
                </c:pt>
                <c:pt idx="916">
                  <c:v>5825.0609483680937</c:v>
                </c:pt>
                <c:pt idx="917">
                  <c:v>8124.636550104291</c:v>
                </c:pt>
                <c:pt idx="918">
                  <c:v>7130.0818829815207</c:v>
                </c:pt>
                <c:pt idx="919">
                  <c:v>406.45883814934405</c:v>
                </c:pt>
                <c:pt idx="920">
                  <c:v>26.393509903892664</c:v>
                </c:pt>
                <c:pt idx="921">
                  <c:v>13962.984087096575</c:v>
                </c:pt>
                <c:pt idx="922">
                  <c:v>2191.4646269180439</c:v>
                </c:pt>
                <c:pt idx="923">
                  <c:v>15129.277907405223</c:v>
                </c:pt>
                <c:pt idx="924">
                  <c:v>6187.7264667308427</c:v>
                </c:pt>
                <c:pt idx="925">
                  <c:v>10629.613517785183</c:v>
                </c:pt>
                <c:pt idx="926">
                  <c:v>6373.8759251636075</c:v>
                </c:pt>
                <c:pt idx="927">
                  <c:v>10567.989048261352</c:v>
                </c:pt>
                <c:pt idx="928">
                  <c:v>4531.6607712029236</c:v>
                </c:pt>
                <c:pt idx="929">
                  <c:v>5168.7426879540699</c:v>
                </c:pt>
                <c:pt idx="930">
                  <c:v>11234.201354625118</c:v>
                </c:pt>
                <c:pt idx="931">
                  <c:v>-403.00977158635578</c:v>
                </c:pt>
                <c:pt idx="932">
                  <c:v>13927.10236960283</c:v>
                </c:pt>
                <c:pt idx="933">
                  <c:v>5018.8820163528926</c:v>
                </c:pt>
                <c:pt idx="934">
                  <c:v>-5977.7239635079422</c:v>
                </c:pt>
                <c:pt idx="935">
                  <c:v>-8031.8911937498669</c:v>
                </c:pt>
                <c:pt idx="936">
                  <c:v>12302.715688669014</c:v>
                </c:pt>
                <c:pt idx="937">
                  <c:v>11516.770719321437</c:v>
                </c:pt>
                <c:pt idx="938">
                  <c:v>1454.0587871792864</c:v>
                </c:pt>
                <c:pt idx="939">
                  <c:v>6461.3606175457935</c:v>
                </c:pt>
                <c:pt idx="940">
                  <c:v>8203.6646019727268</c:v>
                </c:pt>
                <c:pt idx="941">
                  <c:v>-1488.1550207106156</c:v>
                </c:pt>
                <c:pt idx="942">
                  <c:v>-9155.4546985806846</c:v>
                </c:pt>
                <c:pt idx="943">
                  <c:v>3908.8374731925314</c:v>
                </c:pt>
                <c:pt idx="944">
                  <c:v>7367.5300110042226</c:v>
                </c:pt>
                <c:pt idx="945">
                  <c:v>5890.0928044360726</c:v>
                </c:pt>
                <c:pt idx="946">
                  <c:v>4628.1951254223886</c:v>
                </c:pt>
                <c:pt idx="947">
                  <c:v>5449.5632245088536</c:v>
                </c:pt>
                <c:pt idx="948">
                  <c:v>1404.2740182098096</c:v>
                </c:pt>
                <c:pt idx="949">
                  <c:v>8378.3961364851984</c:v>
                </c:pt>
                <c:pt idx="950">
                  <c:v>13412.787312850192</c:v>
                </c:pt>
                <c:pt idx="951">
                  <c:v>4763.8484601216151</c:v>
                </c:pt>
                <c:pt idx="952">
                  <c:v>4610.6998655236775</c:v>
                </c:pt>
                <c:pt idx="953">
                  <c:v>10049.968731519253</c:v>
                </c:pt>
                <c:pt idx="954">
                  <c:v>3614.0377250901583</c:v>
                </c:pt>
                <c:pt idx="955">
                  <c:v>2967.591596552842</c:v>
                </c:pt>
                <c:pt idx="956">
                  <c:v>685.300267703793</c:v>
                </c:pt>
                <c:pt idx="957">
                  <c:v>2475.2870255267649</c:v>
                </c:pt>
                <c:pt idx="958">
                  <c:v>3295.2873414316045</c:v>
                </c:pt>
                <c:pt idx="959">
                  <c:v>-2134.9451569076928</c:v>
                </c:pt>
                <c:pt idx="960">
                  <c:v>341.79720529022052</c:v>
                </c:pt>
                <c:pt idx="961">
                  <c:v>-2809.2725827329077</c:v>
                </c:pt>
                <c:pt idx="962">
                  <c:v>9613.0126550150999</c:v>
                </c:pt>
                <c:pt idx="963">
                  <c:v>7577.0083026563861</c:v>
                </c:pt>
                <c:pt idx="964">
                  <c:v>13025.509969533277</c:v>
                </c:pt>
                <c:pt idx="965">
                  <c:v>5273.2221020241122</c:v>
                </c:pt>
                <c:pt idx="966">
                  <c:v>10107.983351874971</c:v>
                </c:pt>
                <c:pt idx="967">
                  <c:v>3701.4314191542103</c:v>
                </c:pt>
                <c:pt idx="968">
                  <c:v>9445.4871266554273</c:v>
                </c:pt>
                <c:pt idx="969">
                  <c:v>-609.73351947499577</c:v>
                </c:pt>
                <c:pt idx="970">
                  <c:v>12758.888402422339</c:v>
                </c:pt>
                <c:pt idx="971">
                  <c:v>4485.6646137639427</c:v>
                </c:pt>
                <c:pt idx="972">
                  <c:v>4317.040392439365</c:v>
                </c:pt>
                <c:pt idx="973">
                  <c:v>12403.152416619334</c:v>
                </c:pt>
                <c:pt idx="974">
                  <c:v>7286.1684173655885</c:v>
                </c:pt>
                <c:pt idx="975">
                  <c:v>2758.1630219135991</c:v>
                </c:pt>
                <c:pt idx="976">
                  <c:v>-858.658442935106</c:v>
                </c:pt>
                <c:pt idx="977">
                  <c:v>4143.0634599023479</c:v>
                </c:pt>
                <c:pt idx="978">
                  <c:v>6128.5122473643296</c:v>
                </c:pt>
                <c:pt idx="979">
                  <c:v>12647.611077390056</c:v>
                </c:pt>
                <c:pt idx="980">
                  <c:v>4623.0163947920391</c:v>
                </c:pt>
                <c:pt idx="981">
                  <c:v>7651.2931755091367</c:v>
                </c:pt>
                <c:pt idx="982">
                  <c:v>4774.2606804135103</c:v>
                </c:pt>
                <c:pt idx="983">
                  <c:v>-2455.6927233432243</c:v>
                </c:pt>
                <c:pt idx="984">
                  <c:v>3087.1945349851276</c:v>
                </c:pt>
                <c:pt idx="985">
                  <c:v>2296.970433612852</c:v>
                </c:pt>
                <c:pt idx="986">
                  <c:v>-4369.4907151212719</c:v>
                </c:pt>
                <c:pt idx="987">
                  <c:v>8069.1028619287417</c:v>
                </c:pt>
                <c:pt idx="988">
                  <c:v>7447.4940817080887</c:v>
                </c:pt>
                <c:pt idx="989">
                  <c:v>6465.6301534024533</c:v>
                </c:pt>
                <c:pt idx="990">
                  <c:v>12237.539116120111</c:v>
                </c:pt>
                <c:pt idx="991">
                  <c:v>1213.5874457569257</c:v>
                </c:pt>
                <c:pt idx="992">
                  <c:v>-415.55994713780092</c:v>
                </c:pt>
                <c:pt idx="993">
                  <c:v>2378.5837522650759</c:v>
                </c:pt>
                <c:pt idx="994">
                  <c:v>7071.3179180055604</c:v>
                </c:pt>
                <c:pt idx="995">
                  <c:v>1591.1877754690022</c:v>
                </c:pt>
                <c:pt idx="996">
                  <c:v>2416.2630490566657</c:v>
                </c:pt>
                <c:pt idx="997">
                  <c:v>2509.0033710181228</c:v>
                </c:pt>
                <c:pt idx="998">
                  <c:v>-1641.9920832056532</c:v>
                </c:pt>
                <c:pt idx="999">
                  <c:v>3818.5920517489462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C-4DA9-AC62-90335B56CEE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'X+X+X+X'!$O$2:$O$1001</c:f>
              <c:numCache>
                <c:formatCode>0</c:formatCode>
                <c:ptCount val="1000"/>
                <c:pt idx="0">
                  <c:v>5565.9760253680615</c:v>
                </c:pt>
                <c:pt idx="1">
                  <c:v>6554.96720528061</c:v>
                </c:pt>
                <c:pt idx="2">
                  <c:v>3414.9770693250866</c:v>
                </c:pt>
                <c:pt idx="3">
                  <c:v>6425.7981758876931</c:v>
                </c:pt>
                <c:pt idx="4">
                  <c:v>5652.348871530141</c:v>
                </c:pt>
                <c:pt idx="5">
                  <c:v>6104.2287915319293</c:v>
                </c:pt>
                <c:pt idx="6">
                  <c:v>6067.4826366443867</c:v>
                </c:pt>
                <c:pt idx="7">
                  <c:v>2643.1185104064593</c:v>
                </c:pt>
                <c:pt idx="8">
                  <c:v>5030.8891530580704</c:v>
                </c:pt>
                <c:pt idx="9">
                  <c:v>4658.3303830326386</c:v>
                </c:pt>
                <c:pt idx="10">
                  <c:v>4379.124786600205</c:v>
                </c:pt>
                <c:pt idx="11">
                  <c:v>5404.313260303009</c:v>
                </c:pt>
                <c:pt idx="12">
                  <c:v>5498.6942895221164</c:v>
                </c:pt>
                <c:pt idx="13">
                  <c:v>2461.37948174949</c:v>
                </c:pt>
                <c:pt idx="14">
                  <c:v>5885.014453835126</c:v>
                </c:pt>
                <c:pt idx="15">
                  <c:v>4439.235963356803</c:v>
                </c:pt>
                <c:pt idx="16">
                  <c:v>5784.3296089009782</c:v>
                </c:pt>
                <c:pt idx="17">
                  <c:v>6992.0036367220555</c:v>
                </c:pt>
                <c:pt idx="18">
                  <c:v>3740.0468120252772</c:v>
                </c:pt>
                <c:pt idx="19">
                  <c:v>3946.2837215721888</c:v>
                </c:pt>
                <c:pt idx="20">
                  <c:v>6592.3749796540451</c:v>
                </c:pt>
                <c:pt idx="21">
                  <c:v>4584.5646258260767</c:v>
                </c:pt>
                <c:pt idx="22">
                  <c:v>3691.7574772273624</c:v>
                </c:pt>
                <c:pt idx="23">
                  <c:v>6319.7761698383292</c:v>
                </c:pt>
                <c:pt idx="24">
                  <c:v>5678.963898717172</c:v>
                </c:pt>
                <c:pt idx="25">
                  <c:v>6454.8605693266209</c:v>
                </c:pt>
                <c:pt idx="26">
                  <c:v>4236.3591954097883</c:v>
                </c:pt>
                <c:pt idx="27">
                  <c:v>5142.6471130872933</c:v>
                </c:pt>
                <c:pt idx="28">
                  <c:v>8705.8530206168907</c:v>
                </c:pt>
                <c:pt idx="29">
                  <c:v>7462.1329684716484</c:v>
                </c:pt>
                <c:pt idx="30">
                  <c:v>8091.5405131366579</c:v>
                </c:pt>
                <c:pt idx="31">
                  <c:v>4745.6337084163797</c:v>
                </c:pt>
                <c:pt idx="32">
                  <c:v>5569.6450134286788</c:v>
                </c:pt>
                <c:pt idx="33">
                  <c:v>4803.9061405617513</c:v>
                </c:pt>
                <c:pt idx="34">
                  <c:v>5774.607438205785</c:v>
                </c:pt>
                <c:pt idx="35">
                  <c:v>3757.6843678761043</c:v>
                </c:pt>
                <c:pt idx="36">
                  <c:v>4581.1584717440483</c:v>
                </c:pt>
                <c:pt idx="37">
                  <c:v>6344.9855936079794</c:v>
                </c:pt>
                <c:pt idx="38">
                  <c:v>5407.001338435939</c:v>
                </c:pt>
                <c:pt idx="39">
                  <c:v>3029.8774417072505</c:v>
                </c:pt>
                <c:pt idx="40">
                  <c:v>3031.6755754815481</c:v>
                </c:pt>
                <c:pt idx="41">
                  <c:v>5271.811368152702</c:v>
                </c:pt>
                <c:pt idx="42">
                  <c:v>6430.763271502693</c:v>
                </c:pt>
                <c:pt idx="43">
                  <c:v>4590.8931303396403</c:v>
                </c:pt>
                <c:pt idx="44">
                  <c:v>5087.2769501789953</c:v>
                </c:pt>
                <c:pt idx="45">
                  <c:v>4277.0002158296356</c:v>
                </c:pt>
                <c:pt idx="46">
                  <c:v>2183.0083625641068</c:v>
                </c:pt>
                <c:pt idx="47">
                  <c:v>4030.5841793323398</c:v>
                </c:pt>
                <c:pt idx="48">
                  <c:v>7371.7097055432814</c:v>
                </c:pt>
                <c:pt idx="49">
                  <c:v>5731.3008111192321</c:v>
                </c:pt>
                <c:pt idx="50">
                  <c:v>5412.7902102366097</c:v>
                </c:pt>
                <c:pt idx="51">
                  <c:v>6973.7137307601124</c:v>
                </c:pt>
                <c:pt idx="52">
                  <c:v>7149.9651079431133</c:v>
                </c:pt>
                <c:pt idx="53">
                  <c:v>2174.1119228221178</c:v>
                </c:pt>
                <c:pt idx="54">
                  <c:v>4346.2826940341802</c:v>
                </c:pt>
                <c:pt idx="55">
                  <c:v>6933.5591806185048</c:v>
                </c:pt>
                <c:pt idx="56">
                  <c:v>7967.650679357087</c:v>
                </c:pt>
                <c:pt idx="57">
                  <c:v>5477.0533160430214</c:v>
                </c:pt>
                <c:pt idx="58">
                  <c:v>4438.9104555108543</c:v>
                </c:pt>
                <c:pt idx="59">
                  <c:v>5266.1046837225458</c:v>
                </c:pt>
                <c:pt idx="60">
                  <c:v>3214.9708934857872</c:v>
                </c:pt>
                <c:pt idx="61">
                  <c:v>5671.1177679999</c:v>
                </c:pt>
                <c:pt idx="62">
                  <c:v>2482.9700368172898</c:v>
                </c:pt>
                <c:pt idx="63">
                  <c:v>6542.7804904153709</c:v>
                </c:pt>
                <c:pt idx="64">
                  <c:v>6401.1348847187692</c:v>
                </c:pt>
                <c:pt idx="65">
                  <c:v>3433.7075040724594</c:v>
                </c:pt>
                <c:pt idx="66">
                  <c:v>5833.0161321237902</c:v>
                </c:pt>
                <c:pt idx="67">
                  <c:v>5458.1169188957901</c:v>
                </c:pt>
                <c:pt idx="68">
                  <c:v>5791.2731617128975</c:v>
                </c:pt>
                <c:pt idx="69">
                  <c:v>6591.6911157155582</c:v>
                </c:pt>
                <c:pt idx="70">
                  <c:v>6104.97846520032</c:v>
                </c:pt>
                <c:pt idx="71">
                  <c:v>5388.4008768596323</c:v>
                </c:pt>
                <c:pt idx="72">
                  <c:v>6480.6675891406949</c:v>
                </c:pt>
                <c:pt idx="73">
                  <c:v>3791.2241436158906</c:v>
                </c:pt>
                <c:pt idx="74">
                  <c:v>6195.3671710008766</c:v>
                </c:pt>
                <c:pt idx="75">
                  <c:v>4723.3827381941064</c:v>
                </c:pt>
                <c:pt idx="76">
                  <c:v>3441.0662689711389</c:v>
                </c:pt>
                <c:pt idx="77">
                  <c:v>3676.6656721185909</c:v>
                </c:pt>
                <c:pt idx="78">
                  <c:v>3846.5065206110789</c:v>
                </c:pt>
                <c:pt idx="79">
                  <c:v>3945.239953049414</c:v>
                </c:pt>
                <c:pt idx="80">
                  <c:v>1834.053391585594</c:v>
                </c:pt>
                <c:pt idx="81">
                  <c:v>4627.6133463273245</c:v>
                </c:pt>
                <c:pt idx="82">
                  <c:v>5893.3684467936901</c:v>
                </c:pt>
                <c:pt idx="83">
                  <c:v>6291.7066042189044</c:v>
                </c:pt>
                <c:pt idx="84">
                  <c:v>7738.6818898930915</c:v>
                </c:pt>
                <c:pt idx="85">
                  <c:v>5534.6523452883976</c:v>
                </c:pt>
                <c:pt idx="86">
                  <c:v>7261.5980091081401</c:v>
                </c:pt>
                <c:pt idx="87">
                  <c:v>1735.8140968213988</c:v>
                </c:pt>
                <c:pt idx="88">
                  <c:v>9484.4451660715004</c:v>
                </c:pt>
                <c:pt idx="89">
                  <c:v>4091.800949878208</c:v>
                </c:pt>
                <c:pt idx="90">
                  <c:v>4329.0545403456072</c:v>
                </c:pt>
                <c:pt idx="91">
                  <c:v>3044.4194942965414</c:v>
                </c:pt>
                <c:pt idx="92">
                  <c:v>7049.8779987728722</c:v>
                </c:pt>
                <c:pt idx="93">
                  <c:v>5430.8479675682484</c:v>
                </c:pt>
                <c:pt idx="94">
                  <c:v>6570.963725485849</c:v>
                </c:pt>
                <c:pt idx="95">
                  <c:v>6431.9018306619928</c:v>
                </c:pt>
                <c:pt idx="96">
                  <c:v>2944.2223423856371</c:v>
                </c:pt>
                <c:pt idx="97">
                  <c:v>6507.037188025979</c:v>
                </c:pt>
                <c:pt idx="98">
                  <c:v>2810.4546255731357</c:v>
                </c:pt>
                <c:pt idx="99">
                  <c:v>5596.5502618490154</c:v>
                </c:pt>
                <c:pt idx="100">
                  <c:v>6362.4802732471226</c:v>
                </c:pt>
                <c:pt idx="101">
                  <c:v>2558.3417151142626</c:v>
                </c:pt>
                <c:pt idx="102">
                  <c:v>916.20273501452243</c:v>
                </c:pt>
                <c:pt idx="103">
                  <c:v>5808.3237525241666</c:v>
                </c:pt>
                <c:pt idx="104">
                  <c:v>6341.6630413529083</c:v>
                </c:pt>
                <c:pt idx="105">
                  <c:v>4698.0692395721644</c:v>
                </c:pt>
                <c:pt idx="106">
                  <c:v>3092.8020008504895</c:v>
                </c:pt>
                <c:pt idx="107">
                  <c:v>7020.8781938764332</c:v>
                </c:pt>
                <c:pt idx="108">
                  <c:v>5032.2236937934085</c:v>
                </c:pt>
                <c:pt idx="109">
                  <c:v>3791.0745312399386</c:v>
                </c:pt>
                <c:pt idx="110">
                  <c:v>4468.068794848542</c:v>
                </c:pt>
                <c:pt idx="111">
                  <c:v>6398.3160860105154</c:v>
                </c:pt>
                <c:pt idx="112">
                  <c:v>4009.4553243415144</c:v>
                </c:pt>
                <c:pt idx="113">
                  <c:v>6214.2840590148535</c:v>
                </c:pt>
                <c:pt idx="114">
                  <c:v>5389.0613058455583</c:v>
                </c:pt>
                <c:pt idx="115">
                  <c:v>4830.812861032904</c:v>
                </c:pt>
                <c:pt idx="116">
                  <c:v>6026.4114863358482</c:v>
                </c:pt>
                <c:pt idx="117">
                  <c:v>5733.9752673389912</c:v>
                </c:pt>
                <c:pt idx="118">
                  <c:v>2538.8287941789326</c:v>
                </c:pt>
                <c:pt idx="119">
                  <c:v>5422.3772775877642</c:v>
                </c:pt>
                <c:pt idx="120">
                  <c:v>4251.566720244673</c:v>
                </c:pt>
                <c:pt idx="121">
                  <c:v>4216.2391901068559</c:v>
                </c:pt>
                <c:pt idx="122">
                  <c:v>4559.1800041034994</c:v>
                </c:pt>
                <c:pt idx="123">
                  <c:v>6896.034042626191</c:v>
                </c:pt>
                <c:pt idx="124">
                  <c:v>4710.4956575543329</c:v>
                </c:pt>
                <c:pt idx="125">
                  <c:v>1973.0742112126202</c:v>
                </c:pt>
                <c:pt idx="126">
                  <c:v>4977.1896903266934</c:v>
                </c:pt>
                <c:pt idx="127">
                  <c:v>4163.6082440573564</c:v>
                </c:pt>
                <c:pt idx="128">
                  <c:v>4788.353761291668</c:v>
                </c:pt>
                <c:pt idx="129">
                  <c:v>7977.7776440201851</c:v>
                </c:pt>
                <c:pt idx="130">
                  <c:v>7640.3733684552017</c:v>
                </c:pt>
                <c:pt idx="131">
                  <c:v>4260.338194762433</c:v>
                </c:pt>
                <c:pt idx="132">
                  <c:v>3964.3614615062434</c:v>
                </c:pt>
                <c:pt idx="133">
                  <c:v>8963.8998514102859</c:v>
                </c:pt>
                <c:pt idx="134">
                  <c:v>3419.9311845343841</c:v>
                </c:pt>
                <c:pt idx="135">
                  <c:v>3066.0876494262398</c:v>
                </c:pt>
                <c:pt idx="136">
                  <c:v>4272.0980458867707</c:v>
                </c:pt>
                <c:pt idx="137">
                  <c:v>5379.7361799604942</c:v>
                </c:pt>
                <c:pt idx="138">
                  <c:v>4843.8172147625464</c:v>
                </c:pt>
                <c:pt idx="139">
                  <c:v>6073.6793090894571</c:v>
                </c:pt>
                <c:pt idx="140">
                  <c:v>5664.2595184442507</c:v>
                </c:pt>
                <c:pt idx="141">
                  <c:v>6072.3680980177251</c:v>
                </c:pt>
                <c:pt idx="142">
                  <c:v>4521.3468045139716</c:v>
                </c:pt>
                <c:pt idx="143">
                  <c:v>3000.0238830896901</c:v>
                </c:pt>
                <c:pt idx="144">
                  <c:v>3933.6748191510105</c:v>
                </c:pt>
                <c:pt idx="145">
                  <c:v>6801.8047892611585</c:v>
                </c:pt>
                <c:pt idx="146">
                  <c:v>4806.0006355614241</c:v>
                </c:pt>
                <c:pt idx="147">
                  <c:v>5830.1402678636987</c:v>
                </c:pt>
                <c:pt idx="148">
                  <c:v>3493.8823646399742</c:v>
                </c:pt>
                <c:pt idx="149">
                  <c:v>5880.7510311983688</c:v>
                </c:pt>
                <c:pt idx="150">
                  <c:v>4466.1930650514851</c:v>
                </c:pt>
                <c:pt idx="151">
                  <c:v>3091.9799554180868</c:v>
                </c:pt>
                <c:pt idx="152">
                  <c:v>2661.3233003077817</c:v>
                </c:pt>
                <c:pt idx="153">
                  <c:v>6298.478191587601</c:v>
                </c:pt>
                <c:pt idx="154">
                  <c:v>4596.0749659993871</c:v>
                </c:pt>
                <c:pt idx="155">
                  <c:v>6979.4164348820759</c:v>
                </c:pt>
                <c:pt idx="156">
                  <c:v>1965.479140099907</c:v>
                </c:pt>
                <c:pt idx="157">
                  <c:v>3079.5759303348686</c:v>
                </c:pt>
                <c:pt idx="158">
                  <c:v>4273.3051331016241</c:v>
                </c:pt>
                <c:pt idx="159">
                  <c:v>5866.0722031679215</c:v>
                </c:pt>
                <c:pt idx="160">
                  <c:v>4097.2827331914705</c:v>
                </c:pt>
                <c:pt idx="161">
                  <c:v>4204.8343917387665</c:v>
                </c:pt>
                <c:pt idx="162">
                  <c:v>2923.1769831265906</c:v>
                </c:pt>
                <c:pt idx="163">
                  <c:v>4594.4955279878741</c:v>
                </c:pt>
                <c:pt idx="164">
                  <c:v>6874.1369879308522</c:v>
                </c:pt>
                <c:pt idx="165">
                  <c:v>2582.4806432287241</c:v>
                </c:pt>
                <c:pt idx="166">
                  <c:v>4850.589919374017</c:v>
                </c:pt>
                <c:pt idx="167">
                  <c:v>4671.8365236524733</c:v>
                </c:pt>
                <c:pt idx="168">
                  <c:v>4288.7953472899135</c:v>
                </c:pt>
                <c:pt idx="169">
                  <c:v>4013.6177805804764</c:v>
                </c:pt>
                <c:pt idx="170">
                  <c:v>5921.5729765263868</c:v>
                </c:pt>
                <c:pt idx="171">
                  <c:v>5206.6113520956706</c:v>
                </c:pt>
                <c:pt idx="172">
                  <c:v>6665.9431913284461</c:v>
                </c:pt>
                <c:pt idx="173">
                  <c:v>2915.4388713660173</c:v>
                </c:pt>
                <c:pt idx="174">
                  <c:v>6225.9633241316278</c:v>
                </c:pt>
                <c:pt idx="175">
                  <c:v>4499.8539383632105</c:v>
                </c:pt>
                <c:pt idx="176">
                  <c:v>5211.3149872690774</c:v>
                </c:pt>
                <c:pt idx="177">
                  <c:v>2630.571941478689</c:v>
                </c:pt>
                <c:pt idx="178">
                  <c:v>8089.2841266642663</c:v>
                </c:pt>
                <c:pt idx="179">
                  <c:v>6304.6282676083047</c:v>
                </c:pt>
                <c:pt idx="180">
                  <c:v>7208.431435352315</c:v>
                </c:pt>
                <c:pt idx="181">
                  <c:v>3829.9407317714167</c:v>
                </c:pt>
                <c:pt idx="182">
                  <c:v>4038.8532827967792</c:v>
                </c:pt>
                <c:pt idx="183">
                  <c:v>5254.0501491071927</c:v>
                </c:pt>
                <c:pt idx="184">
                  <c:v>3483.5864191630108</c:v>
                </c:pt>
                <c:pt idx="185">
                  <c:v>3304.8944672221141</c:v>
                </c:pt>
                <c:pt idx="186">
                  <c:v>7178.5627105258427</c:v>
                </c:pt>
                <c:pt idx="187">
                  <c:v>6501.2907277289214</c:v>
                </c:pt>
                <c:pt idx="188">
                  <c:v>5335.4810707157712</c:v>
                </c:pt>
                <c:pt idx="189">
                  <c:v>3688.9529814281013</c:v>
                </c:pt>
                <c:pt idx="190">
                  <c:v>4833.8570115254652</c:v>
                </c:pt>
                <c:pt idx="191">
                  <c:v>2033.7211672130124</c:v>
                </c:pt>
                <c:pt idx="192">
                  <c:v>6561.1345101426896</c:v>
                </c:pt>
                <c:pt idx="193">
                  <c:v>4511.1952844314501</c:v>
                </c:pt>
                <c:pt idx="194">
                  <c:v>5240.1950001374407</c:v>
                </c:pt>
                <c:pt idx="195">
                  <c:v>6606.8349442357976</c:v>
                </c:pt>
                <c:pt idx="196">
                  <c:v>5586.394480105514</c:v>
                </c:pt>
                <c:pt idx="197">
                  <c:v>3193.7707064237675</c:v>
                </c:pt>
                <c:pt idx="198">
                  <c:v>6103.3284929578031</c:v>
                </c:pt>
                <c:pt idx="199">
                  <c:v>4017.1460020884547</c:v>
                </c:pt>
                <c:pt idx="200">
                  <c:v>4119.4501454383535</c:v>
                </c:pt>
                <c:pt idx="201">
                  <c:v>4875.188142965324</c:v>
                </c:pt>
                <c:pt idx="202">
                  <c:v>7888.3656644577159</c:v>
                </c:pt>
                <c:pt idx="203">
                  <c:v>3857.1474826832132</c:v>
                </c:pt>
                <c:pt idx="204">
                  <c:v>9743.4194888155853</c:v>
                </c:pt>
                <c:pt idx="205">
                  <c:v>6735.9820574185596</c:v>
                </c:pt>
                <c:pt idx="206">
                  <c:v>5924.4326620839274</c:v>
                </c:pt>
                <c:pt idx="207">
                  <c:v>4831.7346699731561</c:v>
                </c:pt>
                <c:pt idx="208">
                  <c:v>8361.786842182064</c:v>
                </c:pt>
                <c:pt idx="209">
                  <c:v>4785.9244053136481</c:v>
                </c:pt>
                <c:pt idx="210">
                  <c:v>5750.0693528166503</c:v>
                </c:pt>
                <c:pt idx="211">
                  <c:v>3514.8337919263986</c:v>
                </c:pt>
                <c:pt idx="212">
                  <c:v>4022.5639988907401</c:v>
                </c:pt>
                <c:pt idx="213">
                  <c:v>7432.5758320994437</c:v>
                </c:pt>
                <c:pt idx="214">
                  <c:v>6380.9844552004288</c:v>
                </c:pt>
                <c:pt idx="215">
                  <c:v>6106.8646128031405</c:v>
                </c:pt>
                <c:pt idx="216">
                  <c:v>4484.4350520018752</c:v>
                </c:pt>
                <c:pt idx="217">
                  <c:v>6598.7831123916421</c:v>
                </c:pt>
                <c:pt idx="218">
                  <c:v>1294.4020778140439</c:v>
                </c:pt>
                <c:pt idx="219">
                  <c:v>4307.467872353478</c:v>
                </c:pt>
                <c:pt idx="220">
                  <c:v>8728.5889250555974</c:v>
                </c:pt>
                <c:pt idx="221">
                  <c:v>5771.6032071142263</c:v>
                </c:pt>
                <c:pt idx="222">
                  <c:v>7122.7073149856178</c:v>
                </c:pt>
                <c:pt idx="223">
                  <c:v>2458.880681678831</c:v>
                </c:pt>
                <c:pt idx="224">
                  <c:v>4793.133833054143</c:v>
                </c:pt>
                <c:pt idx="225">
                  <c:v>7237.1702976716997</c:v>
                </c:pt>
                <c:pt idx="226">
                  <c:v>5916.820707148695</c:v>
                </c:pt>
                <c:pt idx="227">
                  <c:v>4027.8855567937726</c:v>
                </c:pt>
                <c:pt idx="228">
                  <c:v>4360.4326410618214</c:v>
                </c:pt>
                <c:pt idx="229">
                  <c:v>3456.7683567042814</c:v>
                </c:pt>
                <c:pt idx="230">
                  <c:v>9069.3616789625084</c:v>
                </c:pt>
                <c:pt idx="231">
                  <c:v>4333.958601153071</c:v>
                </c:pt>
                <c:pt idx="232">
                  <c:v>4762.2696053788741</c:v>
                </c:pt>
                <c:pt idx="233">
                  <c:v>3765.4523527602473</c:v>
                </c:pt>
                <c:pt idx="234">
                  <c:v>3908.8774592461186</c:v>
                </c:pt>
                <c:pt idx="235">
                  <c:v>2621.9293052402791</c:v>
                </c:pt>
                <c:pt idx="236">
                  <c:v>3397.1235601486146</c:v>
                </c:pt>
                <c:pt idx="237">
                  <c:v>6457.7262186170919</c:v>
                </c:pt>
                <c:pt idx="238">
                  <c:v>4608.916455170247</c:v>
                </c:pt>
                <c:pt idx="239">
                  <c:v>4226.8378777164744</c:v>
                </c:pt>
                <c:pt idx="240">
                  <c:v>4269.0213316544769</c:v>
                </c:pt>
                <c:pt idx="241">
                  <c:v>5180.2443093526881</c:v>
                </c:pt>
                <c:pt idx="242">
                  <c:v>3143.482602781387</c:v>
                </c:pt>
                <c:pt idx="243">
                  <c:v>4756.2414535379576</c:v>
                </c:pt>
                <c:pt idx="244">
                  <c:v>3609.8404639175592</c:v>
                </c:pt>
                <c:pt idx="245">
                  <c:v>5732.8042476844585</c:v>
                </c:pt>
                <c:pt idx="246">
                  <c:v>4078.2840304608994</c:v>
                </c:pt>
                <c:pt idx="247">
                  <c:v>4514.3946955068723</c:v>
                </c:pt>
                <c:pt idx="248">
                  <c:v>4910.1667599442317</c:v>
                </c:pt>
                <c:pt idx="249">
                  <c:v>1659.8360734211849</c:v>
                </c:pt>
                <c:pt idx="250">
                  <c:v>4347.2261620331228</c:v>
                </c:pt>
                <c:pt idx="251">
                  <c:v>5661.2796029037236</c:v>
                </c:pt>
                <c:pt idx="252">
                  <c:v>5259.119603729835</c:v>
                </c:pt>
                <c:pt idx="253">
                  <c:v>5799.5025131044313</c:v>
                </c:pt>
                <c:pt idx="254">
                  <c:v>6022.0767566237782</c:v>
                </c:pt>
                <c:pt idx="255">
                  <c:v>5083.4866462996288</c:v>
                </c:pt>
                <c:pt idx="256">
                  <c:v>8197.1851466464486</c:v>
                </c:pt>
                <c:pt idx="257">
                  <c:v>3369.4628295996545</c:v>
                </c:pt>
                <c:pt idx="258">
                  <c:v>3939.5951544724958</c:v>
                </c:pt>
                <c:pt idx="259">
                  <c:v>5275.7954021944925</c:v>
                </c:pt>
                <c:pt idx="260">
                  <c:v>3488.7207655266025</c:v>
                </c:pt>
                <c:pt idx="261">
                  <c:v>4425.6970143834396</c:v>
                </c:pt>
                <c:pt idx="262">
                  <c:v>6376.0845177886222</c:v>
                </c:pt>
                <c:pt idx="263">
                  <c:v>3794.5672266533802</c:v>
                </c:pt>
                <c:pt idx="264">
                  <c:v>6101.1787508503221</c:v>
                </c:pt>
                <c:pt idx="265">
                  <c:v>6321.7784356643688</c:v>
                </c:pt>
                <c:pt idx="266">
                  <c:v>5494.1355784987209</c:v>
                </c:pt>
                <c:pt idx="267">
                  <c:v>1817.5018727523423</c:v>
                </c:pt>
                <c:pt idx="268">
                  <c:v>6861.2821891892791</c:v>
                </c:pt>
                <c:pt idx="269">
                  <c:v>6985.3039677481775</c:v>
                </c:pt>
                <c:pt idx="270">
                  <c:v>5089.2214033658647</c:v>
                </c:pt>
                <c:pt idx="271">
                  <c:v>4471.5855476058932</c:v>
                </c:pt>
                <c:pt idx="272">
                  <c:v>4403.6013661149209</c:v>
                </c:pt>
                <c:pt idx="273">
                  <c:v>4376.2702946517302</c:v>
                </c:pt>
                <c:pt idx="274">
                  <c:v>4900.0821844890652</c:v>
                </c:pt>
                <c:pt idx="275">
                  <c:v>5134.9792930334725</c:v>
                </c:pt>
                <c:pt idx="276">
                  <c:v>4684.3829733994753</c:v>
                </c:pt>
                <c:pt idx="277">
                  <c:v>3730.329109126028</c:v>
                </c:pt>
                <c:pt idx="278">
                  <c:v>6741.5038909127798</c:v>
                </c:pt>
                <c:pt idx="279">
                  <c:v>6085.1755353455947</c:v>
                </c:pt>
                <c:pt idx="280">
                  <c:v>5403.7856430864958</c:v>
                </c:pt>
                <c:pt idx="281">
                  <c:v>4238.0080005285945</c:v>
                </c:pt>
                <c:pt idx="282">
                  <c:v>3036.5571824841327</c:v>
                </c:pt>
                <c:pt idx="283">
                  <c:v>6643.0042755924478</c:v>
                </c:pt>
                <c:pt idx="284">
                  <c:v>5412.6996866633599</c:v>
                </c:pt>
                <c:pt idx="285">
                  <c:v>6040.3433537744286</c:v>
                </c:pt>
                <c:pt idx="286">
                  <c:v>4683.1750722383267</c:v>
                </c:pt>
                <c:pt idx="287">
                  <c:v>6510.9956527169415</c:v>
                </c:pt>
                <c:pt idx="288">
                  <c:v>4158.9292879337354</c:v>
                </c:pt>
                <c:pt idx="289">
                  <c:v>5001.3160906794283</c:v>
                </c:pt>
                <c:pt idx="290">
                  <c:v>1595.896206149376</c:v>
                </c:pt>
                <c:pt idx="291">
                  <c:v>6385.0279969056501</c:v>
                </c:pt>
                <c:pt idx="292">
                  <c:v>8475.4976548468767</c:v>
                </c:pt>
                <c:pt idx="293">
                  <c:v>7095.3010054359311</c:v>
                </c:pt>
                <c:pt idx="294">
                  <c:v>5991.5088218594819</c:v>
                </c:pt>
                <c:pt idx="295">
                  <c:v>7135.1254856731248</c:v>
                </c:pt>
                <c:pt idx="296">
                  <c:v>5764.8659129258012</c:v>
                </c:pt>
                <c:pt idx="297">
                  <c:v>6896.1128174517107</c:v>
                </c:pt>
                <c:pt idx="298">
                  <c:v>3158.9065172568171</c:v>
                </c:pt>
                <c:pt idx="299">
                  <c:v>4271.8817110106393</c:v>
                </c:pt>
                <c:pt idx="300">
                  <c:v>4992.4806972304232</c:v>
                </c:pt>
                <c:pt idx="301">
                  <c:v>4644.4033507687709</c:v>
                </c:pt>
                <c:pt idx="302">
                  <c:v>4305.2228041041781</c:v>
                </c:pt>
                <c:pt idx="303">
                  <c:v>4957.5635471310761</c:v>
                </c:pt>
                <c:pt idx="304">
                  <c:v>939.28883101851034</c:v>
                </c:pt>
                <c:pt idx="305">
                  <c:v>5753.8274350489328</c:v>
                </c:pt>
                <c:pt idx="306">
                  <c:v>4920.5281228119138</c:v>
                </c:pt>
                <c:pt idx="307">
                  <c:v>4059.9142176522391</c:v>
                </c:pt>
                <c:pt idx="308">
                  <c:v>5537.6680697074971</c:v>
                </c:pt>
                <c:pt idx="309">
                  <c:v>4891.1103902504547</c:v>
                </c:pt>
                <c:pt idx="310">
                  <c:v>2990.5206099170441</c:v>
                </c:pt>
                <c:pt idx="311">
                  <c:v>7444.9559499346578</c:v>
                </c:pt>
                <c:pt idx="312">
                  <c:v>3601.8855520881557</c:v>
                </c:pt>
                <c:pt idx="313">
                  <c:v>5020.8709333725001</c:v>
                </c:pt>
                <c:pt idx="314">
                  <c:v>2645.1714341228981</c:v>
                </c:pt>
                <c:pt idx="315">
                  <c:v>4592.6219401885837</c:v>
                </c:pt>
                <c:pt idx="316">
                  <c:v>5491.0591902907508</c:v>
                </c:pt>
                <c:pt idx="317">
                  <c:v>5835.8101140644685</c:v>
                </c:pt>
                <c:pt idx="318">
                  <c:v>4848.7081195413475</c:v>
                </c:pt>
                <c:pt idx="319">
                  <c:v>4739.5643966212947</c:v>
                </c:pt>
                <c:pt idx="320">
                  <c:v>6462.1061477543381</c:v>
                </c:pt>
                <c:pt idx="321">
                  <c:v>7552.7023946937279</c:v>
                </c:pt>
                <c:pt idx="322">
                  <c:v>3988.6137838875279</c:v>
                </c:pt>
                <c:pt idx="323">
                  <c:v>3482.5267001249044</c:v>
                </c:pt>
                <c:pt idx="324">
                  <c:v>6430.8373436653328</c:v>
                </c:pt>
                <c:pt idx="325">
                  <c:v>7838.2694904889167</c:v>
                </c:pt>
                <c:pt idx="326">
                  <c:v>5951.1951032204979</c:v>
                </c:pt>
                <c:pt idx="327">
                  <c:v>6446.9791410537828</c:v>
                </c:pt>
                <c:pt idx="328">
                  <c:v>4294.9414712128919</c:v>
                </c:pt>
                <c:pt idx="329">
                  <c:v>4644.5988022514421</c:v>
                </c:pt>
                <c:pt idx="330">
                  <c:v>6382.3208253458433</c:v>
                </c:pt>
                <c:pt idx="331">
                  <c:v>5189.4505333168891</c:v>
                </c:pt>
                <c:pt idx="332">
                  <c:v>6382.8375174008297</c:v>
                </c:pt>
                <c:pt idx="333">
                  <c:v>4956.0634496653965</c:v>
                </c:pt>
                <c:pt idx="334">
                  <c:v>5897.1530165054019</c:v>
                </c:pt>
                <c:pt idx="335">
                  <c:v>3393.251230162457</c:v>
                </c:pt>
                <c:pt idx="336">
                  <c:v>2120.0114306539608</c:v>
                </c:pt>
                <c:pt idx="337">
                  <c:v>6309.7533900051421</c:v>
                </c:pt>
                <c:pt idx="338">
                  <c:v>4998.64113080673</c:v>
                </c:pt>
                <c:pt idx="339">
                  <c:v>5345.6485063159735</c:v>
                </c:pt>
                <c:pt idx="340">
                  <c:v>6830.20810166295</c:v>
                </c:pt>
                <c:pt idx="341">
                  <c:v>3691.8890415145197</c:v>
                </c:pt>
                <c:pt idx="342">
                  <c:v>4666.8436063390272</c:v>
                </c:pt>
                <c:pt idx="343">
                  <c:v>7429.9698242135728</c:v>
                </c:pt>
                <c:pt idx="344">
                  <c:v>4929.6757152711989</c:v>
                </c:pt>
                <c:pt idx="345">
                  <c:v>4507.1124638288147</c:v>
                </c:pt>
                <c:pt idx="346">
                  <c:v>4456.7785752797872</c:v>
                </c:pt>
                <c:pt idx="347">
                  <c:v>5006.3208392437018</c:v>
                </c:pt>
                <c:pt idx="348">
                  <c:v>5075.5947061881288</c:v>
                </c:pt>
                <c:pt idx="349">
                  <c:v>3821.5309691623797</c:v>
                </c:pt>
                <c:pt idx="350">
                  <c:v>4990.1702216867752</c:v>
                </c:pt>
                <c:pt idx="351">
                  <c:v>6713.4539565638106</c:v>
                </c:pt>
                <c:pt idx="352">
                  <c:v>6062.6528009177</c:v>
                </c:pt>
                <c:pt idx="353">
                  <c:v>2987.5294233655122</c:v>
                </c:pt>
                <c:pt idx="354">
                  <c:v>5378.3944354968589</c:v>
                </c:pt>
                <c:pt idx="355">
                  <c:v>3622.5254077919471</c:v>
                </c:pt>
                <c:pt idx="356">
                  <c:v>4293.0271674487958</c:v>
                </c:pt>
                <c:pt idx="357">
                  <c:v>5747.1294188892125</c:v>
                </c:pt>
                <c:pt idx="358">
                  <c:v>3244.7942024862341</c:v>
                </c:pt>
                <c:pt idx="359">
                  <c:v>4423.2562935413371</c:v>
                </c:pt>
                <c:pt idx="360">
                  <c:v>5658.8500246263939</c:v>
                </c:pt>
                <c:pt idx="361">
                  <c:v>5402.9848800731197</c:v>
                </c:pt>
                <c:pt idx="362">
                  <c:v>4320.7364069397672</c:v>
                </c:pt>
                <c:pt idx="363">
                  <c:v>4378.762146355547</c:v>
                </c:pt>
                <c:pt idx="364">
                  <c:v>5179.9405163089095</c:v>
                </c:pt>
                <c:pt idx="365">
                  <c:v>7489.3385808917765</c:v>
                </c:pt>
                <c:pt idx="366">
                  <c:v>3933.7445323958955</c:v>
                </c:pt>
                <c:pt idx="367">
                  <c:v>4820.3271341824347</c:v>
                </c:pt>
                <c:pt idx="368">
                  <c:v>3452.9625705612111</c:v>
                </c:pt>
                <c:pt idx="369">
                  <c:v>6642.9087612024941</c:v>
                </c:pt>
                <c:pt idx="370">
                  <c:v>5944.7310038978321</c:v>
                </c:pt>
                <c:pt idx="371">
                  <c:v>2790.6532751919221</c:v>
                </c:pt>
                <c:pt idx="372">
                  <c:v>4320.6549037532968</c:v>
                </c:pt>
                <c:pt idx="373">
                  <c:v>3880.8010385940529</c:v>
                </c:pt>
                <c:pt idx="374">
                  <c:v>5288.2190058828255</c:v>
                </c:pt>
                <c:pt idx="375">
                  <c:v>5692.9971572963677</c:v>
                </c:pt>
                <c:pt idx="376">
                  <c:v>7162.619760718304</c:v>
                </c:pt>
                <c:pt idx="377">
                  <c:v>2756.4291816536047</c:v>
                </c:pt>
                <c:pt idx="378">
                  <c:v>6903.0781047890487</c:v>
                </c:pt>
                <c:pt idx="379">
                  <c:v>4377.2907141892802</c:v>
                </c:pt>
                <c:pt idx="380">
                  <c:v>7419.6324179818948</c:v>
                </c:pt>
                <c:pt idx="381">
                  <c:v>6406.5714736600303</c:v>
                </c:pt>
                <c:pt idx="382">
                  <c:v>3483.5770036712056</c:v>
                </c:pt>
                <c:pt idx="383">
                  <c:v>2846.5255306400363</c:v>
                </c:pt>
                <c:pt idx="384">
                  <c:v>4580.8817897654772</c:v>
                </c:pt>
                <c:pt idx="385">
                  <c:v>6594.4806315280266</c:v>
                </c:pt>
                <c:pt idx="386">
                  <c:v>4643.1652558224878</c:v>
                </c:pt>
                <c:pt idx="387">
                  <c:v>4785.5702519137321</c:v>
                </c:pt>
                <c:pt idx="388">
                  <c:v>4148.4004997416669</c:v>
                </c:pt>
                <c:pt idx="389">
                  <c:v>2596.9412409141682</c:v>
                </c:pt>
                <c:pt idx="390">
                  <c:v>3470.1619437361428</c:v>
                </c:pt>
                <c:pt idx="391">
                  <c:v>5097.021243955136</c:v>
                </c:pt>
                <c:pt idx="392">
                  <c:v>6155.8412589167392</c:v>
                </c:pt>
                <c:pt idx="393">
                  <c:v>5687.6826487296294</c:v>
                </c:pt>
                <c:pt idx="394">
                  <c:v>7819.4121988384104</c:v>
                </c:pt>
                <c:pt idx="395">
                  <c:v>1190.6927853980048</c:v>
                </c:pt>
                <c:pt idx="396">
                  <c:v>2581.2715634210417</c:v>
                </c:pt>
                <c:pt idx="397">
                  <c:v>8096.7684578781436</c:v>
                </c:pt>
                <c:pt idx="398">
                  <c:v>5214.4625385951222</c:v>
                </c:pt>
                <c:pt idx="399">
                  <c:v>4395.8521709681254</c:v>
                </c:pt>
                <c:pt idx="400">
                  <c:v>7862.822715209245</c:v>
                </c:pt>
                <c:pt idx="401">
                  <c:v>2993.1655984161471</c:v>
                </c:pt>
                <c:pt idx="402">
                  <c:v>4666.9098821850894</c:v>
                </c:pt>
                <c:pt idx="403">
                  <c:v>3305.8919455686614</c:v>
                </c:pt>
                <c:pt idx="404">
                  <c:v>6083.9943845559137</c:v>
                </c:pt>
                <c:pt idx="405">
                  <c:v>5040.5411414915989</c:v>
                </c:pt>
                <c:pt idx="406">
                  <c:v>2453.4007812425616</c:v>
                </c:pt>
                <c:pt idx="407">
                  <c:v>4016.3196258587509</c:v>
                </c:pt>
                <c:pt idx="408">
                  <c:v>4868.0981490399172</c:v>
                </c:pt>
                <c:pt idx="409">
                  <c:v>7679.7778291611376</c:v>
                </c:pt>
                <c:pt idx="410">
                  <c:v>6847.8687839435988</c:v>
                </c:pt>
                <c:pt idx="411">
                  <c:v>8183.1977386188373</c:v>
                </c:pt>
                <c:pt idx="412">
                  <c:v>6417.1063812607599</c:v>
                </c:pt>
                <c:pt idx="413">
                  <c:v>6399.1860133041455</c:v>
                </c:pt>
                <c:pt idx="414">
                  <c:v>7043.9579298434182</c:v>
                </c:pt>
                <c:pt idx="415">
                  <c:v>4207.109453813624</c:v>
                </c:pt>
                <c:pt idx="416">
                  <c:v>8175.1213574635503</c:v>
                </c:pt>
                <c:pt idx="417">
                  <c:v>5023.6770962215778</c:v>
                </c:pt>
                <c:pt idx="418">
                  <c:v>4401.9413974506861</c:v>
                </c:pt>
                <c:pt idx="419">
                  <c:v>2562.389838722876</c:v>
                </c:pt>
                <c:pt idx="420">
                  <c:v>7031.001314787356</c:v>
                </c:pt>
                <c:pt idx="421">
                  <c:v>5157.563602556138</c:v>
                </c:pt>
                <c:pt idx="422">
                  <c:v>7705.6966478332142</c:v>
                </c:pt>
                <c:pt idx="423">
                  <c:v>5968.8252957742825</c:v>
                </c:pt>
                <c:pt idx="424">
                  <c:v>6740.590583449828</c:v>
                </c:pt>
                <c:pt idx="425">
                  <c:v>6043.5372876864067</c:v>
                </c:pt>
                <c:pt idx="426">
                  <c:v>5974.6478306505396</c:v>
                </c:pt>
                <c:pt idx="427">
                  <c:v>5318.61551573219</c:v>
                </c:pt>
                <c:pt idx="428">
                  <c:v>5154.3538796390694</c:v>
                </c:pt>
                <c:pt idx="429">
                  <c:v>5690.8609097000226</c:v>
                </c:pt>
                <c:pt idx="430">
                  <c:v>4087.4506440971641</c:v>
                </c:pt>
                <c:pt idx="431">
                  <c:v>1235.386660777461</c:v>
                </c:pt>
                <c:pt idx="432">
                  <c:v>6194.9317705006424</c:v>
                </c:pt>
                <c:pt idx="433">
                  <c:v>5564.2150941333075</c:v>
                </c:pt>
                <c:pt idx="434">
                  <c:v>6222.1541861315573</c:v>
                </c:pt>
                <c:pt idx="435">
                  <c:v>6260.4252755742555</c:v>
                </c:pt>
                <c:pt idx="436">
                  <c:v>9309.5731512001566</c:v>
                </c:pt>
                <c:pt idx="437">
                  <c:v>5752.5577067513732</c:v>
                </c:pt>
                <c:pt idx="438">
                  <c:v>5132.6953869065692</c:v>
                </c:pt>
                <c:pt idx="439">
                  <c:v>4866.1054242494847</c:v>
                </c:pt>
                <c:pt idx="440">
                  <c:v>5835.0435986769762</c:v>
                </c:pt>
                <c:pt idx="441">
                  <c:v>7379.0844925406836</c:v>
                </c:pt>
                <c:pt idx="442">
                  <c:v>3246.2433252563774</c:v>
                </c:pt>
                <c:pt idx="443">
                  <c:v>5967.8219063394827</c:v>
                </c:pt>
                <c:pt idx="444">
                  <c:v>5863.0780457739438</c:v>
                </c:pt>
                <c:pt idx="445">
                  <c:v>5413.843470607062</c:v>
                </c:pt>
                <c:pt idx="446">
                  <c:v>3798.4179246239628</c:v>
                </c:pt>
                <c:pt idx="447">
                  <c:v>4640.2623111421672</c:v>
                </c:pt>
                <c:pt idx="448">
                  <c:v>3274.699881190958</c:v>
                </c:pt>
                <c:pt idx="449">
                  <c:v>6490.5204936558639</c:v>
                </c:pt>
                <c:pt idx="450">
                  <c:v>321.47842608125916</c:v>
                </c:pt>
                <c:pt idx="451">
                  <c:v>4059.4151720956102</c:v>
                </c:pt>
                <c:pt idx="452">
                  <c:v>2700.6686102050967</c:v>
                </c:pt>
                <c:pt idx="453">
                  <c:v>4145.1907218678925</c:v>
                </c:pt>
                <c:pt idx="454">
                  <c:v>6682.5943643219152</c:v>
                </c:pt>
                <c:pt idx="455">
                  <c:v>1201.6769520239675</c:v>
                </c:pt>
                <c:pt idx="456">
                  <c:v>5806.9211260593256</c:v>
                </c:pt>
                <c:pt idx="457">
                  <c:v>4945.7218071513626</c:v>
                </c:pt>
                <c:pt idx="458">
                  <c:v>4473.993167340891</c:v>
                </c:pt>
                <c:pt idx="459">
                  <c:v>4850.4235012787231</c:v>
                </c:pt>
                <c:pt idx="460">
                  <c:v>4816.6378167954736</c:v>
                </c:pt>
                <c:pt idx="461">
                  <c:v>4187.8387963008718</c:v>
                </c:pt>
                <c:pt idx="462">
                  <c:v>6369.9361522663294</c:v>
                </c:pt>
                <c:pt idx="463">
                  <c:v>6921.2668947890616</c:v>
                </c:pt>
                <c:pt idx="464">
                  <c:v>4511.8420073497573</c:v>
                </c:pt>
                <c:pt idx="465">
                  <c:v>5549.0056658372632</c:v>
                </c:pt>
                <c:pt idx="466">
                  <c:v>6561.8943694911713</c:v>
                </c:pt>
                <c:pt idx="467">
                  <c:v>4312.0246319363205</c:v>
                </c:pt>
                <c:pt idx="468">
                  <c:v>3562.0831598001159</c:v>
                </c:pt>
                <c:pt idx="469">
                  <c:v>4793.2622985236485</c:v>
                </c:pt>
                <c:pt idx="470">
                  <c:v>4464.9226871999281</c:v>
                </c:pt>
                <c:pt idx="471">
                  <c:v>4533.0109775089331</c:v>
                </c:pt>
                <c:pt idx="472">
                  <c:v>3147.5775955055324</c:v>
                </c:pt>
                <c:pt idx="473">
                  <c:v>6096.4347849136484</c:v>
                </c:pt>
                <c:pt idx="474">
                  <c:v>4550.4496721970245</c:v>
                </c:pt>
                <c:pt idx="475">
                  <c:v>4108.8011066326753</c:v>
                </c:pt>
                <c:pt idx="476">
                  <c:v>4819.723929564183</c:v>
                </c:pt>
                <c:pt idx="477">
                  <c:v>4394.5601577755278</c:v>
                </c:pt>
                <c:pt idx="478">
                  <c:v>5886.007115508638</c:v>
                </c:pt>
                <c:pt idx="479">
                  <c:v>7433.8506284426921</c:v>
                </c:pt>
                <c:pt idx="480">
                  <c:v>4669.845668157438</c:v>
                </c:pt>
                <c:pt idx="481">
                  <c:v>6309.8425285301364</c:v>
                </c:pt>
                <c:pt idx="482">
                  <c:v>2727.8603262539987</c:v>
                </c:pt>
                <c:pt idx="483">
                  <c:v>7222.9649997235056</c:v>
                </c:pt>
                <c:pt idx="484">
                  <c:v>3252.8369192559662</c:v>
                </c:pt>
                <c:pt idx="485">
                  <c:v>5667.5405943914375</c:v>
                </c:pt>
                <c:pt idx="486">
                  <c:v>3795.2856009022116</c:v>
                </c:pt>
                <c:pt idx="487">
                  <c:v>2956.2278510742331</c:v>
                </c:pt>
                <c:pt idx="488">
                  <c:v>3809.4249769829012</c:v>
                </c:pt>
                <c:pt idx="489">
                  <c:v>4692.2744867341771</c:v>
                </c:pt>
                <c:pt idx="490">
                  <c:v>4852.0915770498259</c:v>
                </c:pt>
                <c:pt idx="491">
                  <c:v>5324.2122372770546</c:v>
                </c:pt>
                <c:pt idx="492">
                  <c:v>2069.9574057386567</c:v>
                </c:pt>
                <c:pt idx="493">
                  <c:v>5503.7115390750405</c:v>
                </c:pt>
                <c:pt idx="494">
                  <c:v>3487.9309161551969</c:v>
                </c:pt>
                <c:pt idx="495">
                  <c:v>6304.829768335846</c:v>
                </c:pt>
                <c:pt idx="496">
                  <c:v>9453.2844713229515</c:v>
                </c:pt>
                <c:pt idx="497">
                  <c:v>5361.4533555254602</c:v>
                </c:pt>
                <c:pt idx="498">
                  <c:v>5124.0613742637233</c:v>
                </c:pt>
                <c:pt idx="499">
                  <c:v>5034.283563601125</c:v>
                </c:pt>
                <c:pt idx="500">
                  <c:v>3874.8923609204553</c:v>
                </c:pt>
                <c:pt idx="501">
                  <c:v>6035.178987643525</c:v>
                </c:pt>
                <c:pt idx="502">
                  <c:v>4512.5347005686781</c:v>
                </c:pt>
                <c:pt idx="503">
                  <c:v>5399.1238305437009</c:v>
                </c:pt>
                <c:pt idx="504">
                  <c:v>7700.7882875506293</c:v>
                </c:pt>
                <c:pt idx="505">
                  <c:v>5228.9841113860784</c:v>
                </c:pt>
                <c:pt idx="506">
                  <c:v>3909.8589191887731</c:v>
                </c:pt>
                <c:pt idx="507">
                  <c:v>7261.8199074203476</c:v>
                </c:pt>
                <c:pt idx="508">
                  <c:v>5983.7852079686636</c:v>
                </c:pt>
                <c:pt idx="509">
                  <c:v>6928.5774269840258</c:v>
                </c:pt>
                <c:pt idx="510">
                  <c:v>5041.5113885895053</c:v>
                </c:pt>
                <c:pt idx="511">
                  <c:v>6725.3320280390853</c:v>
                </c:pt>
                <c:pt idx="512">
                  <c:v>7373.0614061650494</c:v>
                </c:pt>
                <c:pt idx="513">
                  <c:v>6455.79792030514</c:v>
                </c:pt>
                <c:pt idx="514">
                  <c:v>4165.7805424705102</c:v>
                </c:pt>
                <c:pt idx="515">
                  <c:v>4357.258508748585</c:v>
                </c:pt>
                <c:pt idx="516">
                  <c:v>5479.9496919538142</c:v>
                </c:pt>
                <c:pt idx="517">
                  <c:v>6619.4182991819198</c:v>
                </c:pt>
                <c:pt idx="518">
                  <c:v>5775.2663656030509</c:v>
                </c:pt>
                <c:pt idx="519">
                  <c:v>5723.0914086194662</c:v>
                </c:pt>
                <c:pt idx="520">
                  <c:v>4477.8777888847271</c:v>
                </c:pt>
                <c:pt idx="521">
                  <c:v>5227.2584476396369</c:v>
                </c:pt>
                <c:pt idx="522">
                  <c:v>6448.0547655597329</c:v>
                </c:pt>
                <c:pt idx="523">
                  <c:v>2382.087657690367</c:v>
                </c:pt>
                <c:pt idx="524">
                  <c:v>2559.1224701035849</c:v>
                </c:pt>
                <c:pt idx="525">
                  <c:v>5531.5972099320934</c:v>
                </c:pt>
                <c:pt idx="526">
                  <c:v>5148.7102112942639</c:v>
                </c:pt>
                <c:pt idx="527">
                  <c:v>6140.2936871920074</c:v>
                </c:pt>
                <c:pt idx="528">
                  <c:v>4150.7995922211285</c:v>
                </c:pt>
                <c:pt idx="529">
                  <c:v>3546.9515124098402</c:v>
                </c:pt>
                <c:pt idx="530">
                  <c:v>4958.0199134211516</c:v>
                </c:pt>
                <c:pt idx="531">
                  <c:v>2373.2414936428895</c:v>
                </c:pt>
                <c:pt idx="532">
                  <c:v>4897.8291694278914</c:v>
                </c:pt>
                <c:pt idx="533">
                  <c:v>4821.5710205048381</c:v>
                </c:pt>
                <c:pt idx="534">
                  <c:v>2876.1745028721407</c:v>
                </c:pt>
                <c:pt idx="535">
                  <c:v>7250.1768709273811</c:v>
                </c:pt>
                <c:pt idx="536">
                  <c:v>5393.4151131234958</c:v>
                </c:pt>
                <c:pt idx="537">
                  <c:v>5385.646447714581</c:v>
                </c:pt>
                <c:pt idx="538">
                  <c:v>3946.3821754911851</c:v>
                </c:pt>
                <c:pt idx="539">
                  <c:v>1788.1567899831709</c:v>
                </c:pt>
                <c:pt idx="540">
                  <c:v>6678.5272790707768</c:v>
                </c:pt>
                <c:pt idx="541">
                  <c:v>6466.2062235418261</c:v>
                </c:pt>
                <c:pt idx="542">
                  <c:v>4449.2725594527656</c:v>
                </c:pt>
                <c:pt idx="543">
                  <c:v>4495.045699116301</c:v>
                </c:pt>
                <c:pt idx="544">
                  <c:v>6032.3212762975218</c:v>
                </c:pt>
                <c:pt idx="545">
                  <c:v>5950.8815259009807</c:v>
                </c:pt>
                <c:pt idx="546">
                  <c:v>7043.5424207972446</c:v>
                </c:pt>
                <c:pt idx="547">
                  <c:v>5854.7840741301534</c:v>
                </c:pt>
                <c:pt idx="548">
                  <c:v>5189.0988393600192</c:v>
                </c:pt>
                <c:pt idx="549">
                  <c:v>3665.5224108603825</c:v>
                </c:pt>
                <c:pt idx="550">
                  <c:v>4930.7822500007187</c:v>
                </c:pt>
                <c:pt idx="551">
                  <c:v>3177.1628244820449</c:v>
                </c:pt>
                <c:pt idx="552">
                  <c:v>5851.7628744033291</c:v>
                </c:pt>
                <c:pt idx="553">
                  <c:v>4383.5320373483564</c:v>
                </c:pt>
                <c:pt idx="554">
                  <c:v>7798.2289193649203</c:v>
                </c:pt>
                <c:pt idx="555">
                  <c:v>4810.6395049035782</c:v>
                </c:pt>
                <c:pt idx="556">
                  <c:v>3414.7983369630829</c:v>
                </c:pt>
                <c:pt idx="557">
                  <c:v>6909.095281891754</c:v>
                </c:pt>
                <c:pt idx="558">
                  <c:v>9399.7307576165604</c:v>
                </c:pt>
                <c:pt idx="559">
                  <c:v>5467.4648102565916</c:v>
                </c:pt>
                <c:pt idx="560">
                  <c:v>6524.6925761331322</c:v>
                </c:pt>
                <c:pt idx="561">
                  <c:v>5412.4272791961048</c:v>
                </c:pt>
                <c:pt idx="562">
                  <c:v>3947.6026810667054</c:v>
                </c:pt>
                <c:pt idx="563">
                  <c:v>5008.418504562047</c:v>
                </c:pt>
                <c:pt idx="564">
                  <c:v>4291.7629926666468</c:v>
                </c:pt>
                <c:pt idx="565">
                  <c:v>3949.5982584790249</c:v>
                </c:pt>
                <c:pt idx="566">
                  <c:v>4168.7789993542792</c:v>
                </c:pt>
                <c:pt idx="567">
                  <c:v>4813.5813206194434</c:v>
                </c:pt>
                <c:pt idx="568">
                  <c:v>5710.2009472631325</c:v>
                </c:pt>
                <c:pt idx="569">
                  <c:v>3469.7830485282429</c:v>
                </c:pt>
                <c:pt idx="570">
                  <c:v>5662.7314575870396</c:v>
                </c:pt>
                <c:pt idx="571">
                  <c:v>3603.665814075167</c:v>
                </c:pt>
                <c:pt idx="572">
                  <c:v>6095.1394423452894</c:v>
                </c:pt>
                <c:pt idx="573">
                  <c:v>5182.0011536095644</c:v>
                </c:pt>
                <c:pt idx="574">
                  <c:v>5646.5622076395739</c:v>
                </c:pt>
                <c:pt idx="575">
                  <c:v>4241.5609027885712</c:v>
                </c:pt>
                <c:pt idx="576">
                  <c:v>1406.4823178124914</c:v>
                </c:pt>
                <c:pt idx="577">
                  <c:v>5368.9611453480366</c:v>
                </c:pt>
                <c:pt idx="578">
                  <c:v>4121.7387456693541</c:v>
                </c:pt>
                <c:pt idx="579">
                  <c:v>4083.276532548784</c:v>
                </c:pt>
                <c:pt idx="580">
                  <c:v>1526.9245729403433</c:v>
                </c:pt>
                <c:pt idx="581">
                  <c:v>5415.7057712966562</c:v>
                </c:pt>
                <c:pt idx="582">
                  <c:v>2822.6915707487337</c:v>
                </c:pt>
                <c:pt idx="583">
                  <c:v>5724.4712294641176</c:v>
                </c:pt>
                <c:pt idx="584">
                  <c:v>6755.1679356801324</c:v>
                </c:pt>
                <c:pt idx="585">
                  <c:v>3489.7603722266945</c:v>
                </c:pt>
                <c:pt idx="586">
                  <c:v>3023.4020555311949</c:v>
                </c:pt>
                <c:pt idx="587">
                  <c:v>5552.6557390815051</c:v>
                </c:pt>
                <c:pt idx="588">
                  <c:v>6260.0881695848138</c:v>
                </c:pt>
                <c:pt idx="589">
                  <c:v>4069.6669208622379</c:v>
                </c:pt>
                <c:pt idx="590">
                  <c:v>6663.690618888284</c:v>
                </c:pt>
                <c:pt idx="591">
                  <c:v>4496.6875893627475</c:v>
                </c:pt>
                <c:pt idx="592">
                  <c:v>2202.2589616018749</c:v>
                </c:pt>
                <c:pt idx="593">
                  <c:v>3569.9263525088427</c:v>
                </c:pt>
                <c:pt idx="594">
                  <c:v>6269.8126268698179</c:v>
                </c:pt>
                <c:pt idx="595">
                  <c:v>4127.978505779537</c:v>
                </c:pt>
                <c:pt idx="596">
                  <c:v>4155.9542576352587</c:v>
                </c:pt>
                <c:pt idx="597">
                  <c:v>6201.8852271565265</c:v>
                </c:pt>
                <c:pt idx="598">
                  <c:v>5698.9836999952986</c:v>
                </c:pt>
                <c:pt idx="599">
                  <c:v>4479.5772551865684</c:v>
                </c:pt>
                <c:pt idx="600">
                  <c:v>9206.0707715295703</c:v>
                </c:pt>
                <c:pt idx="601">
                  <c:v>5103.4970605380659</c:v>
                </c:pt>
                <c:pt idx="602">
                  <c:v>3309.5533034659006</c:v>
                </c:pt>
                <c:pt idx="603">
                  <c:v>3444.1806329289257</c:v>
                </c:pt>
                <c:pt idx="604">
                  <c:v>5869.3495804840932</c:v>
                </c:pt>
                <c:pt idx="605">
                  <c:v>4589.7487030273151</c:v>
                </c:pt>
                <c:pt idx="606">
                  <c:v>4339.3604932797452</c:v>
                </c:pt>
                <c:pt idx="607">
                  <c:v>5012.5726654800437</c:v>
                </c:pt>
                <c:pt idx="608">
                  <c:v>6700.1605497336386</c:v>
                </c:pt>
                <c:pt idx="609">
                  <c:v>4667.1916595290186</c:v>
                </c:pt>
                <c:pt idx="610">
                  <c:v>5542.7893344572485</c:v>
                </c:pt>
                <c:pt idx="611">
                  <c:v>7478.0079672470583</c:v>
                </c:pt>
                <c:pt idx="612">
                  <c:v>4868.4341493784814</c:v>
                </c:pt>
                <c:pt idx="613">
                  <c:v>5372.0085310474442</c:v>
                </c:pt>
                <c:pt idx="614">
                  <c:v>3882.7318470839</c:v>
                </c:pt>
                <c:pt idx="615">
                  <c:v>4046.7266979592564</c:v>
                </c:pt>
                <c:pt idx="616">
                  <c:v>859.42396597581933</c:v>
                </c:pt>
                <c:pt idx="617">
                  <c:v>5365.6935527543146</c:v>
                </c:pt>
                <c:pt idx="618">
                  <c:v>5826.8212933424247</c:v>
                </c:pt>
                <c:pt idx="619">
                  <c:v>1693.6444252025074</c:v>
                </c:pt>
                <c:pt idx="620">
                  <c:v>7083.0423204110875</c:v>
                </c:pt>
                <c:pt idx="621">
                  <c:v>6176.689098211782</c:v>
                </c:pt>
                <c:pt idx="622">
                  <c:v>5164.7986172908822</c:v>
                </c:pt>
                <c:pt idx="623">
                  <c:v>6232.205221671401</c:v>
                </c:pt>
                <c:pt idx="624">
                  <c:v>6233.6500711272165</c:v>
                </c:pt>
                <c:pt idx="625">
                  <c:v>4163.4549283999513</c:v>
                </c:pt>
                <c:pt idx="626">
                  <c:v>3097.7108508473516</c:v>
                </c:pt>
                <c:pt idx="627">
                  <c:v>5180.9252523019577</c:v>
                </c:pt>
                <c:pt idx="628">
                  <c:v>3897.1659193083433</c:v>
                </c:pt>
                <c:pt idx="629">
                  <c:v>4330.2367594986245</c:v>
                </c:pt>
                <c:pt idx="630">
                  <c:v>5204.1022505024612</c:v>
                </c:pt>
                <c:pt idx="631">
                  <c:v>4650.558610530752</c:v>
                </c:pt>
                <c:pt idx="632">
                  <c:v>2351.3872956978803</c:v>
                </c:pt>
                <c:pt idx="633">
                  <c:v>5857.3058772174036</c:v>
                </c:pt>
                <c:pt idx="634">
                  <c:v>2311.9905139875918</c:v>
                </c:pt>
                <c:pt idx="635">
                  <c:v>5219.2125194788941</c:v>
                </c:pt>
                <c:pt idx="636">
                  <c:v>5217.9162429958651</c:v>
                </c:pt>
                <c:pt idx="637">
                  <c:v>8000.245245128307</c:v>
                </c:pt>
                <c:pt idx="638">
                  <c:v>5582.7271475587931</c:v>
                </c:pt>
                <c:pt idx="639">
                  <c:v>3608.8934271279923</c:v>
                </c:pt>
                <c:pt idx="640">
                  <c:v>5982.472356512978</c:v>
                </c:pt>
                <c:pt idx="641">
                  <c:v>5673.4568962200929</c:v>
                </c:pt>
                <c:pt idx="642">
                  <c:v>6869.997418711725</c:v>
                </c:pt>
                <c:pt idx="643">
                  <c:v>4492.6362223058786</c:v>
                </c:pt>
                <c:pt idx="644">
                  <c:v>2983.4705385597381</c:v>
                </c:pt>
                <c:pt idx="645">
                  <c:v>4882.7856383342551</c:v>
                </c:pt>
                <c:pt idx="646">
                  <c:v>3996.9425910706877</c:v>
                </c:pt>
                <c:pt idx="647">
                  <c:v>9202.0905506949475</c:v>
                </c:pt>
                <c:pt idx="648">
                  <c:v>7718.5787366727327</c:v>
                </c:pt>
                <c:pt idx="649">
                  <c:v>3217.1867084164114</c:v>
                </c:pt>
                <c:pt idx="650">
                  <c:v>4832.7314500305702</c:v>
                </c:pt>
                <c:pt idx="651">
                  <c:v>6403.0374116615203</c:v>
                </c:pt>
                <c:pt idx="652">
                  <c:v>4909.5900730357307</c:v>
                </c:pt>
                <c:pt idx="653">
                  <c:v>6908.3163163940699</c:v>
                </c:pt>
                <c:pt idx="654">
                  <c:v>5730.6465382410797</c:v>
                </c:pt>
                <c:pt idx="655">
                  <c:v>5205.791422840839</c:v>
                </c:pt>
                <c:pt idx="656">
                  <c:v>5520.6233671429327</c:v>
                </c:pt>
                <c:pt idx="657">
                  <c:v>4754.1517590839994</c:v>
                </c:pt>
                <c:pt idx="658">
                  <c:v>2865.1341095799189</c:v>
                </c:pt>
                <c:pt idx="659">
                  <c:v>4269.4282548894935</c:v>
                </c:pt>
                <c:pt idx="660">
                  <c:v>6544.2191496832002</c:v>
                </c:pt>
                <c:pt idx="661">
                  <c:v>6154.4281453139538</c:v>
                </c:pt>
                <c:pt idx="662">
                  <c:v>4563.3802193137144</c:v>
                </c:pt>
                <c:pt idx="663">
                  <c:v>5916.8124091300269</c:v>
                </c:pt>
                <c:pt idx="664">
                  <c:v>6959.6059519396522</c:v>
                </c:pt>
                <c:pt idx="665">
                  <c:v>6795.9738587979609</c:v>
                </c:pt>
                <c:pt idx="666">
                  <c:v>4670.1353742139308</c:v>
                </c:pt>
                <c:pt idx="667">
                  <c:v>7053.8867280376489</c:v>
                </c:pt>
                <c:pt idx="668">
                  <c:v>5992.8303663293054</c:v>
                </c:pt>
                <c:pt idx="669">
                  <c:v>5741.195315587237</c:v>
                </c:pt>
                <c:pt idx="670">
                  <c:v>5619.5006573867367</c:v>
                </c:pt>
                <c:pt idx="671">
                  <c:v>5420.9216404993122</c:v>
                </c:pt>
                <c:pt idx="672">
                  <c:v>2899.2733906638</c:v>
                </c:pt>
                <c:pt idx="673">
                  <c:v>5765.6706841539772</c:v>
                </c:pt>
                <c:pt idx="674">
                  <c:v>4575.3652952881575</c:v>
                </c:pt>
                <c:pt idx="675">
                  <c:v>4208.997270066302</c:v>
                </c:pt>
                <c:pt idx="676">
                  <c:v>4740.0541557785573</c:v>
                </c:pt>
                <c:pt idx="677">
                  <c:v>6548.706096972217</c:v>
                </c:pt>
                <c:pt idx="678">
                  <c:v>4913.9066855280189</c:v>
                </c:pt>
                <c:pt idx="679">
                  <c:v>3367.0854038748771</c:v>
                </c:pt>
                <c:pt idx="680">
                  <c:v>4775.0754478012241</c:v>
                </c:pt>
                <c:pt idx="681">
                  <c:v>4565.7352432586013</c:v>
                </c:pt>
                <c:pt idx="682">
                  <c:v>5766.1179155566333</c:v>
                </c:pt>
                <c:pt idx="683">
                  <c:v>4173.9109831296701</c:v>
                </c:pt>
                <c:pt idx="684">
                  <c:v>4963.1423489736972</c:v>
                </c:pt>
                <c:pt idx="685">
                  <c:v>5206.243119514691</c:v>
                </c:pt>
                <c:pt idx="686">
                  <c:v>6900.4877171095168</c:v>
                </c:pt>
                <c:pt idx="687">
                  <c:v>5958.2992332479434</c:v>
                </c:pt>
                <c:pt idx="688">
                  <c:v>4347.6855412992099</c:v>
                </c:pt>
                <c:pt idx="689">
                  <c:v>5776.9716930526019</c:v>
                </c:pt>
                <c:pt idx="690">
                  <c:v>3646.3324560137962</c:v>
                </c:pt>
                <c:pt idx="691">
                  <c:v>6061.1485025103912</c:v>
                </c:pt>
                <c:pt idx="692">
                  <c:v>5212.3960409090669</c:v>
                </c:pt>
                <c:pt idx="693">
                  <c:v>4735.4801232147875</c:v>
                </c:pt>
                <c:pt idx="694">
                  <c:v>6157.0202903482523</c:v>
                </c:pt>
                <c:pt idx="695">
                  <c:v>4587.1929767838819</c:v>
                </c:pt>
                <c:pt idx="696">
                  <c:v>1427.1475815956614</c:v>
                </c:pt>
                <c:pt idx="697">
                  <c:v>6070.4922461846591</c:v>
                </c:pt>
                <c:pt idx="698">
                  <c:v>1658.6822582595294</c:v>
                </c:pt>
                <c:pt idx="699">
                  <c:v>4550.6767709071664</c:v>
                </c:pt>
                <c:pt idx="700">
                  <c:v>5221.2124330652523</c:v>
                </c:pt>
                <c:pt idx="701">
                  <c:v>6899.8996082330095</c:v>
                </c:pt>
                <c:pt idx="702">
                  <c:v>2917.5995318539503</c:v>
                </c:pt>
                <c:pt idx="703">
                  <c:v>3567.6759211693252</c:v>
                </c:pt>
                <c:pt idx="704">
                  <c:v>5485.2559543003717</c:v>
                </c:pt>
                <c:pt idx="705">
                  <c:v>3700.6738968792943</c:v>
                </c:pt>
                <c:pt idx="706">
                  <c:v>2941.079091582134</c:v>
                </c:pt>
                <c:pt idx="707">
                  <c:v>1742.3758609948768</c:v>
                </c:pt>
                <c:pt idx="708">
                  <c:v>4749.09087222169</c:v>
                </c:pt>
                <c:pt idx="709">
                  <c:v>5564.9286019208994</c:v>
                </c:pt>
                <c:pt idx="710">
                  <c:v>4926.1309480031778</c:v>
                </c:pt>
                <c:pt idx="711">
                  <c:v>5580.3102927742029</c:v>
                </c:pt>
                <c:pt idx="712">
                  <c:v>5137.1906904774496</c:v>
                </c:pt>
                <c:pt idx="713">
                  <c:v>4285.0622059080815</c:v>
                </c:pt>
                <c:pt idx="714">
                  <c:v>6420.6105450508421</c:v>
                </c:pt>
                <c:pt idx="715">
                  <c:v>4470.9106701276078</c:v>
                </c:pt>
                <c:pt idx="716">
                  <c:v>7943.8130709172947</c:v>
                </c:pt>
                <c:pt idx="717">
                  <c:v>5273.4086203659344</c:v>
                </c:pt>
                <c:pt idx="718">
                  <c:v>5520.5163362672392</c:v>
                </c:pt>
                <c:pt idx="719">
                  <c:v>7108.1991633930302</c:v>
                </c:pt>
                <c:pt idx="720">
                  <c:v>7442.5058573058905</c:v>
                </c:pt>
                <c:pt idx="721">
                  <c:v>3164.3223563214233</c:v>
                </c:pt>
                <c:pt idx="722">
                  <c:v>4826.6001898420591</c:v>
                </c:pt>
                <c:pt idx="723">
                  <c:v>5196.2138332398717</c:v>
                </c:pt>
                <c:pt idx="724">
                  <c:v>3764.1492289065</c:v>
                </c:pt>
                <c:pt idx="725">
                  <c:v>4085.6671471498425</c:v>
                </c:pt>
                <c:pt idx="726">
                  <c:v>4017.3367425668321</c:v>
                </c:pt>
                <c:pt idx="727">
                  <c:v>2873.0658435735349</c:v>
                </c:pt>
                <c:pt idx="728">
                  <c:v>3153.7186747844621</c:v>
                </c:pt>
                <c:pt idx="729">
                  <c:v>4269.2840938906738</c:v>
                </c:pt>
                <c:pt idx="730">
                  <c:v>7260.9009936548082</c:v>
                </c:pt>
                <c:pt idx="731">
                  <c:v>3608.6951427483255</c:v>
                </c:pt>
                <c:pt idx="732">
                  <c:v>3274.6882603582535</c:v>
                </c:pt>
                <c:pt idx="733">
                  <c:v>3781.5995820724797</c:v>
                </c:pt>
                <c:pt idx="734">
                  <c:v>5778.2101358197242</c:v>
                </c:pt>
                <c:pt idx="735">
                  <c:v>5530.1016680191906</c:v>
                </c:pt>
                <c:pt idx="736">
                  <c:v>4370.0950868580421</c:v>
                </c:pt>
                <c:pt idx="737">
                  <c:v>2873.0380490549069</c:v>
                </c:pt>
                <c:pt idx="738">
                  <c:v>6627.9336479905451</c:v>
                </c:pt>
                <c:pt idx="739">
                  <c:v>6748.2623830206867</c:v>
                </c:pt>
                <c:pt idx="740">
                  <c:v>6110.3330833346845</c:v>
                </c:pt>
                <c:pt idx="741">
                  <c:v>4926.5348405123141</c:v>
                </c:pt>
                <c:pt idx="742">
                  <c:v>4863.852099326763</c:v>
                </c:pt>
                <c:pt idx="743">
                  <c:v>4153.0505609055763</c:v>
                </c:pt>
                <c:pt idx="744">
                  <c:v>3143.6520956778577</c:v>
                </c:pt>
                <c:pt idx="745">
                  <c:v>7341.1367123606724</c:v>
                </c:pt>
                <c:pt idx="746">
                  <c:v>3046.319939462398</c:v>
                </c:pt>
                <c:pt idx="747">
                  <c:v>3075.5226120153602</c:v>
                </c:pt>
                <c:pt idx="748">
                  <c:v>4807.2280026221661</c:v>
                </c:pt>
                <c:pt idx="749">
                  <c:v>5565.0468895080439</c:v>
                </c:pt>
                <c:pt idx="750">
                  <c:v>2250.2054401100404</c:v>
                </c:pt>
                <c:pt idx="751">
                  <c:v>4179.8301617690086</c:v>
                </c:pt>
                <c:pt idx="752">
                  <c:v>204.64673812482795</c:v>
                </c:pt>
                <c:pt idx="753">
                  <c:v>5362.8947726113947</c:v>
                </c:pt>
                <c:pt idx="754">
                  <c:v>1442.8446929734391</c:v>
                </c:pt>
                <c:pt idx="755">
                  <c:v>6781.2464132739588</c:v>
                </c:pt>
                <c:pt idx="756">
                  <c:v>5403.4488232399444</c:v>
                </c:pt>
                <c:pt idx="757">
                  <c:v>6668.7024154053597</c:v>
                </c:pt>
                <c:pt idx="758">
                  <c:v>5969.7853482997771</c:v>
                </c:pt>
                <c:pt idx="759">
                  <c:v>5189.3738817151589</c:v>
                </c:pt>
                <c:pt idx="760">
                  <c:v>4927.6871913598188</c:v>
                </c:pt>
                <c:pt idx="761">
                  <c:v>6423.8856497688375</c:v>
                </c:pt>
                <c:pt idx="762">
                  <c:v>3928.3832055591765</c:v>
                </c:pt>
                <c:pt idx="763">
                  <c:v>3396.5919140227397</c:v>
                </c:pt>
                <c:pt idx="764">
                  <c:v>6728.2473002798997</c:v>
                </c:pt>
                <c:pt idx="765">
                  <c:v>6117.2417801095507</c:v>
                </c:pt>
                <c:pt idx="766">
                  <c:v>3774.0243747488644</c:v>
                </c:pt>
                <c:pt idx="767">
                  <c:v>5293.4048899816589</c:v>
                </c:pt>
                <c:pt idx="768">
                  <c:v>4589.9944401245411</c:v>
                </c:pt>
                <c:pt idx="769">
                  <c:v>4755.1197170902506</c:v>
                </c:pt>
                <c:pt idx="770">
                  <c:v>5023.957224957182</c:v>
                </c:pt>
                <c:pt idx="771">
                  <c:v>4486.9135551176305</c:v>
                </c:pt>
                <c:pt idx="772">
                  <c:v>3105.7827847245453</c:v>
                </c:pt>
                <c:pt idx="773">
                  <c:v>3584.0242200786333</c:v>
                </c:pt>
                <c:pt idx="774">
                  <c:v>3895.416804748395</c:v>
                </c:pt>
                <c:pt idx="775">
                  <c:v>5871.7292909369762</c:v>
                </c:pt>
                <c:pt idx="776">
                  <c:v>4075.7335534637755</c:v>
                </c:pt>
                <c:pt idx="777">
                  <c:v>7416.725896984427</c:v>
                </c:pt>
                <c:pt idx="778">
                  <c:v>7664.4548469039964</c:v>
                </c:pt>
                <c:pt idx="779">
                  <c:v>3468.8703304397491</c:v>
                </c:pt>
                <c:pt idx="780">
                  <c:v>3809.6010627100113</c:v>
                </c:pt>
                <c:pt idx="781">
                  <c:v>5527.8856240298555</c:v>
                </c:pt>
                <c:pt idx="782">
                  <c:v>6147.8169738923461</c:v>
                </c:pt>
                <c:pt idx="783">
                  <c:v>3186.3890788567678</c:v>
                </c:pt>
                <c:pt idx="784">
                  <c:v>5125.53133439456</c:v>
                </c:pt>
                <c:pt idx="785">
                  <c:v>5306.4972256284073</c:v>
                </c:pt>
                <c:pt idx="786">
                  <c:v>8589.8709238019655</c:v>
                </c:pt>
                <c:pt idx="787">
                  <c:v>5476.6851380988865</c:v>
                </c:pt>
                <c:pt idx="788">
                  <c:v>6361.8427497219227</c:v>
                </c:pt>
                <c:pt idx="789">
                  <c:v>3192.5142189540529</c:v>
                </c:pt>
                <c:pt idx="790">
                  <c:v>6712.6684873130216</c:v>
                </c:pt>
                <c:pt idx="791">
                  <c:v>6065.6324793475933</c:v>
                </c:pt>
                <c:pt idx="792">
                  <c:v>5984.2600132200278</c:v>
                </c:pt>
                <c:pt idx="793">
                  <c:v>3900.4254148047125</c:v>
                </c:pt>
                <c:pt idx="794">
                  <c:v>5416.2951793274997</c:v>
                </c:pt>
                <c:pt idx="795">
                  <c:v>4252.1115997733978</c:v>
                </c:pt>
                <c:pt idx="796">
                  <c:v>5237.0926147273967</c:v>
                </c:pt>
                <c:pt idx="797">
                  <c:v>5886.9124450692316</c:v>
                </c:pt>
                <c:pt idx="798">
                  <c:v>3866.0125023048136</c:v>
                </c:pt>
                <c:pt idx="799">
                  <c:v>5392.899949182417</c:v>
                </c:pt>
                <c:pt idx="800">
                  <c:v>5352.7693801277519</c:v>
                </c:pt>
                <c:pt idx="801">
                  <c:v>7207.0394531979709</c:v>
                </c:pt>
                <c:pt idx="802">
                  <c:v>3370.2097559578524</c:v>
                </c:pt>
                <c:pt idx="803">
                  <c:v>2128.1750990924074</c:v>
                </c:pt>
                <c:pt idx="804">
                  <c:v>8727.8598128934045</c:v>
                </c:pt>
                <c:pt idx="805">
                  <c:v>2610.7734077321329</c:v>
                </c:pt>
                <c:pt idx="806">
                  <c:v>8237.9283245669249</c:v>
                </c:pt>
                <c:pt idx="807">
                  <c:v>4400.3170275794801</c:v>
                </c:pt>
                <c:pt idx="808">
                  <c:v>7745.4574050796336</c:v>
                </c:pt>
                <c:pt idx="809">
                  <c:v>3809.1706062029789</c:v>
                </c:pt>
                <c:pt idx="810">
                  <c:v>4572.2484468792436</c:v>
                </c:pt>
                <c:pt idx="811">
                  <c:v>5928.8289516847144</c:v>
                </c:pt>
                <c:pt idx="812">
                  <c:v>5360.6126696673564</c:v>
                </c:pt>
                <c:pt idx="813">
                  <c:v>6908.8486000888688</c:v>
                </c:pt>
                <c:pt idx="814">
                  <c:v>4124.4773615413396</c:v>
                </c:pt>
                <c:pt idx="815">
                  <c:v>4152.3606711605062</c:v>
                </c:pt>
                <c:pt idx="816">
                  <c:v>4679.7757773082831</c:v>
                </c:pt>
                <c:pt idx="817">
                  <c:v>3269.7043222579564</c:v>
                </c:pt>
                <c:pt idx="818">
                  <c:v>7138.7578507519265</c:v>
                </c:pt>
                <c:pt idx="819">
                  <c:v>2716.7200782492087</c:v>
                </c:pt>
                <c:pt idx="820">
                  <c:v>4434.138271333044</c:v>
                </c:pt>
                <c:pt idx="821">
                  <c:v>4918.6561101142788</c:v>
                </c:pt>
                <c:pt idx="822">
                  <c:v>10066.516911559565</c:v>
                </c:pt>
                <c:pt idx="823">
                  <c:v>5208.81433400485</c:v>
                </c:pt>
                <c:pt idx="824">
                  <c:v>4626.6178962913618</c:v>
                </c:pt>
                <c:pt idx="825">
                  <c:v>3361.0659597098047</c:v>
                </c:pt>
                <c:pt idx="826">
                  <c:v>4593.7882474576045</c:v>
                </c:pt>
                <c:pt idx="827">
                  <c:v>5025.8067026471963</c:v>
                </c:pt>
                <c:pt idx="828">
                  <c:v>5603.5965522643901</c:v>
                </c:pt>
                <c:pt idx="829">
                  <c:v>4766.1620360992792</c:v>
                </c:pt>
                <c:pt idx="830">
                  <c:v>6465.7928079768662</c:v>
                </c:pt>
                <c:pt idx="831">
                  <c:v>4678.9618720725412</c:v>
                </c:pt>
                <c:pt idx="832">
                  <c:v>6657.7170894696428</c:v>
                </c:pt>
                <c:pt idx="833">
                  <c:v>4364.1818091259911</c:v>
                </c:pt>
                <c:pt idx="834">
                  <c:v>4798.93886768833</c:v>
                </c:pt>
                <c:pt idx="835">
                  <c:v>1049.3814222320984</c:v>
                </c:pt>
                <c:pt idx="836">
                  <c:v>5721.0336154030556</c:v>
                </c:pt>
                <c:pt idx="837">
                  <c:v>5448.4459298067432</c:v>
                </c:pt>
                <c:pt idx="838">
                  <c:v>6956.2088743867016</c:v>
                </c:pt>
                <c:pt idx="839">
                  <c:v>3945.3635784345761</c:v>
                </c:pt>
                <c:pt idx="840">
                  <c:v>5631.8339676635524</c:v>
                </c:pt>
                <c:pt idx="841">
                  <c:v>4633.8280017293691</c:v>
                </c:pt>
                <c:pt idx="842">
                  <c:v>5337.2968833727055</c:v>
                </c:pt>
                <c:pt idx="843">
                  <c:v>4443.8300708894312</c:v>
                </c:pt>
                <c:pt idx="844">
                  <c:v>5066.15656694465</c:v>
                </c:pt>
                <c:pt idx="845">
                  <c:v>5351.9934744684788</c:v>
                </c:pt>
                <c:pt idx="846">
                  <c:v>5534.5518741179849</c:v>
                </c:pt>
                <c:pt idx="847">
                  <c:v>3719.0088015191859</c:v>
                </c:pt>
                <c:pt idx="848">
                  <c:v>6717.8861266573876</c:v>
                </c:pt>
                <c:pt idx="849">
                  <c:v>5053.14243490851</c:v>
                </c:pt>
                <c:pt idx="850">
                  <c:v>4245.254171530557</c:v>
                </c:pt>
                <c:pt idx="851">
                  <c:v>4693.415120754139</c:v>
                </c:pt>
                <c:pt idx="852">
                  <c:v>5096.1969066975144</c:v>
                </c:pt>
                <c:pt idx="853">
                  <c:v>5225.338400429886</c:v>
                </c:pt>
                <c:pt idx="854">
                  <c:v>7761.2738658447688</c:v>
                </c:pt>
                <c:pt idx="855">
                  <c:v>3972.1677938630046</c:v>
                </c:pt>
                <c:pt idx="856">
                  <c:v>2694.4715555306225</c:v>
                </c:pt>
                <c:pt idx="857">
                  <c:v>5603.974298112591</c:v>
                </c:pt>
                <c:pt idx="858">
                  <c:v>4811.8040016641753</c:v>
                </c:pt>
                <c:pt idx="859">
                  <c:v>4673.553555189661</c:v>
                </c:pt>
                <c:pt idx="860">
                  <c:v>7186.8901520914042</c:v>
                </c:pt>
                <c:pt idx="861">
                  <c:v>1933.9235673506187</c:v>
                </c:pt>
                <c:pt idx="862">
                  <c:v>3457.7244109870981</c:v>
                </c:pt>
                <c:pt idx="863">
                  <c:v>4569.8784412685927</c:v>
                </c:pt>
                <c:pt idx="864">
                  <c:v>6235.5319179693233</c:v>
                </c:pt>
                <c:pt idx="865">
                  <c:v>6115.9563725956277</c:v>
                </c:pt>
                <c:pt idx="866">
                  <c:v>5688.2098910424747</c:v>
                </c:pt>
                <c:pt idx="867">
                  <c:v>3385.0963248574608</c:v>
                </c:pt>
                <c:pt idx="868">
                  <c:v>5004.7485845968831</c:v>
                </c:pt>
                <c:pt idx="869">
                  <c:v>6578.108817965448</c:v>
                </c:pt>
                <c:pt idx="870">
                  <c:v>4586.7340812320635</c:v>
                </c:pt>
                <c:pt idx="871">
                  <c:v>4280.0533304814744</c:v>
                </c:pt>
                <c:pt idx="872">
                  <c:v>3910.3982534258953</c:v>
                </c:pt>
                <c:pt idx="873">
                  <c:v>4218.0647811873987</c:v>
                </c:pt>
                <c:pt idx="874">
                  <c:v>2403.3619751261499</c:v>
                </c:pt>
                <c:pt idx="875">
                  <c:v>7074.3127880937191</c:v>
                </c:pt>
                <c:pt idx="876">
                  <c:v>7267.4688386229245</c:v>
                </c:pt>
                <c:pt idx="877">
                  <c:v>5798.9546670085483</c:v>
                </c:pt>
                <c:pt idx="878">
                  <c:v>5905.5503114898911</c:v>
                </c:pt>
                <c:pt idx="879">
                  <c:v>2671.332320234892</c:v>
                </c:pt>
                <c:pt idx="880">
                  <c:v>4046.6474501714865</c:v>
                </c:pt>
                <c:pt idx="881">
                  <c:v>8067.4406329034873</c:v>
                </c:pt>
                <c:pt idx="882">
                  <c:v>3927.009278753625</c:v>
                </c:pt>
                <c:pt idx="883">
                  <c:v>6776.0159478415626</c:v>
                </c:pt>
                <c:pt idx="884">
                  <c:v>7148.7666576197844</c:v>
                </c:pt>
                <c:pt idx="885">
                  <c:v>5011.8112003837123</c:v>
                </c:pt>
                <c:pt idx="886">
                  <c:v>7533.7558783561381</c:v>
                </c:pt>
                <c:pt idx="887">
                  <c:v>2460.7885378760466</c:v>
                </c:pt>
                <c:pt idx="888">
                  <c:v>2053.7677904842703</c:v>
                </c:pt>
                <c:pt idx="889">
                  <c:v>5062.0258286282005</c:v>
                </c:pt>
                <c:pt idx="890">
                  <c:v>4241.6307103396721</c:v>
                </c:pt>
                <c:pt idx="891">
                  <c:v>4673.9128495522518</c:v>
                </c:pt>
                <c:pt idx="892">
                  <c:v>4248.2332104630877</c:v>
                </c:pt>
                <c:pt idx="893">
                  <c:v>3712.5950668613605</c:v>
                </c:pt>
                <c:pt idx="894">
                  <c:v>4873.8913327911214</c:v>
                </c:pt>
                <c:pt idx="895">
                  <c:v>3882.9202863380019</c:v>
                </c:pt>
                <c:pt idx="896">
                  <c:v>7408.1478002203412</c:v>
                </c:pt>
                <c:pt idx="897">
                  <c:v>5548.8533839202428</c:v>
                </c:pt>
                <c:pt idx="898">
                  <c:v>4068.1089464805127</c:v>
                </c:pt>
                <c:pt idx="899">
                  <c:v>4521.3962804573957</c:v>
                </c:pt>
                <c:pt idx="900">
                  <c:v>4868.5090042452466</c:v>
                </c:pt>
                <c:pt idx="901">
                  <c:v>2061.3100078292591</c:v>
                </c:pt>
                <c:pt idx="902">
                  <c:v>1043.5193041625498</c:v>
                </c:pt>
                <c:pt idx="903">
                  <c:v>2054.0371850869942</c:v>
                </c:pt>
                <c:pt idx="904">
                  <c:v>2624.4437450337673</c:v>
                </c:pt>
                <c:pt idx="905">
                  <c:v>6628.9409384306355</c:v>
                </c:pt>
                <c:pt idx="906">
                  <c:v>2164.5767099634877</c:v>
                </c:pt>
                <c:pt idx="907">
                  <c:v>4620.9905085061509</c:v>
                </c:pt>
                <c:pt idx="908">
                  <c:v>4524.4323610795909</c:v>
                </c:pt>
                <c:pt idx="909">
                  <c:v>5571.2750261923484</c:v>
                </c:pt>
                <c:pt idx="910">
                  <c:v>6163.2834524101954</c:v>
                </c:pt>
                <c:pt idx="911">
                  <c:v>4547.482576734852</c:v>
                </c:pt>
                <c:pt idx="912">
                  <c:v>6294.9078866185318</c:v>
                </c:pt>
                <c:pt idx="913">
                  <c:v>4480.899325800634</c:v>
                </c:pt>
                <c:pt idx="914">
                  <c:v>4608.2374381978116</c:v>
                </c:pt>
                <c:pt idx="915">
                  <c:v>5221.9613094185434</c:v>
                </c:pt>
                <c:pt idx="916">
                  <c:v>5221.3275253077154</c:v>
                </c:pt>
                <c:pt idx="917">
                  <c:v>5408.2682595817187</c:v>
                </c:pt>
                <c:pt idx="918">
                  <c:v>4593.1557311405177</c:v>
                </c:pt>
                <c:pt idx="919">
                  <c:v>4607.0313014424601</c:v>
                </c:pt>
                <c:pt idx="920">
                  <c:v>2765.0023923505441</c:v>
                </c:pt>
                <c:pt idx="921">
                  <c:v>4494.1084071502182</c:v>
                </c:pt>
                <c:pt idx="922">
                  <c:v>6181.3481583566036</c:v>
                </c:pt>
                <c:pt idx="923">
                  <c:v>5645.7067413453806</c:v>
                </c:pt>
                <c:pt idx="924">
                  <c:v>5964.7639902183128</c:v>
                </c:pt>
                <c:pt idx="925">
                  <c:v>3312.7860225770064</c:v>
                </c:pt>
                <c:pt idx="926">
                  <c:v>5896.2035878055103</c:v>
                </c:pt>
                <c:pt idx="927">
                  <c:v>6052.3587948551276</c:v>
                </c:pt>
                <c:pt idx="928">
                  <c:v>7425.9757434043422</c:v>
                </c:pt>
                <c:pt idx="929">
                  <c:v>3868.541307757655</c:v>
                </c:pt>
                <c:pt idx="930">
                  <c:v>6424.6458112307182</c:v>
                </c:pt>
                <c:pt idx="931">
                  <c:v>6780.5623674724266</c:v>
                </c:pt>
                <c:pt idx="932">
                  <c:v>5682.3794953622819</c:v>
                </c:pt>
                <c:pt idx="933">
                  <c:v>3861.8117768275006</c:v>
                </c:pt>
                <c:pt idx="934">
                  <c:v>4108.3364618835121</c:v>
                </c:pt>
                <c:pt idx="935">
                  <c:v>5991.7876556524197</c:v>
                </c:pt>
                <c:pt idx="936">
                  <c:v>5451.3283951063167</c:v>
                </c:pt>
                <c:pt idx="937">
                  <c:v>4939.3588238228913</c:v>
                </c:pt>
                <c:pt idx="938">
                  <c:v>5013.9726389161251</c:v>
                </c:pt>
                <c:pt idx="939">
                  <c:v>2247.2303053694745</c:v>
                </c:pt>
                <c:pt idx="940">
                  <c:v>7589.1759979769795</c:v>
                </c:pt>
                <c:pt idx="941">
                  <c:v>3690.7690260966847</c:v>
                </c:pt>
                <c:pt idx="942">
                  <c:v>2623.3529286986454</c:v>
                </c:pt>
                <c:pt idx="943">
                  <c:v>5103.7356038714333</c:v>
                </c:pt>
                <c:pt idx="944">
                  <c:v>4127.5945679418292</c:v>
                </c:pt>
                <c:pt idx="945">
                  <c:v>3576.6674925113107</c:v>
                </c:pt>
                <c:pt idx="946">
                  <c:v>6768.6778728615782</c:v>
                </c:pt>
                <c:pt idx="947">
                  <c:v>7605.2629433499678</c:v>
                </c:pt>
                <c:pt idx="948">
                  <c:v>4828.6830987155772</c:v>
                </c:pt>
                <c:pt idx="949">
                  <c:v>3114.9234578407199</c:v>
                </c:pt>
                <c:pt idx="950">
                  <c:v>2455.7999474420408</c:v>
                </c:pt>
                <c:pt idx="951">
                  <c:v>4725.408186720716</c:v>
                </c:pt>
                <c:pt idx="952">
                  <c:v>4053.3984776932416</c:v>
                </c:pt>
                <c:pt idx="953">
                  <c:v>6261.5270735592749</c:v>
                </c:pt>
                <c:pt idx="954">
                  <c:v>2597.3973274648538</c:v>
                </c:pt>
                <c:pt idx="955">
                  <c:v>2711.3292664529881</c:v>
                </c:pt>
                <c:pt idx="956">
                  <c:v>2882.8044150067917</c:v>
                </c:pt>
                <c:pt idx="957">
                  <c:v>2447.9219910324491</c:v>
                </c:pt>
                <c:pt idx="958">
                  <c:v>4675.0476099448124</c:v>
                </c:pt>
                <c:pt idx="959">
                  <c:v>4956.4584384604796</c:v>
                </c:pt>
                <c:pt idx="960">
                  <c:v>3623.4646740661465</c:v>
                </c:pt>
                <c:pt idx="961">
                  <c:v>3916.7938268870757</c:v>
                </c:pt>
                <c:pt idx="962">
                  <c:v>4114.7879617642675</c:v>
                </c:pt>
                <c:pt idx="963">
                  <c:v>5939.1265725583917</c:v>
                </c:pt>
                <c:pt idx="964">
                  <c:v>4642.5623350093756</c:v>
                </c:pt>
                <c:pt idx="965">
                  <c:v>6168.697798782172</c:v>
                </c:pt>
                <c:pt idx="966">
                  <c:v>4764.38583501228</c:v>
                </c:pt>
                <c:pt idx="967">
                  <c:v>4830.2227301117</c:v>
                </c:pt>
                <c:pt idx="968">
                  <c:v>4153.3758822007985</c:v>
                </c:pt>
                <c:pt idx="969">
                  <c:v>6575.3286650367891</c:v>
                </c:pt>
                <c:pt idx="970">
                  <c:v>5416.251809092505</c:v>
                </c:pt>
                <c:pt idx="971">
                  <c:v>4783.3837174658547</c:v>
                </c:pt>
                <c:pt idx="972">
                  <c:v>3638.7424087606983</c:v>
                </c:pt>
                <c:pt idx="973">
                  <c:v>5694.6615857797206</c:v>
                </c:pt>
                <c:pt idx="974">
                  <c:v>5933.1397873884707</c:v>
                </c:pt>
                <c:pt idx="975">
                  <c:v>4872.5367596083952</c:v>
                </c:pt>
                <c:pt idx="976">
                  <c:v>4458.1369171691831</c:v>
                </c:pt>
                <c:pt idx="977">
                  <c:v>1201.5796111726086</c:v>
                </c:pt>
                <c:pt idx="978">
                  <c:v>5395.3155706652142</c:v>
                </c:pt>
                <c:pt idx="979">
                  <c:v>3317.9331478884415</c:v>
                </c:pt>
                <c:pt idx="980">
                  <c:v>4278.4409000685337</c:v>
                </c:pt>
                <c:pt idx="981">
                  <c:v>3807.7604607723697</c:v>
                </c:pt>
                <c:pt idx="982">
                  <c:v>4217.0662064774097</c:v>
                </c:pt>
                <c:pt idx="983">
                  <c:v>2174.8621391491934</c:v>
                </c:pt>
                <c:pt idx="984">
                  <c:v>5980.6396237519093</c:v>
                </c:pt>
                <c:pt idx="985">
                  <c:v>2731.2236626860972</c:v>
                </c:pt>
                <c:pt idx="986">
                  <c:v>3594.2817095964097</c:v>
                </c:pt>
                <c:pt idx="987">
                  <c:v>4239.8622372328682</c:v>
                </c:pt>
                <c:pt idx="988">
                  <c:v>7425.3877120824709</c:v>
                </c:pt>
                <c:pt idx="989">
                  <c:v>4510.8200938380769</c:v>
                </c:pt>
                <c:pt idx="990">
                  <c:v>6317.3993746534979</c:v>
                </c:pt>
                <c:pt idx="991">
                  <c:v>2238.8818582438353</c:v>
                </c:pt>
                <c:pt idx="992">
                  <c:v>3463.7042913857231</c:v>
                </c:pt>
                <c:pt idx="993">
                  <c:v>6382.7374978022399</c:v>
                </c:pt>
                <c:pt idx="994">
                  <c:v>6689.8813695478266</c:v>
                </c:pt>
                <c:pt idx="995">
                  <c:v>4002.3216641466702</c:v>
                </c:pt>
                <c:pt idx="996">
                  <c:v>3501.6466757729686</c:v>
                </c:pt>
                <c:pt idx="997">
                  <c:v>6382.5031801951027</c:v>
                </c:pt>
                <c:pt idx="998">
                  <c:v>7086.1724162913188</c:v>
                </c:pt>
                <c:pt idx="999">
                  <c:v>5548.1690924509076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C-4DA9-AC62-90335B56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3036408"/>
        <c:axId val="683036800"/>
      </c:lineChart>
      <c:catAx>
        <c:axId val="683036408"/>
        <c:scaling>
          <c:orientation val="minMax"/>
        </c:scaling>
        <c:delete val="1"/>
        <c:axPos val="b"/>
        <c:majorTickMark val="none"/>
        <c:minorTickMark val="none"/>
        <c:tickLblPos val="nextTo"/>
        <c:crossAx val="683036800"/>
        <c:crosses val="autoZero"/>
        <c:auto val="1"/>
        <c:lblAlgn val="ctr"/>
        <c:lblOffset val="100"/>
        <c:noMultiLvlLbl val="0"/>
      </c:catAx>
      <c:valAx>
        <c:axId val="683036800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6408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val>
            <c:numRef>
              <c:f>'SigmaR&amp;L'!$A$2:$A$6</c:f>
              <c:numCache>
                <c:formatCode>General</c:formatCode>
                <c:ptCount val="5"/>
                <c:pt idx="0">
                  <c:v>3</c:v>
                </c:pt>
                <c:pt idx="1">
                  <c:v>10</c:v>
                </c:pt>
                <c:pt idx="2">
                  <c:v>4</c:v>
                </c:pt>
                <c:pt idx="3">
                  <c:v>9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D-4505-8706-FB91DE6B0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3037976"/>
        <c:axId val="683038368"/>
      </c:barChart>
      <c:catAx>
        <c:axId val="683037976"/>
        <c:scaling>
          <c:orientation val="minMax"/>
        </c:scaling>
        <c:delete val="0"/>
        <c:axPos val="b"/>
        <c:majorTickMark val="out"/>
        <c:minorTickMark val="none"/>
        <c:tickLblPos val="nextTo"/>
        <c:crossAx val="683038368"/>
        <c:crosses val="autoZero"/>
        <c:auto val="1"/>
        <c:lblAlgn val="ctr"/>
        <c:lblOffset val="100"/>
        <c:noMultiLvlLbl val="0"/>
      </c:catAx>
      <c:valAx>
        <c:axId val="68303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3037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C0000"/>
            </a:solidFill>
          </c:spPr>
          <c:invertIfNegative val="0"/>
          <c:val>
            <c:numRef>
              <c:f>'SigmaR&amp;L'!$E$2:$E$6</c:f>
              <c:numCache>
                <c:formatCode>General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D-4F29-B6BA-D6493B892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3039152"/>
        <c:axId val="683039544"/>
      </c:barChart>
      <c:catAx>
        <c:axId val="68303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683039544"/>
        <c:crosses val="autoZero"/>
        <c:auto val="1"/>
        <c:lblAlgn val="ctr"/>
        <c:lblOffset val="100"/>
        <c:noMultiLvlLbl val="0"/>
      </c:catAx>
      <c:valAx>
        <c:axId val="683039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83039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CentralLimit!$D$2:$D$1001</c:f>
              <c:numCache>
                <c:formatCode>0</c:formatCode>
                <c:ptCount val="1000"/>
                <c:pt idx="0">
                  <c:v>733.30390074685249</c:v>
                </c:pt>
                <c:pt idx="1">
                  <c:v>18917.596878714219</c:v>
                </c:pt>
                <c:pt idx="2">
                  <c:v>10203.698277132251</c:v>
                </c:pt>
                <c:pt idx="3">
                  <c:v>492.44763253034063</c:v>
                </c:pt>
                <c:pt idx="4">
                  <c:v>19889.526757736679</c:v>
                </c:pt>
                <c:pt idx="5">
                  <c:v>5432.2906868070786</c:v>
                </c:pt>
                <c:pt idx="6">
                  <c:v>-8366.2886411815471</c:v>
                </c:pt>
                <c:pt idx="7">
                  <c:v>-9870.6562584798503</c:v>
                </c:pt>
                <c:pt idx="8">
                  <c:v>-8626.8490438182744</c:v>
                </c:pt>
                <c:pt idx="9">
                  <c:v>2136.914195667784</c:v>
                </c:pt>
                <c:pt idx="10">
                  <c:v>7623.8647252134469</c:v>
                </c:pt>
                <c:pt idx="11">
                  <c:v>4976.17206606116</c:v>
                </c:pt>
                <c:pt idx="12">
                  <c:v>6714.8666013259999</c:v>
                </c:pt>
                <c:pt idx="13">
                  <c:v>2271.9539655479944</c:v>
                </c:pt>
                <c:pt idx="14">
                  <c:v>-9556.1735445566173</c:v>
                </c:pt>
                <c:pt idx="15">
                  <c:v>-9360.1707372741294</c:v>
                </c:pt>
                <c:pt idx="16">
                  <c:v>11282.46101795112</c:v>
                </c:pt>
                <c:pt idx="17">
                  <c:v>16653.026393251581</c:v>
                </c:pt>
                <c:pt idx="18">
                  <c:v>18915.843064744662</c:v>
                </c:pt>
                <c:pt idx="19">
                  <c:v>-17.18575242489473</c:v>
                </c:pt>
                <c:pt idx="20">
                  <c:v>1391.5115026426436</c:v>
                </c:pt>
                <c:pt idx="21">
                  <c:v>3390.6983907442873</c:v>
                </c:pt>
                <c:pt idx="22">
                  <c:v>-1010.7889334199969</c:v>
                </c:pt>
                <c:pt idx="23">
                  <c:v>18332.013794984978</c:v>
                </c:pt>
                <c:pt idx="24">
                  <c:v>10392.046316663156</c:v>
                </c:pt>
                <c:pt idx="25">
                  <c:v>1653.1016523073511</c:v>
                </c:pt>
                <c:pt idx="26">
                  <c:v>6661.0828253266918</c:v>
                </c:pt>
                <c:pt idx="27">
                  <c:v>16523.483664170282</c:v>
                </c:pt>
                <c:pt idx="28">
                  <c:v>14884.921382429204</c:v>
                </c:pt>
                <c:pt idx="29">
                  <c:v>-8714.9010129864491</c:v>
                </c:pt>
                <c:pt idx="30">
                  <c:v>-9312.6455161730519</c:v>
                </c:pt>
                <c:pt idx="31">
                  <c:v>-3024.8730643917934</c:v>
                </c:pt>
                <c:pt idx="32">
                  <c:v>12293.162978206925</c:v>
                </c:pt>
                <c:pt idx="33">
                  <c:v>9272.5780832476175</c:v>
                </c:pt>
                <c:pt idx="34">
                  <c:v>15422.488527764603</c:v>
                </c:pt>
                <c:pt idx="35">
                  <c:v>3498.8317681058506</c:v>
                </c:pt>
                <c:pt idx="36">
                  <c:v>13631.418687182169</c:v>
                </c:pt>
                <c:pt idx="37">
                  <c:v>14976.713843402002</c:v>
                </c:pt>
                <c:pt idx="38">
                  <c:v>1316.0775989889378</c:v>
                </c:pt>
                <c:pt idx="39">
                  <c:v>-2573.3852625553859</c:v>
                </c:pt>
                <c:pt idx="40">
                  <c:v>1125.3980764351136</c:v>
                </c:pt>
                <c:pt idx="41">
                  <c:v>16597.760214557202</c:v>
                </c:pt>
                <c:pt idx="42">
                  <c:v>-3498.3455291628384</c:v>
                </c:pt>
                <c:pt idx="43">
                  <c:v>943.70125349339526</c:v>
                </c:pt>
                <c:pt idx="44">
                  <c:v>16576.416819182512</c:v>
                </c:pt>
                <c:pt idx="45">
                  <c:v>3981.1257496288918</c:v>
                </c:pt>
                <c:pt idx="46">
                  <c:v>14096.59629067395</c:v>
                </c:pt>
                <c:pt idx="47">
                  <c:v>16583.069478874098</c:v>
                </c:pt>
                <c:pt idx="48">
                  <c:v>3139.4632182096011</c:v>
                </c:pt>
                <c:pt idx="49">
                  <c:v>-1408.4963467410978</c:v>
                </c:pt>
                <c:pt idx="50">
                  <c:v>3589.0200032047792</c:v>
                </c:pt>
                <c:pt idx="51">
                  <c:v>17172.517403638034</c:v>
                </c:pt>
                <c:pt idx="52">
                  <c:v>19916.183133599934</c:v>
                </c:pt>
                <c:pt idx="53">
                  <c:v>8869.3060587024283</c:v>
                </c:pt>
                <c:pt idx="54">
                  <c:v>-7985.5288322597698</c:v>
                </c:pt>
                <c:pt idx="55">
                  <c:v>704.9172910052082</c:v>
                </c:pt>
                <c:pt idx="56">
                  <c:v>19273.832995639998</c:v>
                </c:pt>
                <c:pt idx="57">
                  <c:v>9169.6358063458356</c:v>
                </c:pt>
                <c:pt idx="58">
                  <c:v>1180.8875667290747</c:v>
                </c:pt>
                <c:pt idx="59">
                  <c:v>8686.5915514282351</c:v>
                </c:pt>
                <c:pt idx="60">
                  <c:v>19555.360418940512</c:v>
                </c:pt>
                <c:pt idx="61">
                  <c:v>8750.0873895021232</c:v>
                </c:pt>
                <c:pt idx="62">
                  <c:v>8324.5749410643602</c:v>
                </c:pt>
                <c:pt idx="63">
                  <c:v>7408.2856040970646</c:v>
                </c:pt>
                <c:pt idx="64">
                  <c:v>-811.822114862136</c:v>
                </c:pt>
                <c:pt idx="65">
                  <c:v>14822.003626044445</c:v>
                </c:pt>
                <c:pt idx="66">
                  <c:v>18912.777102492226</c:v>
                </c:pt>
                <c:pt idx="67">
                  <c:v>-1732.0090982621814</c:v>
                </c:pt>
                <c:pt idx="68">
                  <c:v>16225.817022006597</c:v>
                </c:pt>
                <c:pt idx="69">
                  <c:v>-6480.2838297107992</c:v>
                </c:pt>
                <c:pt idx="70">
                  <c:v>16846.122484322066</c:v>
                </c:pt>
                <c:pt idx="71">
                  <c:v>-7379.4578610723775</c:v>
                </c:pt>
                <c:pt idx="72">
                  <c:v>17297.736559169127</c:v>
                </c:pt>
                <c:pt idx="73">
                  <c:v>16887.244223713791</c:v>
                </c:pt>
                <c:pt idx="74">
                  <c:v>6863.4169196710563</c:v>
                </c:pt>
                <c:pt idx="75">
                  <c:v>2087.9459074670399</c:v>
                </c:pt>
                <c:pt idx="76">
                  <c:v>-9571.0522507207188</c:v>
                </c:pt>
                <c:pt idx="77">
                  <c:v>3495.4317943033943</c:v>
                </c:pt>
                <c:pt idx="78">
                  <c:v>13510.537156139491</c:v>
                </c:pt>
                <c:pt idx="79">
                  <c:v>-7835.8828482036706</c:v>
                </c:pt>
                <c:pt idx="80">
                  <c:v>10210.228733868049</c:v>
                </c:pt>
                <c:pt idx="81">
                  <c:v>-724.26303286009795</c:v>
                </c:pt>
                <c:pt idx="82">
                  <c:v>19508.776579657213</c:v>
                </c:pt>
                <c:pt idx="83">
                  <c:v>19150.675168190632</c:v>
                </c:pt>
                <c:pt idx="84">
                  <c:v>7635.079592288349</c:v>
                </c:pt>
                <c:pt idx="85">
                  <c:v>13988.975390743113</c:v>
                </c:pt>
                <c:pt idx="86">
                  <c:v>-4038.3969644712843</c:v>
                </c:pt>
                <c:pt idx="87">
                  <c:v>-987.74564194379775</c:v>
                </c:pt>
                <c:pt idx="88">
                  <c:v>-4439.8789820988795</c:v>
                </c:pt>
                <c:pt idx="89">
                  <c:v>8470.914371706298</c:v>
                </c:pt>
                <c:pt idx="90">
                  <c:v>2218.7789734641779</c:v>
                </c:pt>
                <c:pt idx="91">
                  <c:v>-8836.0715598946717</c:v>
                </c:pt>
                <c:pt idx="92">
                  <c:v>16003.784431595122</c:v>
                </c:pt>
                <c:pt idx="93">
                  <c:v>2084.6426358245767</c:v>
                </c:pt>
                <c:pt idx="94">
                  <c:v>-4226.8753579274626</c:v>
                </c:pt>
                <c:pt idx="95">
                  <c:v>-4766.7272599251046</c:v>
                </c:pt>
                <c:pt idx="96">
                  <c:v>-8889.7007398239803</c:v>
                </c:pt>
                <c:pt idx="97">
                  <c:v>-409.89944209266218</c:v>
                </c:pt>
                <c:pt idx="98">
                  <c:v>13084.352849678085</c:v>
                </c:pt>
                <c:pt idx="99">
                  <c:v>13592.024626710387</c:v>
                </c:pt>
                <c:pt idx="100">
                  <c:v>14153.979185317114</c:v>
                </c:pt>
                <c:pt idx="101">
                  <c:v>5496.7248530382121</c:v>
                </c:pt>
                <c:pt idx="102">
                  <c:v>10109.545775619821</c:v>
                </c:pt>
                <c:pt idx="103">
                  <c:v>4149.2382608915277</c:v>
                </c:pt>
                <c:pt idx="104">
                  <c:v>14159.98865721664</c:v>
                </c:pt>
                <c:pt idx="105">
                  <c:v>16881.755083806063</c:v>
                </c:pt>
                <c:pt idx="106">
                  <c:v>7541.6552104793836</c:v>
                </c:pt>
                <c:pt idx="107">
                  <c:v>11819.735321045644</c:v>
                </c:pt>
                <c:pt idx="108">
                  <c:v>664.55057654682264</c:v>
                </c:pt>
                <c:pt idx="109">
                  <c:v>19237.435833415999</c:v>
                </c:pt>
                <c:pt idx="110">
                  <c:v>10257.668031764973</c:v>
                </c:pt>
                <c:pt idx="111">
                  <c:v>-2293.7381535930017</c:v>
                </c:pt>
                <c:pt idx="112">
                  <c:v>5467.0683756863928</c:v>
                </c:pt>
                <c:pt idx="113">
                  <c:v>6382.8349819088917</c:v>
                </c:pt>
                <c:pt idx="114">
                  <c:v>-8344.2154214042512</c:v>
                </c:pt>
                <c:pt idx="115">
                  <c:v>-3419.7592747722201</c:v>
                </c:pt>
                <c:pt idx="116">
                  <c:v>90.762577631120507</c:v>
                </c:pt>
                <c:pt idx="117">
                  <c:v>2182.6725065548126</c:v>
                </c:pt>
                <c:pt idx="118">
                  <c:v>16501.058456776409</c:v>
                </c:pt>
                <c:pt idx="119">
                  <c:v>18262.794656983224</c:v>
                </c:pt>
                <c:pt idx="120">
                  <c:v>-5579.8788549099472</c:v>
                </c:pt>
                <c:pt idx="121">
                  <c:v>1025.3164787779629</c:v>
                </c:pt>
                <c:pt idx="122">
                  <c:v>-1365.6101612316243</c:v>
                </c:pt>
                <c:pt idx="123">
                  <c:v>-824.68542343982904</c:v>
                </c:pt>
                <c:pt idx="124">
                  <c:v>2938.7853268165841</c:v>
                </c:pt>
                <c:pt idx="125">
                  <c:v>4468.2572188932791</c:v>
                </c:pt>
                <c:pt idx="126">
                  <c:v>-5217.6904078729785</c:v>
                </c:pt>
                <c:pt idx="127">
                  <c:v>3881.6339566490692</c:v>
                </c:pt>
                <c:pt idx="128">
                  <c:v>12885.341551221916</c:v>
                </c:pt>
                <c:pt idx="129">
                  <c:v>10376.35934687585</c:v>
                </c:pt>
                <c:pt idx="130">
                  <c:v>-5611.3713871246437</c:v>
                </c:pt>
                <c:pt idx="131">
                  <c:v>6018.0521927961636</c:v>
                </c:pt>
                <c:pt idx="132">
                  <c:v>16325.788724140435</c:v>
                </c:pt>
                <c:pt idx="133">
                  <c:v>-878.47851163371104</c:v>
                </c:pt>
                <c:pt idx="134">
                  <c:v>17172.57496918472</c:v>
                </c:pt>
                <c:pt idx="135">
                  <c:v>9896.4119334886473</c:v>
                </c:pt>
                <c:pt idx="136">
                  <c:v>742.711878396575</c:v>
                </c:pt>
                <c:pt idx="137">
                  <c:v>14238.920642295901</c:v>
                </c:pt>
                <c:pt idx="138">
                  <c:v>3653.0991629205309</c:v>
                </c:pt>
                <c:pt idx="139">
                  <c:v>-5610.0235823490739</c:v>
                </c:pt>
                <c:pt idx="140">
                  <c:v>-2070.5603492522218</c:v>
                </c:pt>
                <c:pt idx="141">
                  <c:v>10067.422137809162</c:v>
                </c:pt>
                <c:pt idx="142">
                  <c:v>5531.8452382996984</c:v>
                </c:pt>
                <c:pt idx="143">
                  <c:v>16619.724097948943</c:v>
                </c:pt>
                <c:pt idx="144">
                  <c:v>-2356.256667779212</c:v>
                </c:pt>
                <c:pt idx="145">
                  <c:v>8861.76209993882</c:v>
                </c:pt>
                <c:pt idx="146">
                  <c:v>-4288.0390047997162</c:v>
                </c:pt>
                <c:pt idx="147">
                  <c:v>12011.645773799421</c:v>
                </c:pt>
                <c:pt idx="148">
                  <c:v>-6136.226181144586</c:v>
                </c:pt>
                <c:pt idx="149">
                  <c:v>-1328.341206058363</c:v>
                </c:pt>
                <c:pt idx="150">
                  <c:v>3225.5004037277822</c:v>
                </c:pt>
                <c:pt idx="151">
                  <c:v>5900.546468272255</c:v>
                </c:pt>
                <c:pt idx="152">
                  <c:v>-9167.3745420027717</c:v>
                </c:pt>
                <c:pt idx="153">
                  <c:v>15249.57842241483</c:v>
                </c:pt>
                <c:pt idx="154">
                  <c:v>1780.5981381140909</c:v>
                </c:pt>
                <c:pt idx="155">
                  <c:v>-5960.3569384824623</c:v>
                </c:pt>
                <c:pt idx="156">
                  <c:v>-9014.5410771976512</c:v>
                </c:pt>
                <c:pt idx="157">
                  <c:v>1046.377534544604</c:v>
                </c:pt>
                <c:pt idx="158">
                  <c:v>-3313.4315411383773</c:v>
                </c:pt>
                <c:pt idx="159">
                  <c:v>7289.1385799733507</c:v>
                </c:pt>
                <c:pt idx="160">
                  <c:v>11118.540629277393</c:v>
                </c:pt>
                <c:pt idx="161">
                  <c:v>16781.160724708814</c:v>
                </c:pt>
                <c:pt idx="162">
                  <c:v>1306.2758274363332</c:v>
                </c:pt>
                <c:pt idx="163">
                  <c:v>-8150.3380119683752</c:v>
                </c:pt>
                <c:pt idx="164">
                  <c:v>3556.6027689723583</c:v>
                </c:pt>
                <c:pt idx="165">
                  <c:v>-8508.8232460765012</c:v>
                </c:pt>
                <c:pt idx="166">
                  <c:v>14398.620104524407</c:v>
                </c:pt>
                <c:pt idx="167">
                  <c:v>11669.356813520046</c:v>
                </c:pt>
                <c:pt idx="168">
                  <c:v>7013.4532647756068</c:v>
                </c:pt>
                <c:pt idx="169">
                  <c:v>4913.836960347362</c:v>
                </c:pt>
                <c:pt idx="170">
                  <c:v>6092.9521031332615</c:v>
                </c:pt>
                <c:pt idx="171">
                  <c:v>7382.9597428704592</c:v>
                </c:pt>
                <c:pt idx="172">
                  <c:v>1345.5260557417221</c:v>
                </c:pt>
                <c:pt idx="173">
                  <c:v>-1454.1494195619009</c:v>
                </c:pt>
                <c:pt idx="174">
                  <c:v>12028.067162103076</c:v>
                </c:pt>
                <c:pt idx="175">
                  <c:v>9428.6574207602953</c:v>
                </c:pt>
                <c:pt idx="176">
                  <c:v>18228.531434660315</c:v>
                </c:pt>
                <c:pt idx="177">
                  <c:v>-1414.0370240609254</c:v>
                </c:pt>
                <c:pt idx="178">
                  <c:v>-603.46463034486044</c:v>
                </c:pt>
                <c:pt idx="179">
                  <c:v>-2333.8745287327988</c:v>
                </c:pt>
                <c:pt idx="180">
                  <c:v>3677.7767720996972</c:v>
                </c:pt>
                <c:pt idx="181">
                  <c:v>11400.547077894937</c:v>
                </c:pt>
                <c:pt idx="182">
                  <c:v>13905.935220673366</c:v>
                </c:pt>
                <c:pt idx="183">
                  <c:v>5997.2690812530873</c:v>
                </c:pt>
                <c:pt idx="184">
                  <c:v>-6084.705308141959</c:v>
                </c:pt>
                <c:pt idx="185">
                  <c:v>-36.930459455251921</c:v>
                </c:pt>
                <c:pt idx="186">
                  <c:v>17831.913217863257</c:v>
                </c:pt>
                <c:pt idx="187">
                  <c:v>3979.3973038944637</c:v>
                </c:pt>
                <c:pt idx="188">
                  <c:v>-4236.9739513497616</c:v>
                </c:pt>
                <c:pt idx="189">
                  <c:v>3700.8893803866599</c:v>
                </c:pt>
                <c:pt idx="190">
                  <c:v>-1120.8693444009016</c:v>
                </c:pt>
                <c:pt idx="191">
                  <c:v>16475.439996660611</c:v>
                </c:pt>
                <c:pt idx="192">
                  <c:v>-9391.5023796801797</c:v>
                </c:pt>
                <c:pt idx="193">
                  <c:v>8597.5577168598829</c:v>
                </c:pt>
                <c:pt idx="194">
                  <c:v>-2660.0933496554071</c:v>
                </c:pt>
                <c:pt idx="195">
                  <c:v>15285.06222228098</c:v>
                </c:pt>
                <c:pt idx="196">
                  <c:v>-7112.7028420520865</c:v>
                </c:pt>
                <c:pt idx="197">
                  <c:v>5614.636794818276</c:v>
                </c:pt>
                <c:pt idx="198">
                  <c:v>16017.420356141567</c:v>
                </c:pt>
                <c:pt idx="199">
                  <c:v>3278.2251399685688</c:v>
                </c:pt>
                <c:pt idx="200">
                  <c:v>-9616.7427533938535</c:v>
                </c:pt>
                <c:pt idx="201">
                  <c:v>2778.4240690561178</c:v>
                </c:pt>
                <c:pt idx="202">
                  <c:v>-4159.6349178471773</c:v>
                </c:pt>
                <c:pt idx="203">
                  <c:v>-7585.4535281155131</c:v>
                </c:pt>
                <c:pt idx="204">
                  <c:v>8359.8515585306959</c:v>
                </c:pt>
                <c:pt idx="205">
                  <c:v>2418.2772487155876</c:v>
                </c:pt>
                <c:pt idx="206">
                  <c:v>2706.0928522466388</c:v>
                </c:pt>
                <c:pt idx="207">
                  <c:v>-8079.0030162416424</c:v>
                </c:pt>
                <c:pt idx="208">
                  <c:v>18954.548852856326</c:v>
                </c:pt>
                <c:pt idx="209">
                  <c:v>13126.12796618289</c:v>
                </c:pt>
                <c:pt idx="210">
                  <c:v>-7423.5105335658</c:v>
                </c:pt>
                <c:pt idx="211">
                  <c:v>2455.484345158432</c:v>
                </c:pt>
                <c:pt idx="212">
                  <c:v>16847.611369402497</c:v>
                </c:pt>
                <c:pt idx="213">
                  <c:v>10743.322419041304</c:v>
                </c:pt>
                <c:pt idx="214">
                  <c:v>-8172.3764899435555</c:v>
                </c:pt>
                <c:pt idx="215">
                  <c:v>3448.8862585376396</c:v>
                </c:pt>
                <c:pt idx="216">
                  <c:v>13750.351976112004</c:v>
                </c:pt>
                <c:pt idx="217">
                  <c:v>-3050.3917313981847</c:v>
                </c:pt>
                <c:pt idx="218">
                  <c:v>-1674.8950121166561</c:v>
                </c:pt>
                <c:pt idx="219">
                  <c:v>12756.793240631339</c:v>
                </c:pt>
                <c:pt idx="220">
                  <c:v>12937.378285344597</c:v>
                </c:pt>
                <c:pt idx="221">
                  <c:v>12272.720957149255</c:v>
                </c:pt>
                <c:pt idx="222">
                  <c:v>1496.1828478606164</c:v>
                </c:pt>
                <c:pt idx="223">
                  <c:v>7822.4440948352403</c:v>
                </c:pt>
                <c:pt idx="224">
                  <c:v>-6387.6948937260786</c:v>
                </c:pt>
                <c:pt idx="225">
                  <c:v>-1956.20238213947</c:v>
                </c:pt>
                <c:pt idx="226">
                  <c:v>3372.1886070179285</c:v>
                </c:pt>
                <c:pt idx="227">
                  <c:v>15756.129953566069</c:v>
                </c:pt>
                <c:pt idx="228">
                  <c:v>8707.9321813720417</c:v>
                </c:pt>
                <c:pt idx="229">
                  <c:v>9950.0752474459659</c:v>
                </c:pt>
                <c:pt idx="230">
                  <c:v>-3129.4233521359542</c:v>
                </c:pt>
                <c:pt idx="231">
                  <c:v>-6244.3180614348239</c:v>
                </c:pt>
                <c:pt idx="232">
                  <c:v>-3433.3628416543247</c:v>
                </c:pt>
                <c:pt idx="233">
                  <c:v>-6397.1639434316248</c:v>
                </c:pt>
                <c:pt idx="234">
                  <c:v>1280.2913985482626</c:v>
                </c:pt>
                <c:pt idx="235">
                  <c:v>10530.502003729012</c:v>
                </c:pt>
                <c:pt idx="236">
                  <c:v>14516.493249995483</c:v>
                </c:pt>
                <c:pt idx="237">
                  <c:v>4176.5429869670661</c:v>
                </c:pt>
                <c:pt idx="238">
                  <c:v>-5186.7698601889115</c:v>
                </c:pt>
                <c:pt idx="239">
                  <c:v>15607.762066783085</c:v>
                </c:pt>
                <c:pt idx="240">
                  <c:v>13469.802016474441</c:v>
                </c:pt>
                <c:pt idx="241">
                  <c:v>-1127.0050985985006</c:v>
                </c:pt>
                <c:pt idx="242">
                  <c:v>445.28200675710559</c:v>
                </c:pt>
                <c:pt idx="243">
                  <c:v>5550.4212807001295</c:v>
                </c:pt>
                <c:pt idx="244">
                  <c:v>4870.865944473715</c:v>
                </c:pt>
                <c:pt idx="245">
                  <c:v>5866.2965619364377</c:v>
                </c:pt>
                <c:pt idx="246">
                  <c:v>-2802.3231802377645</c:v>
                </c:pt>
                <c:pt idx="247">
                  <c:v>-9239.0260437629404</c:v>
                </c:pt>
                <c:pt idx="248">
                  <c:v>5163.3348900889496</c:v>
                </c:pt>
                <c:pt idx="249">
                  <c:v>-7974.8076837150793</c:v>
                </c:pt>
                <c:pt idx="250">
                  <c:v>-8691.3997527208085</c:v>
                </c:pt>
                <c:pt idx="251">
                  <c:v>16588.458508422391</c:v>
                </c:pt>
                <c:pt idx="252">
                  <c:v>-2744.9112719091509</c:v>
                </c:pt>
                <c:pt idx="253">
                  <c:v>-3235.9970867127108</c:v>
                </c:pt>
                <c:pt idx="254">
                  <c:v>10.513750052450199</c:v>
                </c:pt>
                <c:pt idx="255">
                  <c:v>18993.928277852065</c:v>
                </c:pt>
                <c:pt idx="256">
                  <c:v>13187.49968119356</c:v>
                </c:pt>
                <c:pt idx="257">
                  <c:v>-7592.135041436748</c:v>
                </c:pt>
                <c:pt idx="258">
                  <c:v>-8026.351444136998</c:v>
                </c:pt>
                <c:pt idx="259">
                  <c:v>-2535.3813013495705</c:v>
                </c:pt>
                <c:pt idx="260">
                  <c:v>15694.689137005944</c:v>
                </c:pt>
                <c:pt idx="261">
                  <c:v>454.16314188829051</c:v>
                </c:pt>
                <c:pt idx="262">
                  <c:v>5556.87176691286</c:v>
                </c:pt>
                <c:pt idx="263">
                  <c:v>10119.120693877776</c:v>
                </c:pt>
                <c:pt idx="264">
                  <c:v>16220.59662482844</c:v>
                </c:pt>
                <c:pt idx="265">
                  <c:v>14936.044146553546</c:v>
                </c:pt>
                <c:pt idx="266">
                  <c:v>4435.0898580681142</c:v>
                </c:pt>
                <c:pt idx="267">
                  <c:v>-1365.2892447232334</c:v>
                </c:pt>
                <c:pt idx="268">
                  <c:v>-956.69365351379042</c:v>
                </c:pt>
                <c:pt idx="269">
                  <c:v>13263.109991272773</c:v>
                </c:pt>
                <c:pt idx="270">
                  <c:v>19016.188457900425</c:v>
                </c:pt>
                <c:pt idx="271">
                  <c:v>-8179.4937022626555</c:v>
                </c:pt>
                <c:pt idx="272">
                  <c:v>18265.777600168734</c:v>
                </c:pt>
                <c:pt idx="273">
                  <c:v>19724.309543283493</c:v>
                </c:pt>
                <c:pt idx="274">
                  <c:v>4432.4353289181772</c:v>
                </c:pt>
                <c:pt idx="275">
                  <c:v>19346.698928283553</c:v>
                </c:pt>
                <c:pt idx="276">
                  <c:v>10867.706641240333</c:v>
                </c:pt>
                <c:pt idx="277">
                  <c:v>-615.81706851181616</c:v>
                </c:pt>
                <c:pt idx="278">
                  <c:v>5179.4683463098454</c:v>
                </c:pt>
                <c:pt idx="279">
                  <c:v>-1924.044153284292</c:v>
                </c:pt>
                <c:pt idx="280">
                  <c:v>18778.130152320689</c:v>
                </c:pt>
                <c:pt idx="281">
                  <c:v>542.35015952695665</c:v>
                </c:pt>
                <c:pt idx="282">
                  <c:v>8366.5319210864309</c:v>
                </c:pt>
                <c:pt idx="283">
                  <c:v>6041.7479902942359</c:v>
                </c:pt>
                <c:pt idx="284">
                  <c:v>6828.4331335711686</c:v>
                </c:pt>
                <c:pt idx="285">
                  <c:v>9903.1266775077256</c:v>
                </c:pt>
                <c:pt idx="286">
                  <c:v>10530.602544518817</c:v>
                </c:pt>
                <c:pt idx="287">
                  <c:v>14334.710094676293</c:v>
                </c:pt>
                <c:pt idx="288">
                  <c:v>1235.3358125719762</c:v>
                </c:pt>
                <c:pt idx="289">
                  <c:v>-3091.6380251147511</c:v>
                </c:pt>
                <c:pt idx="290">
                  <c:v>-7782.7123909078564</c:v>
                </c:pt>
                <c:pt idx="291">
                  <c:v>1224.2384747638473</c:v>
                </c:pt>
                <c:pt idx="292">
                  <c:v>3966.6688593102626</c:v>
                </c:pt>
                <c:pt idx="293">
                  <c:v>5201.817742648399</c:v>
                </c:pt>
                <c:pt idx="294">
                  <c:v>7057.2402867249057</c:v>
                </c:pt>
                <c:pt idx="295">
                  <c:v>13021.989424057481</c:v>
                </c:pt>
                <c:pt idx="296">
                  <c:v>-7660.3887355710749</c:v>
                </c:pt>
                <c:pt idx="297">
                  <c:v>2594.7575340875328</c:v>
                </c:pt>
                <c:pt idx="298">
                  <c:v>17712.644398274682</c:v>
                </c:pt>
                <c:pt idx="299">
                  <c:v>8514.7033475838962</c:v>
                </c:pt>
                <c:pt idx="300">
                  <c:v>1686.9254306489154</c:v>
                </c:pt>
                <c:pt idx="301">
                  <c:v>-62.092928777457423</c:v>
                </c:pt>
                <c:pt idx="302">
                  <c:v>379.478706975514</c:v>
                </c:pt>
                <c:pt idx="303">
                  <c:v>6191.5549478233497</c:v>
                </c:pt>
                <c:pt idx="304">
                  <c:v>10119.690233268226</c:v>
                </c:pt>
                <c:pt idx="305">
                  <c:v>5120.7287256341242</c:v>
                </c:pt>
                <c:pt idx="306">
                  <c:v>-708.90782276947505</c:v>
                </c:pt>
                <c:pt idx="307">
                  <c:v>5507.8947609870502</c:v>
                </c:pt>
                <c:pt idx="308">
                  <c:v>1159.2897121376109</c:v>
                </c:pt>
                <c:pt idx="309">
                  <c:v>-4207.6518729834206</c:v>
                </c:pt>
                <c:pt idx="310">
                  <c:v>-9987.5200688823679</c:v>
                </c:pt>
                <c:pt idx="311">
                  <c:v>-6781.1031210745914</c:v>
                </c:pt>
                <c:pt idx="312">
                  <c:v>19735.881434271017</c:v>
                </c:pt>
                <c:pt idx="313">
                  <c:v>14488.356885424075</c:v>
                </c:pt>
                <c:pt idx="314">
                  <c:v>12462.374180903338</c:v>
                </c:pt>
                <c:pt idx="315">
                  <c:v>9683.1631767037907</c:v>
                </c:pt>
                <c:pt idx="316">
                  <c:v>14361.285434990854</c:v>
                </c:pt>
                <c:pt idx="317">
                  <c:v>8411.3523952189153</c:v>
                </c:pt>
                <c:pt idx="318">
                  <c:v>19960.081377067643</c:v>
                </c:pt>
                <c:pt idx="319">
                  <c:v>-7963.3442773665365</c:v>
                </c:pt>
                <c:pt idx="320">
                  <c:v>12293.382640811888</c:v>
                </c:pt>
                <c:pt idx="321">
                  <c:v>17480.883518212446</c:v>
                </c:pt>
                <c:pt idx="322">
                  <c:v>-3939.5397014447558</c:v>
                </c:pt>
                <c:pt idx="323">
                  <c:v>-9707.2687395515022</c:v>
                </c:pt>
                <c:pt idx="324">
                  <c:v>-5531.4933405799602</c:v>
                </c:pt>
                <c:pt idx="325">
                  <c:v>-1259.2856369047709</c:v>
                </c:pt>
                <c:pt idx="326">
                  <c:v>8257.8846486722705</c:v>
                </c:pt>
                <c:pt idx="327">
                  <c:v>-5186.8916712808186</c:v>
                </c:pt>
                <c:pt idx="328">
                  <c:v>11254.618008759468</c:v>
                </c:pt>
                <c:pt idx="329">
                  <c:v>9160.9387152673062</c:v>
                </c:pt>
                <c:pt idx="330">
                  <c:v>-6935.9586586511796</c:v>
                </c:pt>
                <c:pt idx="331">
                  <c:v>19568.49289858287</c:v>
                </c:pt>
                <c:pt idx="332">
                  <c:v>11179.852646735464</c:v>
                </c:pt>
                <c:pt idx="333">
                  <c:v>17954.451159574615</c:v>
                </c:pt>
                <c:pt idx="334">
                  <c:v>13670.320867433264</c:v>
                </c:pt>
                <c:pt idx="335">
                  <c:v>17418.703986504257</c:v>
                </c:pt>
                <c:pt idx="336">
                  <c:v>-5421.6311611694437</c:v>
                </c:pt>
                <c:pt idx="337">
                  <c:v>8246.6035346359622</c:v>
                </c:pt>
                <c:pt idx="338">
                  <c:v>19274.306121950922</c:v>
                </c:pt>
                <c:pt idx="339">
                  <c:v>16261.216549623688</c:v>
                </c:pt>
                <c:pt idx="340">
                  <c:v>5643.1314235795726</c:v>
                </c:pt>
                <c:pt idx="341">
                  <c:v>-9080.0829881867812</c:v>
                </c:pt>
                <c:pt idx="342">
                  <c:v>-7510.0660594615429</c:v>
                </c:pt>
                <c:pt idx="343">
                  <c:v>13511.500680630897</c:v>
                </c:pt>
                <c:pt idx="344">
                  <c:v>11498.842107699287</c:v>
                </c:pt>
                <c:pt idx="345">
                  <c:v>-1264.608557000181</c:v>
                </c:pt>
                <c:pt idx="346">
                  <c:v>2037.6731573680681</c:v>
                </c:pt>
                <c:pt idx="347">
                  <c:v>1226.4169564123101</c:v>
                </c:pt>
                <c:pt idx="348">
                  <c:v>-9484.3938875805397</c:v>
                </c:pt>
                <c:pt idx="349">
                  <c:v>10435.406126537522</c:v>
                </c:pt>
                <c:pt idx="350">
                  <c:v>16007.737399339008</c:v>
                </c:pt>
                <c:pt idx="351">
                  <c:v>8989.4426615003431</c:v>
                </c:pt>
                <c:pt idx="352">
                  <c:v>17845.994586969584</c:v>
                </c:pt>
                <c:pt idx="353">
                  <c:v>2893.3920003605117</c:v>
                </c:pt>
                <c:pt idx="354">
                  <c:v>19904.007917922885</c:v>
                </c:pt>
                <c:pt idx="355">
                  <c:v>8824.812218493782</c:v>
                </c:pt>
                <c:pt idx="356">
                  <c:v>286.47383126400166</c:v>
                </c:pt>
                <c:pt idx="357">
                  <c:v>-4752.812876038226</c:v>
                </c:pt>
                <c:pt idx="358">
                  <c:v>16371.116460855781</c:v>
                </c:pt>
                <c:pt idx="359">
                  <c:v>19441.004623111337</c:v>
                </c:pt>
                <c:pt idx="360">
                  <c:v>8110.1192335936021</c:v>
                </c:pt>
                <c:pt idx="361">
                  <c:v>9129.2644537350534</c:v>
                </c:pt>
                <c:pt idx="362">
                  <c:v>3226.8221362651007</c:v>
                </c:pt>
                <c:pt idx="363">
                  <c:v>-7679.6114656034433</c:v>
                </c:pt>
                <c:pt idx="364">
                  <c:v>18972.767113650909</c:v>
                </c:pt>
                <c:pt idx="365">
                  <c:v>462.18778520551314</c:v>
                </c:pt>
                <c:pt idx="366">
                  <c:v>-6777.0069975099832</c:v>
                </c:pt>
                <c:pt idx="367">
                  <c:v>4985.7066278889024</c:v>
                </c:pt>
                <c:pt idx="368">
                  <c:v>17975.443958412099</c:v>
                </c:pt>
                <c:pt idx="369">
                  <c:v>-5321.6627172865001</c:v>
                </c:pt>
                <c:pt idx="370">
                  <c:v>4625.8325474852618</c:v>
                </c:pt>
                <c:pt idx="371">
                  <c:v>16632.458636118903</c:v>
                </c:pt>
                <c:pt idx="372">
                  <c:v>16176.510140699311</c:v>
                </c:pt>
                <c:pt idx="373">
                  <c:v>766.20828703729273</c:v>
                </c:pt>
                <c:pt idx="374">
                  <c:v>-4881.6967922554913</c:v>
                </c:pt>
                <c:pt idx="375">
                  <c:v>-3491.8609247177628</c:v>
                </c:pt>
                <c:pt idx="376">
                  <c:v>-7288.6594159055376</c:v>
                </c:pt>
                <c:pt idx="377">
                  <c:v>12663.263749910617</c:v>
                </c:pt>
                <c:pt idx="378">
                  <c:v>17704.965469193197</c:v>
                </c:pt>
                <c:pt idx="379">
                  <c:v>-5073.4473739461755</c:v>
                </c:pt>
                <c:pt idx="380">
                  <c:v>1937.6365757407018</c:v>
                </c:pt>
                <c:pt idx="381">
                  <c:v>-9440.577981572751</c:v>
                </c:pt>
                <c:pt idx="382">
                  <c:v>-7574.108895057585</c:v>
                </c:pt>
                <c:pt idx="383">
                  <c:v>16011.538210562994</c:v>
                </c:pt>
                <c:pt idx="384">
                  <c:v>-2102.3261224577122</c:v>
                </c:pt>
                <c:pt idx="385">
                  <c:v>7347.7908971938541</c:v>
                </c:pt>
                <c:pt idx="386">
                  <c:v>-2255.2148724815479</c:v>
                </c:pt>
                <c:pt idx="387">
                  <c:v>15168.538368048105</c:v>
                </c:pt>
                <c:pt idx="388">
                  <c:v>-6877.4990984368433</c:v>
                </c:pt>
                <c:pt idx="389">
                  <c:v>13225.988436142103</c:v>
                </c:pt>
                <c:pt idx="390">
                  <c:v>-8182.6795862657618</c:v>
                </c:pt>
                <c:pt idx="391">
                  <c:v>-5899.4507328874752</c:v>
                </c:pt>
                <c:pt idx="392">
                  <c:v>-9152.8086892268238</c:v>
                </c:pt>
                <c:pt idx="393">
                  <c:v>13324.953205674599</c:v>
                </c:pt>
                <c:pt idx="394">
                  <c:v>19250.187628468961</c:v>
                </c:pt>
                <c:pt idx="395">
                  <c:v>-3084.9674929137759</c:v>
                </c:pt>
                <c:pt idx="396">
                  <c:v>15300.477957307754</c:v>
                </c:pt>
                <c:pt idx="397">
                  <c:v>-9500.3966671897142</c:v>
                </c:pt>
                <c:pt idx="398">
                  <c:v>16449.935333190082</c:v>
                </c:pt>
                <c:pt idx="399">
                  <c:v>15501.507782747301</c:v>
                </c:pt>
                <c:pt idx="400">
                  <c:v>11377.064147980989</c:v>
                </c:pt>
                <c:pt idx="401">
                  <c:v>-1174.4849303363087</c:v>
                </c:pt>
                <c:pt idx="402">
                  <c:v>5980.6279565766981</c:v>
                </c:pt>
                <c:pt idx="403">
                  <c:v>-4364.5386141505578</c:v>
                </c:pt>
                <c:pt idx="404">
                  <c:v>-7306.2093091001425</c:v>
                </c:pt>
                <c:pt idx="405">
                  <c:v>18848.360440488181</c:v>
                </c:pt>
                <c:pt idx="406">
                  <c:v>18094.707650945027</c:v>
                </c:pt>
                <c:pt idx="407">
                  <c:v>-4532.2208481484076</c:v>
                </c:pt>
                <c:pt idx="408">
                  <c:v>-3211.0223486532891</c:v>
                </c:pt>
                <c:pt idx="409">
                  <c:v>-6770.6494121725445</c:v>
                </c:pt>
                <c:pt idx="410">
                  <c:v>-1141.6412405781714</c:v>
                </c:pt>
                <c:pt idx="411">
                  <c:v>-9123.2796655874627</c:v>
                </c:pt>
                <c:pt idx="412">
                  <c:v>14030.160497533097</c:v>
                </c:pt>
                <c:pt idx="413">
                  <c:v>12125.892693803633</c:v>
                </c:pt>
                <c:pt idx="414">
                  <c:v>-7355.6475898574863</c:v>
                </c:pt>
                <c:pt idx="415">
                  <c:v>2376.3299429085992</c:v>
                </c:pt>
                <c:pt idx="416">
                  <c:v>13298.353917323762</c:v>
                </c:pt>
                <c:pt idx="417">
                  <c:v>-9404.6112593384223</c:v>
                </c:pt>
                <c:pt idx="418">
                  <c:v>-8333.4667047084313</c:v>
                </c:pt>
                <c:pt idx="419">
                  <c:v>-3506.8229397855284</c:v>
                </c:pt>
                <c:pt idx="420">
                  <c:v>2831.4858569980147</c:v>
                </c:pt>
                <c:pt idx="421">
                  <c:v>15535.767179245333</c:v>
                </c:pt>
                <c:pt idx="422">
                  <c:v>10288.385526538119</c:v>
                </c:pt>
                <c:pt idx="423">
                  <c:v>16937.007796033267</c:v>
                </c:pt>
                <c:pt idx="424">
                  <c:v>-69.901794631042904</c:v>
                </c:pt>
                <c:pt idx="425">
                  <c:v>-5764.9291345609599</c:v>
                </c:pt>
                <c:pt idx="426">
                  <c:v>-2727.5564401059828</c:v>
                </c:pt>
                <c:pt idx="427">
                  <c:v>-4809.0309898806336</c:v>
                </c:pt>
                <c:pt idx="428">
                  <c:v>14485.075773710776</c:v>
                </c:pt>
                <c:pt idx="429">
                  <c:v>7077.2557492998212</c:v>
                </c:pt>
                <c:pt idx="430">
                  <c:v>5306.8484824705938</c:v>
                </c:pt>
                <c:pt idx="431">
                  <c:v>-4319.0286938160989</c:v>
                </c:pt>
                <c:pt idx="432">
                  <c:v>2967.5868006645346</c:v>
                </c:pt>
                <c:pt idx="433">
                  <c:v>1514.5317050746107</c:v>
                </c:pt>
                <c:pt idx="434">
                  <c:v>1672.2904457444329</c:v>
                </c:pt>
                <c:pt idx="435">
                  <c:v>9578.7986984825493</c:v>
                </c:pt>
                <c:pt idx="436">
                  <c:v>-4343.5078333832189</c:v>
                </c:pt>
                <c:pt idx="437">
                  <c:v>17058.78666369299</c:v>
                </c:pt>
                <c:pt idx="438">
                  <c:v>13684.95466593548</c:v>
                </c:pt>
                <c:pt idx="439">
                  <c:v>10762.514833440218</c:v>
                </c:pt>
                <c:pt idx="440">
                  <c:v>17638.934558720324</c:v>
                </c:pt>
                <c:pt idx="441">
                  <c:v>2908.9774933264257</c:v>
                </c:pt>
                <c:pt idx="442">
                  <c:v>13377.964756496141</c:v>
                </c:pt>
                <c:pt idx="443">
                  <c:v>2119.554078426042</c:v>
                </c:pt>
                <c:pt idx="444">
                  <c:v>5314.411770182659</c:v>
                </c:pt>
                <c:pt idx="445">
                  <c:v>-737.76038951548355</c:v>
                </c:pt>
                <c:pt idx="446">
                  <c:v>-9526.4518796107695</c:v>
                </c:pt>
                <c:pt idx="447">
                  <c:v>-238.11546973168117</c:v>
                </c:pt>
                <c:pt idx="448">
                  <c:v>8541.2331317569151</c:v>
                </c:pt>
                <c:pt idx="449">
                  <c:v>-6289.2866309667506</c:v>
                </c:pt>
                <c:pt idx="450">
                  <c:v>-1487.9864936240924</c:v>
                </c:pt>
                <c:pt idx="451">
                  <c:v>6432.9690392641105</c:v>
                </c:pt>
                <c:pt idx="452">
                  <c:v>11253.016067061464</c:v>
                </c:pt>
                <c:pt idx="453">
                  <c:v>6792.1716438240437</c:v>
                </c:pt>
                <c:pt idx="454">
                  <c:v>780.81275451307442</c:v>
                </c:pt>
                <c:pt idx="455">
                  <c:v>-4413.7810684144542</c:v>
                </c:pt>
                <c:pt idx="456">
                  <c:v>2826.6759878340208</c:v>
                </c:pt>
                <c:pt idx="457">
                  <c:v>466.23937226929758</c:v>
                </c:pt>
                <c:pt idx="458">
                  <c:v>8511.0289755865342</c:v>
                </c:pt>
                <c:pt idx="459">
                  <c:v>-8968.9138486424508</c:v>
                </c:pt>
                <c:pt idx="460">
                  <c:v>-1413.9641619372242</c:v>
                </c:pt>
                <c:pt idx="461">
                  <c:v>4192.5197301888238</c:v>
                </c:pt>
                <c:pt idx="462">
                  <c:v>-9833.9349039224307</c:v>
                </c:pt>
                <c:pt idx="463">
                  <c:v>-104.1345644705996</c:v>
                </c:pt>
                <c:pt idx="464">
                  <c:v>7257.8075295134995</c:v>
                </c:pt>
                <c:pt idx="465">
                  <c:v>6744.5811895120169</c:v>
                </c:pt>
                <c:pt idx="466">
                  <c:v>-2682.0100137797344</c:v>
                </c:pt>
                <c:pt idx="467">
                  <c:v>5254.8775702308867</c:v>
                </c:pt>
                <c:pt idx="468">
                  <c:v>-4978.4663728667256</c:v>
                </c:pt>
                <c:pt idx="469">
                  <c:v>16770.004532886764</c:v>
                </c:pt>
                <c:pt idx="470">
                  <c:v>-2687.5481693292872</c:v>
                </c:pt>
                <c:pt idx="471">
                  <c:v>4659.7665295031538</c:v>
                </c:pt>
                <c:pt idx="472">
                  <c:v>6125.8177217379671</c:v>
                </c:pt>
                <c:pt idx="473">
                  <c:v>-4707.3995384605323</c:v>
                </c:pt>
                <c:pt idx="474">
                  <c:v>-4943.9709938150063</c:v>
                </c:pt>
                <c:pt idx="475">
                  <c:v>-2244.2327736774873</c:v>
                </c:pt>
                <c:pt idx="476">
                  <c:v>160.59668892002833</c:v>
                </c:pt>
                <c:pt idx="477">
                  <c:v>4521.2696037279429</c:v>
                </c:pt>
                <c:pt idx="478">
                  <c:v>17968.550701096639</c:v>
                </c:pt>
                <c:pt idx="479">
                  <c:v>6650.6216682938848</c:v>
                </c:pt>
                <c:pt idx="480">
                  <c:v>19225.831202628728</c:v>
                </c:pt>
                <c:pt idx="481">
                  <c:v>14249.83941360973</c:v>
                </c:pt>
                <c:pt idx="482">
                  <c:v>19760.981822523001</c:v>
                </c:pt>
                <c:pt idx="483">
                  <c:v>6072.9878344461949</c:v>
                </c:pt>
                <c:pt idx="484">
                  <c:v>8046.0488300759744</c:v>
                </c:pt>
                <c:pt idx="485">
                  <c:v>-28.802304674611921</c:v>
                </c:pt>
                <c:pt idx="486">
                  <c:v>-9342.8362868532877</c:v>
                </c:pt>
                <c:pt idx="487">
                  <c:v>2961.3206464047275</c:v>
                </c:pt>
                <c:pt idx="488">
                  <c:v>17034.112842704184</c:v>
                </c:pt>
                <c:pt idx="489">
                  <c:v>-9161.9227600787272</c:v>
                </c:pt>
                <c:pt idx="490">
                  <c:v>10357.167329495449</c:v>
                </c:pt>
                <c:pt idx="491">
                  <c:v>7439.5282136862415</c:v>
                </c:pt>
                <c:pt idx="492">
                  <c:v>17800.386789212243</c:v>
                </c:pt>
                <c:pt idx="493">
                  <c:v>19430.340663471292</c:v>
                </c:pt>
                <c:pt idx="494">
                  <c:v>11786.860208031321</c:v>
                </c:pt>
                <c:pt idx="495">
                  <c:v>-9550.519025231557</c:v>
                </c:pt>
                <c:pt idx="496">
                  <c:v>1522.4562694644922</c:v>
                </c:pt>
                <c:pt idx="497">
                  <c:v>10266.149917130302</c:v>
                </c:pt>
                <c:pt idx="498">
                  <c:v>1741.9960808194703</c:v>
                </c:pt>
                <c:pt idx="499">
                  <c:v>-5211.4121749584356</c:v>
                </c:pt>
                <c:pt idx="500">
                  <c:v>-1319.5885333612282</c:v>
                </c:pt>
                <c:pt idx="501">
                  <c:v>-9208.3284799397061</c:v>
                </c:pt>
                <c:pt idx="502">
                  <c:v>-436.21819015055019</c:v>
                </c:pt>
                <c:pt idx="503">
                  <c:v>-3066.1955728646662</c:v>
                </c:pt>
                <c:pt idx="504">
                  <c:v>11378.141553648582</c:v>
                </c:pt>
                <c:pt idx="505">
                  <c:v>4616.0210158175032</c:v>
                </c:pt>
                <c:pt idx="506">
                  <c:v>1574.0302394776279</c:v>
                </c:pt>
                <c:pt idx="507">
                  <c:v>-6097.0962184151322</c:v>
                </c:pt>
                <c:pt idx="508">
                  <c:v>5156.6649543857066</c:v>
                </c:pt>
                <c:pt idx="509">
                  <c:v>18425.969248380126</c:v>
                </c:pt>
                <c:pt idx="510">
                  <c:v>5626.6391625977822</c:v>
                </c:pt>
                <c:pt idx="511">
                  <c:v>-2744.5213456247798</c:v>
                </c:pt>
                <c:pt idx="512">
                  <c:v>4903.6714266728095</c:v>
                </c:pt>
                <c:pt idx="513">
                  <c:v>15531.378501232126</c:v>
                </c:pt>
                <c:pt idx="514">
                  <c:v>-8698.5596368048591</c:v>
                </c:pt>
                <c:pt idx="515">
                  <c:v>2306.5694015207514</c:v>
                </c:pt>
                <c:pt idx="516">
                  <c:v>-287.73726232478316</c:v>
                </c:pt>
                <c:pt idx="517">
                  <c:v>6523.4509141854915</c:v>
                </c:pt>
                <c:pt idx="518">
                  <c:v>-7266.3580892908167</c:v>
                </c:pt>
                <c:pt idx="519">
                  <c:v>-9535.6922232533998</c:v>
                </c:pt>
                <c:pt idx="520">
                  <c:v>9066.4967486076366</c:v>
                </c:pt>
                <c:pt idx="521">
                  <c:v>9584.4725524294718</c:v>
                </c:pt>
                <c:pt idx="522">
                  <c:v>14117.833062915155</c:v>
                </c:pt>
                <c:pt idx="523">
                  <c:v>7376.5726260968613</c:v>
                </c:pt>
                <c:pt idx="524">
                  <c:v>18858.953402165786</c:v>
                </c:pt>
                <c:pt idx="525">
                  <c:v>-5431.4244801572941</c:v>
                </c:pt>
                <c:pt idx="526">
                  <c:v>8423.7552719746054</c:v>
                </c:pt>
                <c:pt idx="527">
                  <c:v>17024.678845560335</c:v>
                </c:pt>
                <c:pt idx="528">
                  <c:v>945.36775682631242</c:v>
                </c:pt>
                <c:pt idx="529">
                  <c:v>4787.0449260554697</c:v>
                </c:pt>
                <c:pt idx="530">
                  <c:v>-7215.1926363099874</c:v>
                </c:pt>
                <c:pt idx="531">
                  <c:v>10385.783108826574</c:v>
                </c:pt>
                <c:pt idx="532">
                  <c:v>-5948.7830897027961</c:v>
                </c:pt>
                <c:pt idx="533">
                  <c:v>7678.1262106431604</c:v>
                </c:pt>
                <c:pt idx="534">
                  <c:v>9901.4459080357137</c:v>
                </c:pt>
                <c:pt idx="535">
                  <c:v>-1752.9865571776895</c:v>
                </c:pt>
                <c:pt idx="536">
                  <c:v>-8290.3483266099811</c:v>
                </c:pt>
                <c:pt idx="537">
                  <c:v>-2569.7575926564173</c:v>
                </c:pt>
                <c:pt idx="538">
                  <c:v>-7873.7331086243239</c:v>
                </c:pt>
                <c:pt idx="539">
                  <c:v>19375.387417909405</c:v>
                </c:pt>
                <c:pt idx="540">
                  <c:v>-6833.3236199133698</c:v>
                </c:pt>
                <c:pt idx="541">
                  <c:v>5225.7624810473553</c:v>
                </c:pt>
                <c:pt idx="542">
                  <c:v>-7765.7185424471154</c:v>
                </c:pt>
                <c:pt idx="543">
                  <c:v>-4130.0550025379771</c:v>
                </c:pt>
                <c:pt idx="544">
                  <c:v>12310.987947432057</c:v>
                </c:pt>
                <c:pt idx="545">
                  <c:v>7805.586623227312</c:v>
                </c:pt>
                <c:pt idx="546">
                  <c:v>-6123.6762131097676</c:v>
                </c:pt>
                <c:pt idx="547">
                  <c:v>3000.9533153488087</c:v>
                </c:pt>
                <c:pt idx="548">
                  <c:v>12275.730309908564</c:v>
                </c:pt>
                <c:pt idx="549">
                  <c:v>14517.596688113847</c:v>
                </c:pt>
                <c:pt idx="550">
                  <c:v>-7555.2066758738238</c:v>
                </c:pt>
                <c:pt idx="551">
                  <c:v>8302.9364304454066</c:v>
                </c:pt>
                <c:pt idx="552">
                  <c:v>-8385.3788802661256</c:v>
                </c:pt>
                <c:pt idx="553">
                  <c:v>-8184.7240159348303</c:v>
                </c:pt>
                <c:pt idx="554">
                  <c:v>5227.1401756546375</c:v>
                </c:pt>
                <c:pt idx="555">
                  <c:v>3472.2267849423365</c:v>
                </c:pt>
                <c:pt idx="556">
                  <c:v>10896.590440604195</c:v>
                </c:pt>
                <c:pt idx="557">
                  <c:v>9057.9116809084753</c:v>
                </c:pt>
                <c:pt idx="558">
                  <c:v>12566.585304764729</c:v>
                </c:pt>
                <c:pt idx="559">
                  <c:v>513.89000247110403</c:v>
                </c:pt>
                <c:pt idx="560">
                  <c:v>1597.6848151014522</c:v>
                </c:pt>
                <c:pt idx="561">
                  <c:v>6530.9551740726502</c:v>
                </c:pt>
                <c:pt idx="562">
                  <c:v>-8641.8635905409192</c:v>
                </c:pt>
                <c:pt idx="563">
                  <c:v>4144.5338584284927</c:v>
                </c:pt>
                <c:pt idx="564">
                  <c:v>17563.382901146815</c:v>
                </c:pt>
                <c:pt idx="565">
                  <c:v>19316.446717886196</c:v>
                </c:pt>
                <c:pt idx="566">
                  <c:v>19345.677762254272</c:v>
                </c:pt>
                <c:pt idx="567">
                  <c:v>12522.269946334871</c:v>
                </c:pt>
                <c:pt idx="568">
                  <c:v>16084.662024697907</c:v>
                </c:pt>
                <c:pt idx="569">
                  <c:v>19435.506995769756</c:v>
                </c:pt>
                <c:pt idx="570">
                  <c:v>15891.768001039156</c:v>
                </c:pt>
                <c:pt idx="571">
                  <c:v>13559.127520456454</c:v>
                </c:pt>
                <c:pt idx="572">
                  <c:v>-4294.0846369931123</c:v>
                </c:pt>
                <c:pt idx="573">
                  <c:v>-7424.1336899940825</c:v>
                </c:pt>
                <c:pt idx="574">
                  <c:v>18771.325505967248</c:v>
                </c:pt>
                <c:pt idx="575">
                  <c:v>4281.4357015767273</c:v>
                </c:pt>
                <c:pt idx="576">
                  <c:v>-9861.5095616465842</c:v>
                </c:pt>
                <c:pt idx="577">
                  <c:v>14085.209183427813</c:v>
                </c:pt>
                <c:pt idx="578">
                  <c:v>-745.24494103061079</c:v>
                </c:pt>
                <c:pt idx="579">
                  <c:v>5138.0205718791176</c:v>
                </c:pt>
                <c:pt idx="580">
                  <c:v>-1946.2460911282162</c:v>
                </c:pt>
                <c:pt idx="581">
                  <c:v>-6496.2804615960576</c:v>
                </c:pt>
                <c:pt idx="582">
                  <c:v>10641.991292941026</c:v>
                </c:pt>
                <c:pt idx="583">
                  <c:v>-9061.5146941318581</c:v>
                </c:pt>
                <c:pt idx="584">
                  <c:v>-2796.8400892189702</c:v>
                </c:pt>
                <c:pt idx="585">
                  <c:v>-2775.2937877214499</c:v>
                </c:pt>
                <c:pt idx="586">
                  <c:v>-6420.0758347585779</c:v>
                </c:pt>
                <c:pt idx="587">
                  <c:v>-8342.9065011317616</c:v>
                </c:pt>
                <c:pt idx="588">
                  <c:v>9581.6180495188528</c:v>
                </c:pt>
                <c:pt idx="589">
                  <c:v>18362.434684250813</c:v>
                </c:pt>
                <c:pt idx="590">
                  <c:v>-3197.618028806884</c:v>
                </c:pt>
                <c:pt idx="591">
                  <c:v>-1003.5133451238034</c:v>
                </c:pt>
                <c:pt idx="592">
                  <c:v>6656.8153772906344</c:v>
                </c:pt>
                <c:pt idx="593">
                  <c:v>-5498.9972417762265</c:v>
                </c:pt>
                <c:pt idx="594">
                  <c:v>16434.650212088018</c:v>
                </c:pt>
                <c:pt idx="595">
                  <c:v>-636.12017660118477</c:v>
                </c:pt>
                <c:pt idx="596">
                  <c:v>-7409.7683997055274</c:v>
                </c:pt>
                <c:pt idx="597">
                  <c:v>6248.1594812131225</c:v>
                </c:pt>
                <c:pt idx="598">
                  <c:v>-3103.8285639575502</c:v>
                </c:pt>
                <c:pt idx="599">
                  <c:v>11815.853700481883</c:v>
                </c:pt>
                <c:pt idx="600">
                  <c:v>9740.5744053023718</c:v>
                </c:pt>
                <c:pt idx="601">
                  <c:v>2714.319537862722</c:v>
                </c:pt>
                <c:pt idx="602">
                  <c:v>-6927.513388152981</c:v>
                </c:pt>
                <c:pt idx="603">
                  <c:v>11741.977210717616</c:v>
                </c:pt>
                <c:pt idx="604">
                  <c:v>9459.8092370368595</c:v>
                </c:pt>
                <c:pt idx="605">
                  <c:v>19782.569492060866</c:v>
                </c:pt>
                <c:pt idx="606">
                  <c:v>4581.0641171518537</c:v>
                </c:pt>
                <c:pt idx="607">
                  <c:v>15787.860602782424</c:v>
                </c:pt>
                <c:pt idx="608">
                  <c:v>12580.256732239877</c:v>
                </c:pt>
                <c:pt idx="609">
                  <c:v>-5308.8644983747363</c:v>
                </c:pt>
                <c:pt idx="610">
                  <c:v>5228.6532673838847</c:v>
                </c:pt>
                <c:pt idx="611">
                  <c:v>17761.32034170951</c:v>
                </c:pt>
                <c:pt idx="612">
                  <c:v>10384.60162407461</c:v>
                </c:pt>
                <c:pt idx="613">
                  <c:v>-2045.416267311756</c:v>
                </c:pt>
                <c:pt idx="614">
                  <c:v>910.69932076197074</c:v>
                </c:pt>
                <c:pt idx="615">
                  <c:v>7092.2022371019357</c:v>
                </c:pt>
                <c:pt idx="616">
                  <c:v>-2398.1713077384893</c:v>
                </c:pt>
                <c:pt idx="617">
                  <c:v>16176.70862410183</c:v>
                </c:pt>
                <c:pt idx="618">
                  <c:v>9297.5246024503485</c:v>
                </c:pt>
                <c:pt idx="619">
                  <c:v>-4898.0537587212439</c:v>
                </c:pt>
                <c:pt idx="620">
                  <c:v>-1850.7145677339188</c:v>
                </c:pt>
                <c:pt idx="621">
                  <c:v>19426.821009256015</c:v>
                </c:pt>
                <c:pt idx="622">
                  <c:v>15589.018961261732</c:v>
                </c:pt>
                <c:pt idx="623">
                  <c:v>15166.720668718228</c:v>
                </c:pt>
                <c:pt idx="624">
                  <c:v>4864.1048455181881</c:v>
                </c:pt>
                <c:pt idx="625">
                  <c:v>-7246.4590390022095</c:v>
                </c:pt>
                <c:pt idx="626">
                  <c:v>1040.5962613134077</c:v>
                </c:pt>
                <c:pt idx="627">
                  <c:v>4795.4372743702479</c:v>
                </c:pt>
                <c:pt idx="628">
                  <c:v>8526.618924306511</c:v>
                </c:pt>
                <c:pt idx="629">
                  <c:v>13383.072538362423</c:v>
                </c:pt>
                <c:pt idx="630">
                  <c:v>7652.5473091034528</c:v>
                </c:pt>
                <c:pt idx="631">
                  <c:v>12186.665702276145</c:v>
                </c:pt>
                <c:pt idx="632">
                  <c:v>1637.5546659089509</c:v>
                </c:pt>
                <c:pt idx="633">
                  <c:v>537.15315960037594</c:v>
                </c:pt>
                <c:pt idx="634">
                  <c:v>19565.489975605051</c:v>
                </c:pt>
                <c:pt idx="635">
                  <c:v>14690.970558923671</c:v>
                </c:pt>
                <c:pt idx="636">
                  <c:v>16211.716855731371</c:v>
                </c:pt>
                <c:pt idx="637">
                  <c:v>14831.830368440935</c:v>
                </c:pt>
                <c:pt idx="638">
                  <c:v>9912.6231755353147</c:v>
                </c:pt>
                <c:pt idx="639">
                  <c:v>-4107.2975519148094</c:v>
                </c:pt>
                <c:pt idx="640">
                  <c:v>4064.6721942390855</c:v>
                </c:pt>
                <c:pt idx="641">
                  <c:v>19224.979933705381</c:v>
                </c:pt>
                <c:pt idx="642">
                  <c:v>6324.4413192356214</c:v>
                </c:pt>
                <c:pt idx="643">
                  <c:v>-3039.0185116768912</c:v>
                </c:pt>
                <c:pt idx="644">
                  <c:v>18914.792506255759</c:v>
                </c:pt>
                <c:pt idx="645">
                  <c:v>88.129177148860151</c:v>
                </c:pt>
                <c:pt idx="646">
                  <c:v>3448.5664012434831</c:v>
                </c:pt>
                <c:pt idx="647">
                  <c:v>-4001.5533539495691</c:v>
                </c:pt>
                <c:pt idx="648">
                  <c:v>5926.0287760144247</c:v>
                </c:pt>
                <c:pt idx="649">
                  <c:v>-8492.6079312118036</c:v>
                </c:pt>
                <c:pt idx="650">
                  <c:v>16439.866381131582</c:v>
                </c:pt>
                <c:pt idx="651">
                  <c:v>-2707.3668805607481</c:v>
                </c:pt>
                <c:pt idx="652">
                  <c:v>15669.190503407784</c:v>
                </c:pt>
                <c:pt idx="653">
                  <c:v>6121.0152558295313</c:v>
                </c:pt>
                <c:pt idx="654">
                  <c:v>13708.615950062089</c:v>
                </c:pt>
                <c:pt idx="655">
                  <c:v>-3620.7724819003056</c:v>
                </c:pt>
                <c:pt idx="656">
                  <c:v>18399.657321688876</c:v>
                </c:pt>
                <c:pt idx="657">
                  <c:v>-9305.0978291592</c:v>
                </c:pt>
                <c:pt idx="658">
                  <c:v>-6362.8583930447621</c:v>
                </c:pt>
                <c:pt idx="659">
                  <c:v>12650.373012954389</c:v>
                </c:pt>
                <c:pt idx="660">
                  <c:v>-2901.8795362714231</c:v>
                </c:pt>
                <c:pt idx="661">
                  <c:v>-8153.6167211755328</c:v>
                </c:pt>
                <c:pt idx="662">
                  <c:v>17553.50804886295</c:v>
                </c:pt>
                <c:pt idx="663">
                  <c:v>16801.307917468308</c:v>
                </c:pt>
                <c:pt idx="664">
                  <c:v>8205.3681882349483</c:v>
                </c:pt>
                <c:pt idx="665">
                  <c:v>3048.0555705229285</c:v>
                </c:pt>
                <c:pt idx="666">
                  <c:v>13753.336957022</c:v>
                </c:pt>
                <c:pt idx="667">
                  <c:v>2310.1501700189542</c:v>
                </c:pt>
                <c:pt idx="668">
                  <c:v>2533.0245133088124</c:v>
                </c:pt>
                <c:pt idx="669">
                  <c:v>17100.338759643109</c:v>
                </c:pt>
                <c:pt idx="670">
                  <c:v>-6061.6344043575573</c:v>
                </c:pt>
                <c:pt idx="671">
                  <c:v>3990.9020710430123</c:v>
                </c:pt>
                <c:pt idx="672">
                  <c:v>7901.8094264691808</c:v>
                </c:pt>
                <c:pt idx="673">
                  <c:v>8751.8064265636804</c:v>
                </c:pt>
                <c:pt idx="674">
                  <c:v>15749.579734868394</c:v>
                </c:pt>
                <c:pt idx="675">
                  <c:v>10968.40208233524</c:v>
                </c:pt>
                <c:pt idx="676">
                  <c:v>11659.759348336993</c:v>
                </c:pt>
                <c:pt idx="677">
                  <c:v>1705.0335477792751</c:v>
                </c:pt>
                <c:pt idx="678">
                  <c:v>2822.9423640294626</c:v>
                </c:pt>
                <c:pt idx="679">
                  <c:v>-7213.0340982420967</c:v>
                </c:pt>
                <c:pt idx="680">
                  <c:v>5552.3126945847598</c:v>
                </c:pt>
                <c:pt idx="681">
                  <c:v>-9749.5564021547216</c:v>
                </c:pt>
                <c:pt idx="682">
                  <c:v>9863.8188884281044</c:v>
                </c:pt>
                <c:pt idx="683">
                  <c:v>2975.6980352402761</c:v>
                </c:pt>
                <c:pt idx="684">
                  <c:v>2014.4335466596692</c:v>
                </c:pt>
                <c:pt idx="685">
                  <c:v>7039.8910159356983</c:v>
                </c:pt>
                <c:pt idx="686">
                  <c:v>11957.358604590614</c:v>
                </c:pt>
                <c:pt idx="687">
                  <c:v>-4603.246000614653</c:v>
                </c:pt>
                <c:pt idx="688">
                  <c:v>-5799.8026412178197</c:v>
                </c:pt>
                <c:pt idx="689">
                  <c:v>7221.2664209834493</c:v>
                </c:pt>
                <c:pt idx="690">
                  <c:v>5835.8326960791601</c:v>
                </c:pt>
                <c:pt idx="691">
                  <c:v>-6089.897681472271</c:v>
                </c:pt>
                <c:pt idx="692">
                  <c:v>-7996.2881397386109</c:v>
                </c:pt>
                <c:pt idx="693">
                  <c:v>19378.055639369148</c:v>
                </c:pt>
                <c:pt idx="694">
                  <c:v>-256.09016914843045</c:v>
                </c:pt>
                <c:pt idx="695">
                  <c:v>-4696.2946086335833</c:v>
                </c:pt>
                <c:pt idx="696">
                  <c:v>17152.315181894824</c:v>
                </c:pt>
                <c:pt idx="697">
                  <c:v>12871.86716558206</c:v>
                </c:pt>
                <c:pt idx="698">
                  <c:v>5599.3330894698156</c:v>
                </c:pt>
                <c:pt idx="699">
                  <c:v>8295.7603175731583</c:v>
                </c:pt>
                <c:pt idx="700">
                  <c:v>8505.2861988789082</c:v>
                </c:pt>
                <c:pt idx="701">
                  <c:v>18988.325163029414</c:v>
                </c:pt>
                <c:pt idx="702">
                  <c:v>217.0038896806989</c:v>
                </c:pt>
                <c:pt idx="703">
                  <c:v>-3337.9797179438287</c:v>
                </c:pt>
                <c:pt idx="704">
                  <c:v>18681.64183686674</c:v>
                </c:pt>
                <c:pt idx="705">
                  <c:v>-2199.2213928581391</c:v>
                </c:pt>
                <c:pt idx="706">
                  <c:v>13259.18871216289</c:v>
                </c:pt>
                <c:pt idx="707">
                  <c:v>8346.1359550351499</c:v>
                </c:pt>
                <c:pt idx="708">
                  <c:v>-9232.9583402307853</c:v>
                </c:pt>
                <c:pt idx="709">
                  <c:v>-3821.1410080015858</c:v>
                </c:pt>
                <c:pt idx="710">
                  <c:v>11220.124010892547</c:v>
                </c:pt>
                <c:pt idx="711">
                  <c:v>1675.9020208145057</c:v>
                </c:pt>
                <c:pt idx="712">
                  <c:v>8449.2287030214611</c:v>
                </c:pt>
                <c:pt idx="713">
                  <c:v>-2174.6394339859557</c:v>
                </c:pt>
                <c:pt idx="714">
                  <c:v>9871.3814217903673</c:v>
                </c:pt>
                <c:pt idx="715">
                  <c:v>628.44121104030648</c:v>
                </c:pt>
                <c:pt idx="716">
                  <c:v>-5587.6213816867912</c:v>
                </c:pt>
                <c:pt idx="717">
                  <c:v>3060.623074720892</c:v>
                </c:pt>
                <c:pt idx="718">
                  <c:v>17790.925576758738</c:v>
                </c:pt>
                <c:pt idx="719">
                  <c:v>-10.681518928055967</c:v>
                </c:pt>
                <c:pt idx="720">
                  <c:v>-153.05653757035631</c:v>
                </c:pt>
                <c:pt idx="721">
                  <c:v>17185.188052943537</c:v>
                </c:pt>
                <c:pt idx="722">
                  <c:v>-1065.1932386692238</c:v>
                </c:pt>
                <c:pt idx="723">
                  <c:v>1359.7068750853716</c:v>
                </c:pt>
                <c:pt idx="724">
                  <c:v>3414.3626978897141</c:v>
                </c:pt>
                <c:pt idx="725">
                  <c:v>-6085.0323912172134</c:v>
                </c:pt>
                <c:pt idx="726">
                  <c:v>18756.853956865707</c:v>
                </c:pt>
                <c:pt idx="727">
                  <c:v>15993.287141366478</c:v>
                </c:pt>
                <c:pt idx="728">
                  <c:v>6660.9698174959849</c:v>
                </c:pt>
                <c:pt idx="729">
                  <c:v>3663.6519001963047</c:v>
                </c:pt>
                <c:pt idx="730">
                  <c:v>-5444.0548353168497</c:v>
                </c:pt>
                <c:pt idx="731">
                  <c:v>13626.823469277919</c:v>
                </c:pt>
                <c:pt idx="732">
                  <c:v>3794.440304992605</c:v>
                </c:pt>
                <c:pt idx="733">
                  <c:v>-8039.0993507370276</c:v>
                </c:pt>
                <c:pt idx="734">
                  <c:v>-4423.8480580496525</c:v>
                </c:pt>
                <c:pt idx="735">
                  <c:v>12644.22703345427</c:v>
                </c:pt>
                <c:pt idx="736">
                  <c:v>-7662.8365176800498</c:v>
                </c:pt>
                <c:pt idx="737">
                  <c:v>19548.50938366097</c:v>
                </c:pt>
                <c:pt idx="738">
                  <c:v>8013.6179714874352</c:v>
                </c:pt>
                <c:pt idx="739">
                  <c:v>-1045.1924141616207</c:v>
                </c:pt>
                <c:pt idx="740">
                  <c:v>6029.6001901558511</c:v>
                </c:pt>
                <c:pt idx="741">
                  <c:v>19584.022059653878</c:v>
                </c:pt>
                <c:pt idx="742">
                  <c:v>8428.8122845525777</c:v>
                </c:pt>
                <c:pt idx="743">
                  <c:v>18528.128906631893</c:v>
                </c:pt>
                <c:pt idx="744">
                  <c:v>6353.1975491084413</c:v>
                </c:pt>
                <c:pt idx="745">
                  <c:v>10712.656812331654</c:v>
                </c:pt>
                <c:pt idx="746">
                  <c:v>18825.349523628483</c:v>
                </c:pt>
                <c:pt idx="747">
                  <c:v>4382.8927992903637</c:v>
                </c:pt>
                <c:pt idx="748">
                  <c:v>4130.2975420094808</c:v>
                </c:pt>
                <c:pt idx="749">
                  <c:v>15749.789385215216</c:v>
                </c:pt>
                <c:pt idx="750">
                  <c:v>-3673.4104269727409</c:v>
                </c:pt>
                <c:pt idx="751">
                  <c:v>904.74825868097491</c:v>
                </c:pt>
                <c:pt idx="752">
                  <c:v>18795.002671607574</c:v>
                </c:pt>
                <c:pt idx="753">
                  <c:v>10172.248740708894</c:v>
                </c:pt>
                <c:pt idx="754">
                  <c:v>7779.3197703857732</c:v>
                </c:pt>
                <c:pt idx="755">
                  <c:v>3212.0601130169985</c:v>
                </c:pt>
                <c:pt idx="756">
                  <c:v>-7474.1987288504743</c:v>
                </c:pt>
                <c:pt idx="757">
                  <c:v>7328.8728122842622</c:v>
                </c:pt>
                <c:pt idx="758">
                  <c:v>-5957.9688211634657</c:v>
                </c:pt>
                <c:pt idx="759">
                  <c:v>13.289425680003408</c:v>
                </c:pt>
                <c:pt idx="760">
                  <c:v>9893.1061970818919</c:v>
                </c:pt>
                <c:pt idx="761">
                  <c:v>19971.558675709835</c:v>
                </c:pt>
                <c:pt idx="762">
                  <c:v>-8320.8307414068113</c:v>
                </c:pt>
                <c:pt idx="763">
                  <c:v>-7349.7854853495619</c:v>
                </c:pt>
                <c:pt idx="764">
                  <c:v>15005.304790044058</c:v>
                </c:pt>
                <c:pt idx="765">
                  <c:v>8283.4854047758945</c:v>
                </c:pt>
                <c:pt idx="766">
                  <c:v>-1067.5400481492666</c:v>
                </c:pt>
                <c:pt idx="767">
                  <c:v>3199.4985660974166</c:v>
                </c:pt>
                <c:pt idx="768">
                  <c:v>6872.76734056855</c:v>
                </c:pt>
                <c:pt idx="769">
                  <c:v>-2341.7613402916008</c:v>
                </c:pt>
                <c:pt idx="770">
                  <c:v>3169.5096440601174</c:v>
                </c:pt>
                <c:pt idx="771">
                  <c:v>-3307.9088345302571</c:v>
                </c:pt>
                <c:pt idx="772">
                  <c:v>-7548.9019450635606</c:v>
                </c:pt>
                <c:pt idx="773">
                  <c:v>7256.3631571468832</c:v>
                </c:pt>
                <c:pt idx="774">
                  <c:v>-2696.320146317943</c:v>
                </c:pt>
                <c:pt idx="775">
                  <c:v>-8006.514890871932</c:v>
                </c:pt>
                <c:pt idx="776">
                  <c:v>19876.745819181193</c:v>
                </c:pt>
                <c:pt idx="777">
                  <c:v>-9171.0552276527596</c:v>
                </c:pt>
                <c:pt idx="778">
                  <c:v>19321.537510884322</c:v>
                </c:pt>
                <c:pt idx="779">
                  <c:v>-5855.0426706889293</c:v>
                </c:pt>
                <c:pt idx="780">
                  <c:v>-7118.4757749543678</c:v>
                </c:pt>
                <c:pt idx="781">
                  <c:v>11244.44796529005</c:v>
                </c:pt>
                <c:pt idx="782">
                  <c:v>3918.9534103506312</c:v>
                </c:pt>
                <c:pt idx="783">
                  <c:v>-2747.7641511373495</c:v>
                </c:pt>
                <c:pt idx="784">
                  <c:v>-5595.6525535888368</c:v>
                </c:pt>
                <c:pt idx="785">
                  <c:v>-9776.4223861957616</c:v>
                </c:pt>
                <c:pt idx="786">
                  <c:v>-6713.8637171582377</c:v>
                </c:pt>
                <c:pt idx="787">
                  <c:v>6017.3427905932303</c:v>
                </c:pt>
                <c:pt idx="788">
                  <c:v>15363.71002948875</c:v>
                </c:pt>
                <c:pt idx="789">
                  <c:v>-9987.3842356398873</c:v>
                </c:pt>
                <c:pt idx="790">
                  <c:v>-3504.0116489524221</c:v>
                </c:pt>
                <c:pt idx="791">
                  <c:v>-7020.2560038430393</c:v>
                </c:pt>
                <c:pt idx="792">
                  <c:v>18351.021827027223</c:v>
                </c:pt>
                <c:pt idx="793">
                  <c:v>6137.9346282854049</c:v>
                </c:pt>
                <c:pt idx="794">
                  <c:v>19138.346287533943</c:v>
                </c:pt>
                <c:pt idx="795">
                  <c:v>8204.3796199685457</c:v>
                </c:pt>
                <c:pt idx="796">
                  <c:v>7431.670009319866</c:v>
                </c:pt>
                <c:pt idx="797">
                  <c:v>-221.97934773485611</c:v>
                </c:pt>
                <c:pt idx="798">
                  <c:v>9789.5963285236394</c:v>
                </c:pt>
                <c:pt idx="799">
                  <c:v>2563.1593308516194</c:v>
                </c:pt>
                <c:pt idx="800">
                  <c:v>7339.2498121769258</c:v>
                </c:pt>
                <c:pt idx="801">
                  <c:v>-4321.1607115888091</c:v>
                </c:pt>
                <c:pt idx="802">
                  <c:v>10581.048421407539</c:v>
                </c:pt>
                <c:pt idx="803">
                  <c:v>1036.556270815918</c:v>
                </c:pt>
                <c:pt idx="804">
                  <c:v>6049.2616402420872</c:v>
                </c:pt>
                <c:pt idx="805">
                  <c:v>12119.792187687714</c:v>
                </c:pt>
                <c:pt idx="806">
                  <c:v>7141.851632924634</c:v>
                </c:pt>
                <c:pt idx="807">
                  <c:v>-9748.5236256892204</c:v>
                </c:pt>
                <c:pt idx="808">
                  <c:v>-7003.7377491021261</c:v>
                </c:pt>
                <c:pt idx="809">
                  <c:v>-8092.0644752456365</c:v>
                </c:pt>
                <c:pt idx="810">
                  <c:v>411.54448412280829</c:v>
                </c:pt>
                <c:pt idx="811">
                  <c:v>16571.520906798542</c:v>
                </c:pt>
                <c:pt idx="812">
                  <c:v>804.13636151252797</c:v>
                </c:pt>
                <c:pt idx="813">
                  <c:v>13070.460520799554</c:v>
                </c:pt>
                <c:pt idx="814">
                  <c:v>1452.6788187259817</c:v>
                </c:pt>
                <c:pt idx="815">
                  <c:v>19953.138780763766</c:v>
                </c:pt>
                <c:pt idx="816">
                  <c:v>-90.380272514188619</c:v>
                </c:pt>
                <c:pt idx="817">
                  <c:v>-7224.0502712061907</c:v>
                </c:pt>
                <c:pt idx="818">
                  <c:v>-5006.4748752892947</c:v>
                </c:pt>
                <c:pt idx="819">
                  <c:v>13111.614523307699</c:v>
                </c:pt>
                <c:pt idx="820">
                  <c:v>1537.1147859646023</c:v>
                </c:pt>
                <c:pt idx="821">
                  <c:v>6390.8440862153439</c:v>
                </c:pt>
                <c:pt idx="822">
                  <c:v>-6777.3076754791136</c:v>
                </c:pt>
                <c:pt idx="823">
                  <c:v>10675.261004622898</c:v>
                </c:pt>
                <c:pt idx="824">
                  <c:v>6160.9743816543187</c:v>
                </c:pt>
                <c:pt idx="825">
                  <c:v>2347.4325125739633</c:v>
                </c:pt>
                <c:pt idx="826">
                  <c:v>-5492.0878544105826</c:v>
                </c:pt>
                <c:pt idx="827">
                  <c:v>6094.5091014976833</c:v>
                </c:pt>
                <c:pt idx="828">
                  <c:v>-4107.2608193847855</c:v>
                </c:pt>
                <c:pt idx="829">
                  <c:v>1458.8072162782685</c:v>
                </c:pt>
                <c:pt idx="830">
                  <c:v>-2707.6701272817459</c:v>
                </c:pt>
                <c:pt idx="831">
                  <c:v>16676.086326338544</c:v>
                </c:pt>
                <c:pt idx="832">
                  <c:v>-5299.9988201853921</c:v>
                </c:pt>
                <c:pt idx="833">
                  <c:v>7578.5295434432492</c:v>
                </c:pt>
                <c:pt idx="834">
                  <c:v>-4889.3772745674132</c:v>
                </c:pt>
                <c:pt idx="835">
                  <c:v>-8918.0802324818087</c:v>
                </c:pt>
                <c:pt idx="836">
                  <c:v>5121.5907953510077</c:v>
                </c:pt>
                <c:pt idx="837">
                  <c:v>1134.5900500743439</c:v>
                </c:pt>
                <c:pt idx="838">
                  <c:v>15914.611184453162</c:v>
                </c:pt>
                <c:pt idx="839">
                  <c:v>9395.0387999451013</c:v>
                </c:pt>
                <c:pt idx="840">
                  <c:v>4651.138057329571</c:v>
                </c:pt>
                <c:pt idx="841">
                  <c:v>-9942.2586826701809</c:v>
                </c:pt>
                <c:pt idx="842">
                  <c:v>-3016.4044232419683</c:v>
                </c:pt>
                <c:pt idx="843">
                  <c:v>9130.8613552752158</c:v>
                </c:pt>
                <c:pt idx="844">
                  <c:v>2865.2716962930399</c:v>
                </c:pt>
                <c:pt idx="845">
                  <c:v>4340.0245415958798</c:v>
                </c:pt>
                <c:pt idx="846">
                  <c:v>-4060.4645658268287</c:v>
                </c:pt>
                <c:pt idx="847">
                  <c:v>-2978.3328225662208</c:v>
                </c:pt>
                <c:pt idx="848">
                  <c:v>7683.5002481750098</c:v>
                </c:pt>
                <c:pt idx="849">
                  <c:v>9001.9557178075393</c:v>
                </c:pt>
                <c:pt idx="850">
                  <c:v>13423.964095889976</c:v>
                </c:pt>
                <c:pt idx="851">
                  <c:v>12272.522410509482</c:v>
                </c:pt>
                <c:pt idx="852">
                  <c:v>12677.650405625573</c:v>
                </c:pt>
                <c:pt idx="853">
                  <c:v>-7044.3255904133366</c:v>
                </c:pt>
                <c:pt idx="854">
                  <c:v>-7805.4285134810543</c:v>
                </c:pt>
                <c:pt idx="855">
                  <c:v>-4640.5535399800701</c:v>
                </c:pt>
                <c:pt idx="856">
                  <c:v>-221.71615155616442</c:v>
                </c:pt>
                <c:pt idx="857">
                  <c:v>7037.3927502664828</c:v>
                </c:pt>
                <c:pt idx="858">
                  <c:v>-829.11198996311612</c:v>
                </c:pt>
                <c:pt idx="859">
                  <c:v>-5059.3822592200522</c:v>
                </c:pt>
                <c:pt idx="860">
                  <c:v>15177.131724084034</c:v>
                </c:pt>
                <c:pt idx="861">
                  <c:v>16146.574367040021</c:v>
                </c:pt>
                <c:pt idx="862">
                  <c:v>3470.5710239906625</c:v>
                </c:pt>
                <c:pt idx="863">
                  <c:v>-1301.0310619652173</c:v>
                </c:pt>
                <c:pt idx="864">
                  <c:v>153.28873532961111</c:v>
                </c:pt>
                <c:pt idx="865">
                  <c:v>11444.043556292263</c:v>
                </c:pt>
                <c:pt idx="866">
                  <c:v>8780.1722883671719</c:v>
                </c:pt>
                <c:pt idx="867">
                  <c:v>-3688.2888891455341</c:v>
                </c:pt>
                <c:pt idx="868">
                  <c:v>15706.341723496849</c:v>
                </c:pt>
                <c:pt idx="869">
                  <c:v>956.27416894893679</c:v>
                </c:pt>
                <c:pt idx="870">
                  <c:v>19067.046315311069</c:v>
                </c:pt>
                <c:pt idx="871">
                  <c:v>6353.1084593643118</c:v>
                </c:pt>
                <c:pt idx="872">
                  <c:v>1221.1573366990274</c:v>
                </c:pt>
                <c:pt idx="873">
                  <c:v>10354.503922602837</c:v>
                </c:pt>
                <c:pt idx="874">
                  <c:v>-4043.7661131285358</c:v>
                </c:pt>
                <c:pt idx="875">
                  <c:v>10388.262057805898</c:v>
                </c:pt>
                <c:pt idx="876">
                  <c:v>-298.9369214950591</c:v>
                </c:pt>
                <c:pt idx="877">
                  <c:v>17552.131599300465</c:v>
                </c:pt>
                <c:pt idx="878">
                  <c:v>18362.976370991917</c:v>
                </c:pt>
                <c:pt idx="879">
                  <c:v>18381.188533201763</c:v>
                </c:pt>
                <c:pt idx="880">
                  <c:v>6869.3630882826064</c:v>
                </c:pt>
                <c:pt idx="881">
                  <c:v>5247.9378698503251</c:v>
                </c:pt>
                <c:pt idx="882">
                  <c:v>411.46521756741936</c:v>
                </c:pt>
                <c:pt idx="883">
                  <c:v>-7347.7391218039065</c:v>
                </c:pt>
                <c:pt idx="884">
                  <c:v>10317.700741632243</c:v>
                </c:pt>
                <c:pt idx="885">
                  <c:v>18216.487421295806</c:v>
                </c:pt>
                <c:pt idx="886">
                  <c:v>-2215.228067045673</c:v>
                </c:pt>
                <c:pt idx="887">
                  <c:v>-5778.4724796423552</c:v>
                </c:pt>
                <c:pt idx="888">
                  <c:v>11032.612830769292</c:v>
                </c:pt>
                <c:pt idx="889">
                  <c:v>-4634.2701275920854</c:v>
                </c:pt>
                <c:pt idx="890">
                  <c:v>5602.687706334641</c:v>
                </c:pt>
                <c:pt idx="891">
                  <c:v>-9200.5021016926185</c:v>
                </c:pt>
                <c:pt idx="892">
                  <c:v>13927.920441994465</c:v>
                </c:pt>
                <c:pt idx="893">
                  <c:v>2460.4245835724778</c:v>
                </c:pt>
                <c:pt idx="894">
                  <c:v>11461.705152760213</c:v>
                </c:pt>
                <c:pt idx="895">
                  <c:v>-5796.0808119663161</c:v>
                </c:pt>
                <c:pt idx="896">
                  <c:v>-9389.658150829744</c:v>
                </c:pt>
                <c:pt idx="897">
                  <c:v>-809.03101331526454</c:v>
                </c:pt>
                <c:pt idx="898">
                  <c:v>-1279.5889692839803</c:v>
                </c:pt>
                <c:pt idx="899">
                  <c:v>9626.8324176694696</c:v>
                </c:pt>
                <c:pt idx="900">
                  <c:v>3118.9268906425177</c:v>
                </c:pt>
                <c:pt idx="901">
                  <c:v>18325.441256776878</c:v>
                </c:pt>
                <c:pt idx="902">
                  <c:v>-2382.8276538400696</c:v>
                </c:pt>
                <c:pt idx="903">
                  <c:v>-26.076347131805122</c:v>
                </c:pt>
                <c:pt idx="904">
                  <c:v>-3871.0228420642852</c:v>
                </c:pt>
                <c:pt idx="905">
                  <c:v>3262.1331525929609</c:v>
                </c:pt>
                <c:pt idx="906">
                  <c:v>9956.5384963767592</c:v>
                </c:pt>
                <c:pt idx="907">
                  <c:v>5449.2732221224023</c:v>
                </c:pt>
                <c:pt idx="908">
                  <c:v>-1829.1221710169837</c:v>
                </c:pt>
                <c:pt idx="909">
                  <c:v>-3518.1672348308548</c:v>
                </c:pt>
                <c:pt idx="910">
                  <c:v>-5244.0381985438125</c:v>
                </c:pt>
                <c:pt idx="911">
                  <c:v>12992.610018184505</c:v>
                </c:pt>
                <c:pt idx="912">
                  <c:v>12340.883870107114</c:v>
                </c:pt>
                <c:pt idx="913">
                  <c:v>-552.87031816883689</c:v>
                </c:pt>
                <c:pt idx="914">
                  <c:v>-3915.5026115928554</c:v>
                </c:pt>
                <c:pt idx="915">
                  <c:v>9199.0771922223721</c:v>
                </c:pt>
                <c:pt idx="916">
                  <c:v>5888.7756577674363</c:v>
                </c:pt>
                <c:pt idx="917">
                  <c:v>266.10014327814321</c:v>
                </c:pt>
                <c:pt idx="918">
                  <c:v>15368.648901562117</c:v>
                </c:pt>
                <c:pt idx="919">
                  <c:v>-3420.2182730122695</c:v>
                </c:pt>
                <c:pt idx="920">
                  <c:v>-3448.9810767716608</c:v>
                </c:pt>
                <c:pt idx="921">
                  <c:v>11476.128787975584</c:v>
                </c:pt>
                <c:pt idx="922">
                  <c:v>15740.059241545836</c:v>
                </c:pt>
                <c:pt idx="923">
                  <c:v>16807.167075640249</c:v>
                </c:pt>
                <c:pt idx="924">
                  <c:v>-6253.9904263612143</c:v>
                </c:pt>
                <c:pt idx="925">
                  <c:v>-4839.154730003509</c:v>
                </c:pt>
                <c:pt idx="926">
                  <c:v>5886.5387265978898</c:v>
                </c:pt>
                <c:pt idx="927">
                  <c:v>-2056.294141476707</c:v>
                </c:pt>
                <c:pt idx="928">
                  <c:v>-1114.8700676817668</c:v>
                </c:pt>
                <c:pt idx="929">
                  <c:v>-975.86224458880292</c:v>
                </c:pt>
                <c:pt idx="930">
                  <c:v>3589.8424164826693</c:v>
                </c:pt>
                <c:pt idx="931">
                  <c:v>-4019.7663508393362</c:v>
                </c:pt>
                <c:pt idx="932">
                  <c:v>-6489.9207767874141</c:v>
                </c:pt>
                <c:pt idx="933">
                  <c:v>19303.970771327404</c:v>
                </c:pt>
                <c:pt idx="934">
                  <c:v>8985.7256549776521</c:v>
                </c:pt>
                <c:pt idx="935">
                  <c:v>-5541.0057086910347</c:v>
                </c:pt>
                <c:pt idx="936">
                  <c:v>10675.857918977117</c:v>
                </c:pt>
                <c:pt idx="937">
                  <c:v>3082.9738900392563</c:v>
                </c:pt>
                <c:pt idx="938">
                  <c:v>6660.9880040520011</c:v>
                </c:pt>
                <c:pt idx="939">
                  <c:v>16817.182574577546</c:v>
                </c:pt>
                <c:pt idx="940">
                  <c:v>8866.5745232078934</c:v>
                </c:pt>
                <c:pt idx="941">
                  <c:v>6870.8602755393704</c:v>
                </c:pt>
                <c:pt idx="942">
                  <c:v>-252.14978608874284</c:v>
                </c:pt>
                <c:pt idx="943">
                  <c:v>-6582.9894155169195</c:v>
                </c:pt>
                <c:pt idx="944">
                  <c:v>412.02786316672376</c:v>
                </c:pt>
                <c:pt idx="945">
                  <c:v>13950.908573530058</c:v>
                </c:pt>
                <c:pt idx="946">
                  <c:v>-7140.1165945450612</c:v>
                </c:pt>
                <c:pt idx="947">
                  <c:v>-7447.0173724124397</c:v>
                </c:pt>
                <c:pt idx="948">
                  <c:v>11991.364908893784</c:v>
                </c:pt>
                <c:pt idx="949">
                  <c:v>9235.2028711719067</c:v>
                </c:pt>
                <c:pt idx="950">
                  <c:v>-1301.9607279374929</c:v>
                </c:pt>
                <c:pt idx="951">
                  <c:v>13126.49900378213</c:v>
                </c:pt>
                <c:pt idx="952">
                  <c:v>-6882.3670984686505</c:v>
                </c:pt>
                <c:pt idx="953">
                  <c:v>1900.6878617589789</c:v>
                </c:pt>
                <c:pt idx="954">
                  <c:v>-7939.0040650969777</c:v>
                </c:pt>
                <c:pt idx="955">
                  <c:v>7655.2290385022652</c:v>
                </c:pt>
                <c:pt idx="956">
                  <c:v>1755.8413806180229</c:v>
                </c:pt>
                <c:pt idx="957">
                  <c:v>15474.375146205835</c:v>
                </c:pt>
                <c:pt idx="958">
                  <c:v>-9459.8756662289125</c:v>
                </c:pt>
                <c:pt idx="959">
                  <c:v>19418.868791385383</c:v>
                </c:pt>
                <c:pt idx="960">
                  <c:v>19480.697070279228</c:v>
                </c:pt>
                <c:pt idx="961">
                  <c:v>-1157.4027561114017</c:v>
                </c:pt>
                <c:pt idx="962">
                  <c:v>6889.1324766546277</c:v>
                </c:pt>
                <c:pt idx="963">
                  <c:v>8059.7919591077343</c:v>
                </c:pt>
                <c:pt idx="964">
                  <c:v>18519.720058195519</c:v>
                </c:pt>
                <c:pt idx="965">
                  <c:v>-3112.8384726586687</c:v>
                </c:pt>
                <c:pt idx="966">
                  <c:v>4494.4462019617495</c:v>
                </c:pt>
                <c:pt idx="967">
                  <c:v>-6314.7867951197659</c:v>
                </c:pt>
                <c:pt idx="968">
                  <c:v>-504.70789967317631</c:v>
                </c:pt>
                <c:pt idx="969">
                  <c:v>13941.416380402827</c:v>
                </c:pt>
                <c:pt idx="970">
                  <c:v>-9601.6932908789331</c:v>
                </c:pt>
                <c:pt idx="971">
                  <c:v>1951.7297700458375</c:v>
                </c:pt>
                <c:pt idx="972">
                  <c:v>8651.4506952995507</c:v>
                </c:pt>
                <c:pt idx="973">
                  <c:v>3701.7900600804564</c:v>
                </c:pt>
                <c:pt idx="974">
                  <c:v>10177.963042303107</c:v>
                </c:pt>
                <c:pt idx="975">
                  <c:v>14116.347149959698</c:v>
                </c:pt>
                <c:pt idx="976">
                  <c:v>11386.42356162845</c:v>
                </c:pt>
                <c:pt idx="977">
                  <c:v>12733.356037118152</c:v>
                </c:pt>
                <c:pt idx="978">
                  <c:v>1453.691446936775</c:v>
                </c:pt>
                <c:pt idx="979">
                  <c:v>-7265.3148058960296</c:v>
                </c:pt>
                <c:pt idx="980">
                  <c:v>7558.9541404595147</c:v>
                </c:pt>
                <c:pt idx="981">
                  <c:v>18171.005947628513</c:v>
                </c:pt>
                <c:pt idx="982">
                  <c:v>-5627.9814847278067</c:v>
                </c:pt>
                <c:pt idx="983">
                  <c:v>-5162.5964625846937</c:v>
                </c:pt>
                <c:pt idx="984">
                  <c:v>16828.820212380382</c:v>
                </c:pt>
                <c:pt idx="985">
                  <c:v>12621.872231451667</c:v>
                </c:pt>
                <c:pt idx="986">
                  <c:v>-267.6764540555987</c:v>
                </c:pt>
                <c:pt idx="987">
                  <c:v>14812.321469773196</c:v>
                </c:pt>
                <c:pt idx="988">
                  <c:v>15046.794863727911</c:v>
                </c:pt>
                <c:pt idx="989">
                  <c:v>-1790.887466129938</c:v>
                </c:pt>
                <c:pt idx="990">
                  <c:v>13835.108601741495</c:v>
                </c:pt>
                <c:pt idx="991">
                  <c:v>3325.1836747963616</c:v>
                </c:pt>
                <c:pt idx="992">
                  <c:v>-6611.3874542318017</c:v>
                </c:pt>
                <c:pt idx="993">
                  <c:v>5242.6503733251338</c:v>
                </c:pt>
                <c:pt idx="994">
                  <c:v>5262.748037197759</c:v>
                </c:pt>
                <c:pt idx="995">
                  <c:v>-5851.2851078357107</c:v>
                </c:pt>
                <c:pt idx="996">
                  <c:v>14657.616359926518</c:v>
                </c:pt>
                <c:pt idx="997">
                  <c:v>8883.0221355480517</c:v>
                </c:pt>
                <c:pt idx="998">
                  <c:v>12824.225576397545</c:v>
                </c:pt>
                <c:pt idx="999">
                  <c:v>-4245.110867753765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3-48E0-8CF2-6DC6D0B758D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CentralLimit!$O$2:$O$1001</c:f>
              <c:numCache>
                <c:formatCode>0</c:formatCode>
                <c:ptCount val="1000"/>
                <c:pt idx="0">
                  <c:v>8283.0276097642873</c:v>
                </c:pt>
                <c:pt idx="1">
                  <c:v>3902.692436316308</c:v>
                </c:pt>
                <c:pt idx="2">
                  <c:v>1810.5785090818663</c:v>
                </c:pt>
                <c:pt idx="3">
                  <c:v>7900.8751414597527</c:v>
                </c:pt>
                <c:pt idx="4">
                  <c:v>3152.7156410561433</c:v>
                </c:pt>
                <c:pt idx="5">
                  <c:v>7717.1994395422953</c:v>
                </c:pt>
                <c:pt idx="6">
                  <c:v>9950.3768903838391</c:v>
                </c:pt>
                <c:pt idx="7">
                  <c:v>7091.5234983566788</c:v>
                </c:pt>
                <c:pt idx="8">
                  <c:v>3841.6059081016883</c:v>
                </c:pt>
                <c:pt idx="9">
                  <c:v>8465.6546184990621</c:v>
                </c:pt>
                <c:pt idx="10">
                  <c:v>6727.5891665225563</c:v>
                </c:pt>
                <c:pt idx="11">
                  <c:v>4825.8707921069381</c:v>
                </c:pt>
                <c:pt idx="12">
                  <c:v>8406.7188666402544</c:v>
                </c:pt>
                <c:pt idx="13">
                  <c:v>1492.9366891274992</c:v>
                </c:pt>
                <c:pt idx="14">
                  <c:v>3483.0742262214753</c:v>
                </c:pt>
                <c:pt idx="15">
                  <c:v>4869.2615760698045</c:v>
                </c:pt>
                <c:pt idx="16">
                  <c:v>6722.7350542895529</c:v>
                </c:pt>
                <c:pt idx="17">
                  <c:v>5076.3250549671129</c:v>
                </c:pt>
                <c:pt idx="18">
                  <c:v>9121.5165279872454</c:v>
                </c:pt>
                <c:pt idx="19">
                  <c:v>7208.9225001793748</c:v>
                </c:pt>
                <c:pt idx="20">
                  <c:v>1726.9741565504823</c:v>
                </c:pt>
                <c:pt idx="21">
                  <c:v>-992.36937796382381</c:v>
                </c:pt>
                <c:pt idx="22">
                  <c:v>8497.5904741015165</c:v>
                </c:pt>
                <c:pt idx="23">
                  <c:v>2340.4569183311669</c:v>
                </c:pt>
                <c:pt idx="24">
                  <c:v>3736.8307213554485</c:v>
                </c:pt>
                <c:pt idx="25">
                  <c:v>4633.0036148397148</c:v>
                </c:pt>
                <c:pt idx="26">
                  <c:v>7433.701741606872</c:v>
                </c:pt>
                <c:pt idx="27">
                  <c:v>9218.9621801917383</c:v>
                </c:pt>
                <c:pt idx="28">
                  <c:v>4358.2201102351892</c:v>
                </c:pt>
                <c:pt idx="29">
                  <c:v>2998.1397296886075</c:v>
                </c:pt>
                <c:pt idx="30">
                  <c:v>9555.8627953380274</c:v>
                </c:pt>
                <c:pt idx="31">
                  <c:v>3554.8176184055937</c:v>
                </c:pt>
                <c:pt idx="32">
                  <c:v>5116.958546732013</c:v>
                </c:pt>
                <c:pt idx="33">
                  <c:v>8501.8594635646932</c:v>
                </c:pt>
                <c:pt idx="34">
                  <c:v>3564.9700047144497</c:v>
                </c:pt>
                <c:pt idx="35">
                  <c:v>160.37960992218541</c:v>
                </c:pt>
                <c:pt idx="36">
                  <c:v>2475.8238388811374</c:v>
                </c:pt>
                <c:pt idx="37">
                  <c:v>4274.8752583121268</c:v>
                </c:pt>
                <c:pt idx="38">
                  <c:v>6354.0389115731432</c:v>
                </c:pt>
                <c:pt idx="39">
                  <c:v>4846.2262293442791</c:v>
                </c:pt>
                <c:pt idx="40">
                  <c:v>4026.1715435965284</c:v>
                </c:pt>
                <c:pt idx="41">
                  <c:v>4371.2141326652263</c:v>
                </c:pt>
                <c:pt idx="42">
                  <c:v>5584.6415654500852</c:v>
                </c:pt>
                <c:pt idx="43">
                  <c:v>2155.3502292446178</c:v>
                </c:pt>
                <c:pt idx="44">
                  <c:v>9360.1039776633716</c:v>
                </c:pt>
                <c:pt idx="45">
                  <c:v>3891.4734501007983</c:v>
                </c:pt>
                <c:pt idx="46">
                  <c:v>7873.1978333092848</c:v>
                </c:pt>
                <c:pt idx="47">
                  <c:v>8005.5128669713949</c:v>
                </c:pt>
                <c:pt idx="48">
                  <c:v>3277.5986534528538</c:v>
                </c:pt>
                <c:pt idx="49">
                  <c:v>8515.3825999609871</c:v>
                </c:pt>
                <c:pt idx="50">
                  <c:v>6790.9477072321888</c:v>
                </c:pt>
                <c:pt idx="51">
                  <c:v>8094.8723063866746</c:v>
                </c:pt>
                <c:pt idx="52">
                  <c:v>2437.8066311315797</c:v>
                </c:pt>
                <c:pt idx="53">
                  <c:v>7957.6737440245961</c:v>
                </c:pt>
                <c:pt idx="54">
                  <c:v>6208.5445539581988</c:v>
                </c:pt>
                <c:pt idx="55">
                  <c:v>2748.0917033878904</c:v>
                </c:pt>
                <c:pt idx="56">
                  <c:v>4351.0109589118674</c:v>
                </c:pt>
                <c:pt idx="57">
                  <c:v>2848.5689288831795</c:v>
                </c:pt>
                <c:pt idx="58">
                  <c:v>6458.945646393373</c:v>
                </c:pt>
                <c:pt idx="59">
                  <c:v>5859.7702045814931</c:v>
                </c:pt>
                <c:pt idx="60">
                  <c:v>3586.8275525446861</c:v>
                </c:pt>
                <c:pt idx="61">
                  <c:v>5218.4660032689517</c:v>
                </c:pt>
                <c:pt idx="62">
                  <c:v>4651.9817253676219</c:v>
                </c:pt>
                <c:pt idx="63">
                  <c:v>2021.1326342029074</c:v>
                </c:pt>
                <c:pt idx="64">
                  <c:v>4061.9010313112167</c:v>
                </c:pt>
                <c:pt idx="65">
                  <c:v>4159.8601639315248</c:v>
                </c:pt>
                <c:pt idx="66">
                  <c:v>6440.335417047143</c:v>
                </c:pt>
                <c:pt idx="67">
                  <c:v>4906.2841478055616</c:v>
                </c:pt>
                <c:pt idx="68">
                  <c:v>4656.3609216846999</c:v>
                </c:pt>
                <c:pt idx="69">
                  <c:v>3688.3989578251271</c:v>
                </c:pt>
                <c:pt idx="70">
                  <c:v>3235.9118376061315</c:v>
                </c:pt>
                <c:pt idx="71">
                  <c:v>5865.4759108193575</c:v>
                </c:pt>
                <c:pt idx="72">
                  <c:v>4464.3104901667339</c:v>
                </c:pt>
                <c:pt idx="73">
                  <c:v>3884.479701238829</c:v>
                </c:pt>
                <c:pt idx="74">
                  <c:v>5591.6840704165625</c:v>
                </c:pt>
                <c:pt idx="75">
                  <c:v>6882.484255379225</c:v>
                </c:pt>
                <c:pt idx="76">
                  <c:v>3826.4135864921263</c:v>
                </c:pt>
                <c:pt idx="77">
                  <c:v>6627.8962730428475</c:v>
                </c:pt>
                <c:pt idx="78">
                  <c:v>3352.9067751589191</c:v>
                </c:pt>
                <c:pt idx="79">
                  <c:v>7312.2614037340782</c:v>
                </c:pt>
                <c:pt idx="80">
                  <c:v>-1092.6243938423211</c:v>
                </c:pt>
                <c:pt idx="81">
                  <c:v>1351.9472243218927</c:v>
                </c:pt>
                <c:pt idx="82">
                  <c:v>4879.8893483781712</c:v>
                </c:pt>
                <c:pt idx="83">
                  <c:v>6845.7480166130117</c:v>
                </c:pt>
                <c:pt idx="84">
                  <c:v>4467.4715880730782</c:v>
                </c:pt>
                <c:pt idx="85">
                  <c:v>8326.2572881528467</c:v>
                </c:pt>
                <c:pt idx="86">
                  <c:v>4896.0445675864385</c:v>
                </c:pt>
                <c:pt idx="87">
                  <c:v>5694.528806157392</c:v>
                </c:pt>
                <c:pt idx="88">
                  <c:v>-49.272683352323952</c:v>
                </c:pt>
                <c:pt idx="89">
                  <c:v>7992.2144294815735</c:v>
                </c:pt>
                <c:pt idx="90">
                  <c:v>8247.1874548628548</c:v>
                </c:pt>
                <c:pt idx="91">
                  <c:v>7810.0912348156444</c:v>
                </c:pt>
                <c:pt idx="92">
                  <c:v>5698.1837413541089</c:v>
                </c:pt>
                <c:pt idx="93">
                  <c:v>2171.9440842425583</c:v>
                </c:pt>
                <c:pt idx="94">
                  <c:v>2618.3606314430763</c:v>
                </c:pt>
                <c:pt idx="95">
                  <c:v>5775.7788875759688</c:v>
                </c:pt>
                <c:pt idx="96">
                  <c:v>2431.385518015943</c:v>
                </c:pt>
                <c:pt idx="97">
                  <c:v>8425.287568519354</c:v>
                </c:pt>
                <c:pt idx="98">
                  <c:v>4369.8435635880078</c:v>
                </c:pt>
                <c:pt idx="99">
                  <c:v>3284.192736919149</c:v>
                </c:pt>
                <c:pt idx="100">
                  <c:v>5069.646678633977</c:v>
                </c:pt>
                <c:pt idx="101">
                  <c:v>7416.6191142552971</c:v>
                </c:pt>
                <c:pt idx="102">
                  <c:v>3567.103378779922</c:v>
                </c:pt>
                <c:pt idx="103">
                  <c:v>4279.7979154676723</c:v>
                </c:pt>
                <c:pt idx="104">
                  <c:v>8131.5060185135826</c:v>
                </c:pt>
                <c:pt idx="105">
                  <c:v>2736.2976909442536</c:v>
                </c:pt>
                <c:pt idx="106">
                  <c:v>1888.1631140378702</c:v>
                </c:pt>
                <c:pt idx="107">
                  <c:v>6941.2763345396661</c:v>
                </c:pt>
                <c:pt idx="108">
                  <c:v>2769.1225100647143</c:v>
                </c:pt>
                <c:pt idx="109">
                  <c:v>3748.3155140192989</c:v>
                </c:pt>
                <c:pt idx="110">
                  <c:v>4036.5302500377466</c:v>
                </c:pt>
                <c:pt idx="111">
                  <c:v>792.87426895384874</c:v>
                </c:pt>
                <c:pt idx="112">
                  <c:v>3598.3068324608812</c:v>
                </c:pt>
                <c:pt idx="113">
                  <c:v>-1309.5011329386143</c:v>
                </c:pt>
                <c:pt idx="114">
                  <c:v>7935.5642160106208</c:v>
                </c:pt>
                <c:pt idx="115">
                  <c:v>3577.70480386791</c:v>
                </c:pt>
                <c:pt idx="116">
                  <c:v>5303.0687154637926</c:v>
                </c:pt>
                <c:pt idx="117">
                  <c:v>4040.5682184734533</c:v>
                </c:pt>
                <c:pt idx="118">
                  <c:v>1794.6248683838689</c:v>
                </c:pt>
                <c:pt idx="119">
                  <c:v>4286.8081574811495</c:v>
                </c:pt>
                <c:pt idx="120">
                  <c:v>5487.1818212689068</c:v>
                </c:pt>
                <c:pt idx="121">
                  <c:v>6383.7573132542248</c:v>
                </c:pt>
                <c:pt idx="122">
                  <c:v>-558.9272095792719</c:v>
                </c:pt>
                <c:pt idx="123">
                  <c:v>5317.5191502227062</c:v>
                </c:pt>
                <c:pt idx="124">
                  <c:v>1486.4535621496457</c:v>
                </c:pt>
                <c:pt idx="125">
                  <c:v>5998.9037458569683</c:v>
                </c:pt>
                <c:pt idx="126">
                  <c:v>5870.5723352303576</c:v>
                </c:pt>
                <c:pt idx="127">
                  <c:v>7452.3506010169413</c:v>
                </c:pt>
                <c:pt idx="128">
                  <c:v>4860.4330777821442</c:v>
                </c:pt>
                <c:pt idx="129">
                  <c:v>7838.1549159677561</c:v>
                </c:pt>
                <c:pt idx="130">
                  <c:v>-710.38265807186042</c:v>
                </c:pt>
                <c:pt idx="131">
                  <c:v>-617.99619768617868</c:v>
                </c:pt>
                <c:pt idx="132">
                  <c:v>99.374122285078101</c:v>
                </c:pt>
                <c:pt idx="133">
                  <c:v>4032.9860581471285</c:v>
                </c:pt>
                <c:pt idx="134">
                  <c:v>2829.3472654878778</c:v>
                </c:pt>
                <c:pt idx="135">
                  <c:v>5268.6884306033508</c:v>
                </c:pt>
                <c:pt idx="136">
                  <c:v>2747.1353644226542</c:v>
                </c:pt>
                <c:pt idx="137">
                  <c:v>4761.1475317067398</c:v>
                </c:pt>
                <c:pt idx="138">
                  <c:v>1326.3078110343399</c:v>
                </c:pt>
                <c:pt idx="139">
                  <c:v>5510.4035317096341</c:v>
                </c:pt>
                <c:pt idx="140">
                  <c:v>8612.2353600079659</c:v>
                </c:pt>
                <c:pt idx="141">
                  <c:v>8523.7204024851962</c:v>
                </c:pt>
                <c:pt idx="142">
                  <c:v>7780.6426427355218</c:v>
                </c:pt>
                <c:pt idx="143">
                  <c:v>305.78560441331081</c:v>
                </c:pt>
                <c:pt idx="144">
                  <c:v>6514.5801165346102</c:v>
                </c:pt>
                <c:pt idx="145">
                  <c:v>5608.4893197566644</c:v>
                </c:pt>
                <c:pt idx="146">
                  <c:v>-1334.0042276459149</c:v>
                </c:pt>
                <c:pt idx="147">
                  <c:v>6716.3380180899221</c:v>
                </c:pt>
                <c:pt idx="148">
                  <c:v>3996.2685906327133</c:v>
                </c:pt>
                <c:pt idx="149">
                  <c:v>8587.589588286286</c:v>
                </c:pt>
                <c:pt idx="150">
                  <c:v>-393.0184463637338</c:v>
                </c:pt>
                <c:pt idx="151">
                  <c:v>15783.434589748382</c:v>
                </c:pt>
                <c:pt idx="152">
                  <c:v>2539.1500496818726</c:v>
                </c:pt>
                <c:pt idx="153">
                  <c:v>5400.0886617262777</c:v>
                </c:pt>
                <c:pt idx="154">
                  <c:v>7491.8993904956469</c:v>
                </c:pt>
                <c:pt idx="155">
                  <c:v>7608.9996724217945</c:v>
                </c:pt>
                <c:pt idx="156">
                  <c:v>-859.65424472656025</c:v>
                </c:pt>
                <c:pt idx="157">
                  <c:v>6819.1910383095083</c:v>
                </c:pt>
                <c:pt idx="158">
                  <c:v>1000.5068030139955</c:v>
                </c:pt>
                <c:pt idx="159">
                  <c:v>1856.5255321023112</c:v>
                </c:pt>
                <c:pt idx="160">
                  <c:v>4390.0305991963733</c:v>
                </c:pt>
                <c:pt idx="161">
                  <c:v>5378.3709828143274</c:v>
                </c:pt>
                <c:pt idx="162">
                  <c:v>7952.4900586666217</c:v>
                </c:pt>
                <c:pt idx="163">
                  <c:v>6104.7897838440203</c:v>
                </c:pt>
                <c:pt idx="164">
                  <c:v>1358.2734020439298</c:v>
                </c:pt>
                <c:pt idx="165">
                  <c:v>1019.6564565559453</c:v>
                </c:pt>
                <c:pt idx="166">
                  <c:v>7807.8804582856319</c:v>
                </c:pt>
                <c:pt idx="167">
                  <c:v>6215.4341139412363</c:v>
                </c:pt>
                <c:pt idx="168">
                  <c:v>-172.83848175527203</c:v>
                </c:pt>
                <c:pt idx="169">
                  <c:v>6631.7234799219532</c:v>
                </c:pt>
                <c:pt idx="170">
                  <c:v>7858.1132938270948</c:v>
                </c:pt>
                <c:pt idx="171">
                  <c:v>2573.2182964736403</c:v>
                </c:pt>
                <c:pt idx="172">
                  <c:v>4629.5491618848082</c:v>
                </c:pt>
                <c:pt idx="173">
                  <c:v>2661.5889599666725</c:v>
                </c:pt>
                <c:pt idx="174">
                  <c:v>5342.6414982410652</c:v>
                </c:pt>
                <c:pt idx="175">
                  <c:v>737.70342662582266</c:v>
                </c:pt>
                <c:pt idx="176">
                  <c:v>634.61887357377373</c:v>
                </c:pt>
                <c:pt idx="177">
                  <c:v>2830.867738080025</c:v>
                </c:pt>
                <c:pt idx="178">
                  <c:v>6564.8882751049587</c:v>
                </c:pt>
                <c:pt idx="179">
                  <c:v>6401.4591495183304</c:v>
                </c:pt>
                <c:pt idx="180">
                  <c:v>10674.787665810811</c:v>
                </c:pt>
                <c:pt idx="181">
                  <c:v>4061.5475265776104</c:v>
                </c:pt>
                <c:pt idx="182">
                  <c:v>5190.8521585673279</c:v>
                </c:pt>
                <c:pt idx="183">
                  <c:v>6012.6891025860941</c:v>
                </c:pt>
                <c:pt idx="184">
                  <c:v>1007.4646041604915</c:v>
                </c:pt>
                <c:pt idx="185">
                  <c:v>6262.4814387916949</c:v>
                </c:pt>
                <c:pt idx="186">
                  <c:v>9734.2885525643142</c:v>
                </c:pt>
                <c:pt idx="187">
                  <c:v>2819.9533519972092</c:v>
                </c:pt>
                <c:pt idx="188">
                  <c:v>9176.6655792915644</c:v>
                </c:pt>
                <c:pt idx="189">
                  <c:v>1365.3726146041331</c:v>
                </c:pt>
                <c:pt idx="190">
                  <c:v>412.05538690233357</c:v>
                </c:pt>
                <c:pt idx="191">
                  <c:v>5929.9526645488704</c:v>
                </c:pt>
                <c:pt idx="192">
                  <c:v>8230.4208706017835</c:v>
                </c:pt>
                <c:pt idx="193">
                  <c:v>3896.8753548375989</c:v>
                </c:pt>
                <c:pt idx="194">
                  <c:v>7285.7965001434841</c:v>
                </c:pt>
                <c:pt idx="195">
                  <c:v>1763.1220507698897</c:v>
                </c:pt>
                <c:pt idx="196">
                  <c:v>4728.9250990095106</c:v>
                </c:pt>
                <c:pt idx="197">
                  <c:v>142.61804390511378</c:v>
                </c:pt>
                <c:pt idx="198">
                  <c:v>1711.9856530181355</c:v>
                </c:pt>
                <c:pt idx="199">
                  <c:v>4197.2026899609582</c:v>
                </c:pt>
                <c:pt idx="200">
                  <c:v>3137.9146926942822</c:v>
                </c:pt>
                <c:pt idx="201">
                  <c:v>3231.4935935047024</c:v>
                </c:pt>
                <c:pt idx="202">
                  <c:v>3227.294319929978</c:v>
                </c:pt>
                <c:pt idx="203">
                  <c:v>5326.5817525677094</c:v>
                </c:pt>
                <c:pt idx="204">
                  <c:v>4190.1614375691361</c:v>
                </c:pt>
                <c:pt idx="205">
                  <c:v>7691.0953808297763</c:v>
                </c:pt>
                <c:pt idx="206">
                  <c:v>7003.2656399021589</c:v>
                </c:pt>
                <c:pt idx="207">
                  <c:v>7287.509098111479</c:v>
                </c:pt>
                <c:pt idx="208">
                  <c:v>3784.0599860716993</c:v>
                </c:pt>
                <c:pt idx="209">
                  <c:v>-1416.0094185485261</c:v>
                </c:pt>
                <c:pt idx="210">
                  <c:v>5315.3788874384618</c:v>
                </c:pt>
                <c:pt idx="211">
                  <c:v>6993.7787389640271</c:v>
                </c:pt>
                <c:pt idx="212">
                  <c:v>2357.4215038990187</c:v>
                </c:pt>
                <c:pt idx="213">
                  <c:v>131.85170123426178</c:v>
                </c:pt>
                <c:pt idx="214">
                  <c:v>7416.1650786786458</c:v>
                </c:pt>
                <c:pt idx="215">
                  <c:v>6717.7946711628356</c:v>
                </c:pt>
                <c:pt idx="216">
                  <c:v>787.58477456144601</c:v>
                </c:pt>
                <c:pt idx="217">
                  <c:v>8020.3486696130167</c:v>
                </c:pt>
                <c:pt idx="218">
                  <c:v>4396.9147154051561</c:v>
                </c:pt>
                <c:pt idx="219">
                  <c:v>1582.5335918866517</c:v>
                </c:pt>
                <c:pt idx="220">
                  <c:v>-825.84599966426674</c:v>
                </c:pt>
                <c:pt idx="221">
                  <c:v>3191.0134753668681</c:v>
                </c:pt>
                <c:pt idx="222">
                  <c:v>2791.3035511493063</c:v>
                </c:pt>
                <c:pt idx="223">
                  <c:v>8105.0916898246278</c:v>
                </c:pt>
                <c:pt idx="224">
                  <c:v>1821.2072473957483</c:v>
                </c:pt>
                <c:pt idx="225">
                  <c:v>7492.7862328741012</c:v>
                </c:pt>
                <c:pt idx="226">
                  <c:v>5265.752347483115</c:v>
                </c:pt>
                <c:pt idx="227">
                  <c:v>2021.3428479757004</c:v>
                </c:pt>
                <c:pt idx="228">
                  <c:v>3959.050030863837</c:v>
                </c:pt>
                <c:pt idx="229">
                  <c:v>3068.5670364617026</c:v>
                </c:pt>
                <c:pt idx="230">
                  <c:v>9525.0288699413595</c:v>
                </c:pt>
                <c:pt idx="231">
                  <c:v>2072.7898443291701</c:v>
                </c:pt>
                <c:pt idx="232">
                  <c:v>5820.6550909601183</c:v>
                </c:pt>
                <c:pt idx="233">
                  <c:v>7363.3714209456057</c:v>
                </c:pt>
                <c:pt idx="234">
                  <c:v>-1553.4924926311373</c:v>
                </c:pt>
                <c:pt idx="235">
                  <c:v>5554.6702150002384</c:v>
                </c:pt>
                <c:pt idx="236">
                  <c:v>4138.2509510562368</c:v>
                </c:pt>
                <c:pt idx="237">
                  <c:v>2498.2982529368919</c:v>
                </c:pt>
                <c:pt idx="238">
                  <c:v>676.22780359070953</c:v>
                </c:pt>
                <c:pt idx="239">
                  <c:v>5681.6986898698797</c:v>
                </c:pt>
                <c:pt idx="240">
                  <c:v>288.41452054590366</c:v>
                </c:pt>
                <c:pt idx="241">
                  <c:v>7298.9963498155348</c:v>
                </c:pt>
                <c:pt idx="242">
                  <c:v>4615.4482532209295</c:v>
                </c:pt>
                <c:pt idx="243">
                  <c:v>3721.4766274493381</c:v>
                </c:pt>
                <c:pt idx="244">
                  <c:v>150.9880209818663</c:v>
                </c:pt>
                <c:pt idx="245">
                  <c:v>4982.8500944178213</c:v>
                </c:pt>
                <c:pt idx="246">
                  <c:v>7191.2851565712672</c:v>
                </c:pt>
                <c:pt idx="247">
                  <c:v>10654.771961798648</c:v>
                </c:pt>
                <c:pt idx="248">
                  <c:v>9025.7045156367476</c:v>
                </c:pt>
                <c:pt idx="249">
                  <c:v>4246.9689911638552</c:v>
                </c:pt>
                <c:pt idx="250">
                  <c:v>3304.282455658778</c:v>
                </c:pt>
                <c:pt idx="251">
                  <c:v>9002.4767110482171</c:v>
                </c:pt>
                <c:pt idx="252">
                  <c:v>5984.6758997655979</c:v>
                </c:pt>
                <c:pt idx="253">
                  <c:v>1048.68098785436</c:v>
                </c:pt>
                <c:pt idx="254">
                  <c:v>2535.0915547624918</c:v>
                </c:pt>
                <c:pt idx="255">
                  <c:v>7854.4472758087268</c:v>
                </c:pt>
                <c:pt idx="256">
                  <c:v>3095.5671101329463</c:v>
                </c:pt>
                <c:pt idx="257">
                  <c:v>5875.4281179294539</c:v>
                </c:pt>
                <c:pt idx="258">
                  <c:v>-1484.7137730928714</c:v>
                </c:pt>
                <c:pt idx="259">
                  <c:v>6264.2266229381785</c:v>
                </c:pt>
                <c:pt idx="260">
                  <c:v>2351.8843193921921</c:v>
                </c:pt>
                <c:pt idx="261">
                  <c:v>8729.4472286671462</c:v>
                </c:pt>
                <c:pt idx="262">
                  <c:v>2205.7413607274966</c:v>
                </c:pt>
                <c:pt idx="263">
                  <c:v>9564.0201429727622</c:v>
                </c:pt>
                <c:pt idx="264">
                  <c:v>2486.7999603504009</c:v>
                </c:pt>
                <c:pt idx="265">
                  <c:v>3869.37418367687</c:v>
                </c:pt>
                <c:pt idx="266">
                  <c:v>4678.1515429234241</c:v>
                </c:pt>
                <c:pt idx="267">
                  <c:v>8164.9850601683156</c:v>
                </c:pt>
                <c:pt idx="268">
                  <c:v>4797.9419322059384</c:v>
                </c:pt>
                <c:pt idx="269">
                  <c:v>5166.5398509383294</c:v>
                </c:pt>
                <c:pt idx="270">
                  <c:v>839.31089609419018</c:v>
                </c:pt>
                <c:pt idx="271">
                  <c:v>6510.4076075339226</c:v>
                </c:pt>
                <c:pt idx="272">
                  <c:v>3381.8061698924084</c:v>
                </c:pt>
                <c:pt idx="273">
                  <c:v>5168.9594383349886</c:v>
                </c:pt>
                <c:pt idx="274">
                  <c:v>4840.0672517717439</c:v>
                </c:pt>
                <c:pt idx="275">
                  <c:v>6656.1810513228229</c:v>
                </c:pt>
                <c:pt idx="276">
                  <c:v>6355.2733317213997</c:v>
                </c:pt>
                <c:pt idx="277">
                  <c:v>7313.2592307690011</c:v>
                </c:pt>
                <c:pt idx="278">
                  <c:v>7108.6490518711053</c:v>
                </c:pt>
                <c:pt idx="279">
                  <c:v>5325.657322150636</c:v>
                </c:pt>
                <c:pt idx="280">
                  <c:v>5700.84234611597</c:v>
                </c:pt>
                <c:pt idx="281">
                  <c:v>2112.4697454820462</c:v>
                </c:pt>
                <c:pt idx="282">
                  <c:v>3991.3341856942143</c:v>
                </c:pt>
                <c:pt idx="283">
                  <c:v>1520.8897274757132</c:v>
                </c:pt>
                <c:pt idx="284">
                  <c:v>7348.675895241744</c:v>
                </c:pt>
                <c:pt idx="285">
                  <c:v>5823.9877320606265</c:v>
                </c:pt>
                <c:pt idx="286">
                  <c:v>3471.0151376219105</c:v>
                </c:pt>
                <c:pt idx="287">
                  <c:v>8546.7713824436923</c:v>
                </c:pt>
                <c:pt idx="288">
                  <c:v>3817.0226149271853</c:v>
                </c:pt>
                <c:pt idx="289">
                  <c:v>8476.6049905965592</c:v>
                </c:pt>
                <c:pt idx="290">
                  <c:v>8262.9316593092317</c:v>
                </c:pt>
                <c:pt idx="291">
                  <c:v>3472.2305856650069</c:v>
                </c:pt>
                <c:pt idx="292">
                  <c:v>1958.2243300716448</c:v>
                </c:pt>
                <c:pt idx="293">
                  <c:v>8669.9478515053252</c:v>
                </c:pt>
                <c:pt idx="294">
                  <c:v>7962.6762240888947</c:v>
                </c:pt>
                <c:pt idx="295">
                  <c:v>4988.0752414492836</c:v>
                </c:pt>
                <c:pt idx="296">
                  <c:v>6525.4190411425971</c:v>
                </c:pt>
                <c:pt idx="297">
                  <c:v>460.20975792564064</c:v>
                </c:pt>
                <c:pt idx="298">
                  <c:v>5702.8085546714819</c:v>
                </c:pt>
                <c:pt idx="299">
                  <c:v>10868.864489155412</c:v>
                </c:pt>
                <c:pt idx="300">
                  <c:v>5588.6572060938479</c:v>
                </c:pt>
                <c:pt idx="301">
                  <c:v>7249.0889657406551</c:v>
                </c:pt>
                <c:pt idx="302">
                  <c:v>5549.7661417202853</c:v>
                </c:pt>
                <c:pt idx="303">
                  <c:v>9840.3352109256793</c:v>
                </c:pt>
                <c:pt idx="304">
                  <c:v>2413.2335645403609</c:v>
                </c:pt>
                <c:pt idx="305">
                  <c:v>2801.1603263289885</c:v>
                </c:pt>
                <c:pt idx="306">
                  <c:v>4519.2525632060515</c:v>
                </c:pt>
                <c:pt idx="307">
                  <c:v>6669.4656989631803</c:v>
                </c:pt>
                <c:pt idx="308">
                  <c:v>6276.9509620495946</c:v>
                </c:pt>
                <c:pt idx="309">
                  <c:v>2992.9396783176435</c:v>
                </c:pt>
                <c:pt idx="310">
                  <c:v>8078.0060806610745</c:v>
                </c:pt>
                <c:pt idx="311">
                  <c:v>3542.5087150094096</c:v>
                </c:pt>
                <c:pt idx="312">
                  <c:v>4764.2199885532527</c:v>
                </c:pt>
                <c:pt idx="313">
                  <c:v>4449.563005020721</c:v>
                </c:pt>
                <c:pt idx="314">
                  <c:v>4488.3723999757658</c:v>
                </c:pt>
                <c:pt idx="315">
                  <c:v>7603.2874271867122</c:v>
                </c:pt>
                <c:pt idx="316">
                  <c:v>1808.6941897353781</c:v>
                </c:pt>
                <c:pt idx="317">
                  <c:v>-1596.4760764874768</c:v>
                </c:pt>
                <c:pt idx="318">
                  <c:v>421.19701091972507</c:v>
                </c:pt>
                <c:pt idx="319">
                  <c:v>8073.7664364366083</c:v>
                </c:pt>
                <c:pt idx="320">
                  <c:v>5047.0021077770007</c:v>
                </c:pt>
                <c:pt idx="321">
                  <c:v>3380.5142791247595</c:v>
                </c:pt>
                <c:pt idx="322">
                  <c:v>1026.2918200643085</c:v>
                </c:pt>
                <c:pt idx="323">
                  <c:v>11693.419143263876</c:v>
                </c:pt>
                <c:pt idx="324">
                  <c:v>8280.1099296715547</c:v>
                </c:pt>
                <c:pt idx="325">
                  <c:v>8488.0360802971609</c:v>
                </c:pt>
                <c:pt idx="326">
                  <c:v>3123.3930060506591</c:v>
                </c:pt>
                <c:pt idx="327">
                  <c:v>1457.0721095350705</c:v>
                </c:pt>
                <c:pt idx="328">
                  <c:v>3494.1584671108044</c:v>
                </c:pt>
                <c:pt idx="329">
                  <c:v>5477.6477788230295</c:v>
                </c:pt>
                <c:pt idx="330">
                  <c:v>6383.789800147395</c:v>
                </c:pt>
                <c:pt idx="331">
                  <c:v>6945.801573425746</c:v>
                </c:pt>
                <c:pt idx="332">
                  <c:v>6258.2906284597984</c:v>
                </c:pt>
                <c:pt idx="333">
                  <c:v>5857.8755291974294</c:v>
                </c:pt>
                <c:pt idx="334">
                  <c:v>4580.1327389278631</c:v>
                </c:pt>
                <c:pt idx="335">
                  <c:v>9387.3366185075247</c:v>
                </c:pt>
                <c:pt idx="336">
                  <c:v>6195.3729577241302</c:v>
                </c:pt>
                <c:pt idx="337">
                  <c:v>5310.2022602704074</c:v>
                </c:pt>
                <c:pt idx="338">
                  <c:v>8425.3358994459522</c:v>
                </c:pt>
                <c:pt idx="339">
                  <c:v>5841.764314441235</c:v>
                </c:pt>
                <c:pt idx="340">
                  <c:v>3268.4355686899753</c:v>
                </c:pt>
                <c:pt idx="341">
                  <c:v>2178.0467563985912</c:v>
                </c:pt>
                <c:pt idx="342">
                  <c:v>6025.7382774370317</c:v>
                </c:pt>
                <c:pt idx="343">
                  <c:v>1433.1932193954904</c:v>
                </c:pt>
                <c:pt idx="344">
                  <c:v>7045.7595620816974</c:v>
                </c:pt>
                <c:pt idx="345">
                  <c:v>3755.4613360408857</c:v>
                </c:pt>
                <c:pt idx="346">
                  <c:v>2339.8003896584978</c:v>
                </c:pt>
                <c:pt idx="347">
                  <c:v>9436.4587137459002</c:v>
                </c:pt>
                <c:pt idx="348">
                  <c:v>8616.1206352024001</c:v>
                </c:pt>
                <c:pt idx="349">
                  <c:v>5897.7867179923624</c:v>
                </c:pt>
                <c:pt idx="350">
                  <c:v>7835.6795892436121</c:v>
                </c:pt>
                <c:pt idx="351">
                  <c:v>5299.7915297874315</c:v>
                </c:pt>
                <c:pt idx="352">
                  <c:v>8805.4425847288458</c:v>
                </c:pt>
                <c:pt idx="353">
                  <c:v>6934.4725846908168</c:v>
                </c:pt>
                <c:pt idx="354">
                  <c:v>8894.3364784108671</c:v>
                </c:pt>
                <c:pt idx="355">
                  <c:v>-66.006329124620947</c:v>
                </c:pt>
                <c:pt idx="356">
                  <c:v>5781.1186459278406</c:v>
                </c:pt>
                <c:pt idx="357">
                  <c:v>5520.9976455958049</c:v>
                </c:pt>
                <c:pt idx="358">
                  <c:v>6380.7165542312414</c:v>
                </c:pt>
                <c:pt idx="359">
                  <c:v>3201.2079053620519</c:v>
                </c:pt>
                <c:pt idx="360">
                  <c:v>3309.0930901377546</c:v>
                </c:pt>
                <c:pt idx="361">
                  <c:v>13085.685860439662</c:v>
                </c:pt>
                <c:pt idx="362">
                  <c:v>795.26615891261713</c:v>
                </c:pt>
                <c:pt idx="363">
                  <c:v>9998.4084029562837</c:v>
                </c:pt>
                <c:pt idx="364">
                  <c:v>4305.2797881762799</c:v>
                </c:pt>
                <c:pt idx="365">
                  <c:v>3363.9403792574944</c:v>
                </c:pt>
                <c:pt idx="366">
                  <c:v>8880.5710253973484</c:v>
                </c:pt>
                <c:pt idx="367">
                  <c:v>7226.0266159999983</c:v>
                </c:pt>
                <c:pt idx="368">
                  <c:v>4797.079972539711</c:v>
                </c:pt>
                <c:pt idx="369">
                  <c:v>5424.3710612094619</c:v>
                </c:pt>
                <c:pt idx="370">
                  <c:v>4041.9498710596554</c:v>
                </c:pt>
                <c:pt idx="371">
                  <c:v>7648.3943885961726</c:v>
                </c:pt>
                <c:pt idx="372">
                  <c:v>-1706.8826523737503</c:v>
                </c:pt>
                <c:pt idx="373">
                  <c:v>8245.6938680577568</c:v>
                </c:pt>
                <c:pt idx="374">
                  <c:v>6216.7611476024649</c:v>
                </c:pt>
                <c:pt idx="375">
                  <c:v>5429.5645515327706</c:v>
                </c:pt>
                <c:pt idx="376">
                  <c:v>1801.3717999680662</c:v>
                </c:pt>
                <c:pt idx="377">
                  <c:v>3851.7100770713232</c:v>
                </c:pt>
                <c:pt idx="378">
                  <c:v>-2459.617713160394</c:v>
                </c:pt>
                <c:pt idx="379">
                  <c:v>8949.553759008284</c:v>
                </c:pt>
                <c:pt idx="380">
                  <c:v>7347.1053750043075</c:v>
                </c:pt>
                <c:pt idx="381">
                  <c:v>2129.6397444331683</c:v>
                </c:pt>
                <c:pt idx="382">
                  <c:v>1820.9834991250545</c:v>
                </c:pt>
                <c:pt idx="383">
                  <c:v>6051.6375690908708</c:v>
                </c:pt>
                <c:pt idx="384">
                  <c:v>2784.5887012085282</c:v>
                </c:pt>
                <c:pt idx="385">
                  <c:v>8626.4622691945933</c:v>
                </c:pt>
                <c:pt idx="386">
                  <c:v>6123.8376506035493</c:v>
                </c:pt>
                <c:pt idx="387">
                  <c:v>3635.7222435406388</c:v>
                </c:pt>
                <c:pt idx="388">
                  <c:v>5675.5240995528429</c:v>
                </c:pt>
                <c:pt idx="389">
                  <c:v>4616.6155239751088</c:v>
                </c:pt>
                <c:pt idx="390">
                  <c:v>3611.4354455715161</c:v>
                </c:pt>
                <c:pt idx="391">
                  <c:v>2718.3815383481324</c:v>
                </c:pt>
                <c:pt idx="392">
                  <c:v>7731.3388515620445</c:v>
                </c:pt>
                <c:pt idx="393">
                  <c:v>7503.5163738179635</c:v>
                </c:pt>
                <c:pt idx="394">
                  <c:v>3551.4063915232832</c:v>
                </c:pt>
                <c:pt idx="395">
                  <c:v>7996.5938032858394</c:v>
                </c:pt>
                <c:pt idx="396">
                  <c:v>3949.3922002054805</c:v>
                </c:pt>
                <c:pt idx="397">
                  <c:v>7366.5220074535864</c:v>
                </c:pt>
                <c:pt idx="398">
                  <c:v>5058.2960994817877</c:v>
                </c:pt>
                <c:pt idx="399">
                  <c:v>2806.8674688466472</c:v>
                </c:pt>
                <c:pt idx="400">
                  <c:v>11550.144714044129</c:v>
                </c:pt>
                <c:pt idx="401">
                  <c:v>4505.2042749749344</c:v>
                </c:pt>
                <c:pt idx="402">
                  <c:v>3840.3256018845732</c:v>
                </c:pt>
                <c:pt idx="403">
                  <c:v>1712.1289080509662</c:v>
                </c:pt>
                <c:pt idx="404">
                  <c:v>5928.9257303850081</c:v>
                </c:pt>
                <c:pt idx="405">
                  <c:v>2467.7791455228862</c:v>
                </c:pt>
                <c:pt idx="406">
                  <c:v>7911.8029460978705</c:v>
                </c:pt>
                <c:pt idx="407">
                  <c:v>4579.8117531900525</c:v>
                </c:pt>
                <c:pt idx="408">
                  <c:v>1243.5298373256726</c:v>
                </c:pt>
                <c:pt idx="409">
                  <c:v>4125.3697654933922</c:v>
                </c:pt>
                <c:pt idx="410">
                  <c:v>5633.0484720767163</c:v>
                </c:pt>
                <c:pt idx="411">
                  <c:v>2439.9296645988002</c:v>
                </c:pt>
                <c:pt idx="412">
                  <c:v>2522.768169675528</c:v>
                </c:pt>
                <c:pt idx="413">
                  <c:v>2348.4684267796715</c:v>
                </c:pt>
                <c:pt idx="414">
                  <c:v>7505.6768556526513</c:v>
                </c:pt>
                <c:pt idx="415">
                  <c:v>8129.3716366108074</c:v>
                </c:pt>
                <c:pt idx="416">
                  <c:v>6031.8925147018526</c:v>
                </c:pt>
                <c:pt idx="417">
                  <c:v>3348.4077672762905</c:v>
                </c:pt>
                <c:pt idx="418">
                  <c:v>3944.3573272092717</c:v>
                </c:pt>
                <c:pt idx="419">
                  <c:v>3753.3273877533211</c:v>
                </c:pt>
                <c:pt idx="420">
                  <c:v>6975.0973589854057</c:v>
                </c:pt>
                <c:pt idx="421">
                  <c:v>2984.0660476715102</c:v>
                </c:pt>
                <c:pt idx="422">
                  <c:v>2566.4784425828557</c:v>
                </c:pt>
                <c:pt idx="423">
                  <c:v>4696.3968952350879</c:v>
                </c:pt>
                <c:pt idx="424">
                  <c:v>4373.3120977405615</c:v>
                </c:pt>
                <c:pt idx="425">
                  <c:v>3696.2247050616083</c:v>
                </c:pt>
                <c:pt idx="426">
                  <c:v>3575.4958445938632</c:v>
                </c:pt>
                <c:pt idx="427">
                  <c:v>3196.6105150081612</c:v>
                </c:pt>
                <c:pt idx="428">
                  <c:v>6179.6351191764425</c:v>
                </c:pt>
                <c:pt idx="429">
                  <c:v>5101.6614724476894</c:v>
                </c:pt>
                <c:pt idx="430">
                  <c:v>6666.8419274974076</c:v>
                </c:pt>
                <c:pt idx="431">
                  <c:v>6738.2526465700494</c:v>
                </c:pt>
                <c:pt idx="432">
                  <c:v>5425.6878055716816</c:v>
                </c:pt>
                <c:pt idx="433">
                  <c:v>10471.002523137435</c:v>
                </c:pt>
                <c:pt idx="434">
                  <c:v>4903.5155623289902</c:v>
                </c:pt>
                <c:pt idx="435">
                  <c:v>5159.9859144594857</c:v>
                </c:pt>
                <c:pt idx="436">
                  <c:v>4068.5739920676624</c:v>
                </c:pt>
                <c:pt idx="437">
                  <c:v>3908.9027611071206</c:v>
                </c:pt>
                <c:pt idx="438">
                  <c:v>5616.6462428263503</c:v>
                </c:pt>
                <c:pt idx="439">
                  <c:v>2705.9508674004715</c:v>
                </c:pt>
                <c:pt idx="440">
                  <c:v>3001.7664094138127</c:v>
                </c:pt>
                <c:pt idx="441">
                  <c:v>2239.371959129217</c:v>
                </c:pt>
                <c:pt idx="442">
                  <c:v>1394.0400004182011</c:v>
                </c:pt>
                <c:pt idx="443">
                  <c:v>1836.9927038288654</c:v>
                </c:pt>
                <c:pt idx="444">
                  <c:v>4676.2267810158755</c:v>
                </c:pt>
                <c:pt idx="445">
                  <c:v>4789.8219634694251</c:v>
                </c:pt>
                <c:pt idx="446">
                  <c:v>2888.1355637534407</c:v>
                </c:pt>
                <c:pt idx="447">
                  <c:v>4779.2819115778439</c:v>
                </c:pt>
                <c:pt idx="448">
                  <c:v>5258.2235966781973</c:v>
                </c:pt>
                <c:pt idx="449">
                  <c:v>1755.8946749836325</c:v>
                </c:pt>
                <c:pt idx="450">
                  <c:v>8074.3649518996117</c:v>
                </c:pt>
                <c:pt idx="451">
                  <c:v>3608.3841905895265</c:v>
                </c:pt>
                <c:pt idx="452">
                  <c:v>7736.6932413719205</c:v>
                </c:pt>
                <c:pt idx="453">
                  <c:v>3341.9946777102764</c:v>
                </c:pt>
                <c:pt idx="454">
                  <c:v>3996.4728539287548</c:v>
                </c:pt>
                <c:pt idx="455">
                  <c:v>2239.3522820601138</c:v>
                </c:pt>
                <c:pt idx="456">
                  <c:v>8974.078309898834</c:v>
                </c:pt>
                <c:pt idx="457">
                  <c:v>7279.9768287207798</c:v>
                </c:pt>
                <c:pt idx="458">
                  <c:v>9084.2257531335781</c:v>
                </c:pt>
                <c:pt idx="459">
                  <c:v>5994.6730788172908</c:v>
                </c:pt>
                <c:pt idx="460">
                  <c:v>3566.591802631403</c:v>
                </c:pt>
                <c:pt idx="461">
                  <c:v>6155.4379213763796</c:v>
                </c:pt>
                <c:pt idx="462">
                  <c:v>7257.9860170259335</c:v>
                </c:pt>
                <c:pt idx="463">
                  <c:v>5444.7074438977434</c:v>
                </c:pt>
                <c:pt idx="464">
                  <c:v>5781.5333469783727</c:v>
                </c:pt>
                <c:pt idx="465">
                  <c:v>4257.6613080163515</c:v>
                </c:pt>
                <c:pt idx="466">
                  <c:v>8080.8683061683751</c:v>
                </c:pt>
                <c:pt idx="467">
                  <c:v>6035.019700446448</c:v>
                </c:pt>
                <c:pt idx="468">
                  <c:v>6019.0856213162369</c:v>
                </c:pt>
                <c:pt idx="469">
                  <c:v>10120.388558968545</c:v>
                </c:pt>
                <c:pt idx="470">
                  <c:v>1088.1435509276139</c:v>
                </c:pt>
                <c:pt idx="471">
                  <c:v>1840.7701495834885</c:v>
                </c:pt>
                <c:pt idx="472">
                  <c:v>8599.4692694283694</c:v>
                </c:pt>
                <c:pt idx="473">
                  <c:v>-363.1494644100195</c:v>
                </c:pt>
                <c:pt idx="474">
                  <c:v>8609.3422887106553</c:v>
                </c:pt>
                <c:pt idx="475">
                  <c:v>-1922.5068413410982</c:v>
                </c:pt>
                <c:pt idx="476">
                  <c:v>7839.9964469420402</c:v>
                </c:pt>
                <c:pt idx="477">
                  <c:v>3175.0493542405302</c:v>
                </c:pt>
                <c:pt idx="478">
                  <c:v>3025.7764923663599</c:v>
                </c:pt>
                <c:pt idx="479">
                  <c:v>10367.072738415985</c:v>
                </c:pt>
                <c:pt idx="480">
                  <c:v>1887.8125600818605</c:v>
                </c:pt>
                <c:pt idx="481">
                  <c:v>1025.2333819377643</c:v>
                </c:pt>
                <c:pt idx="482">
                  <c:v>93.964149583785542</c:v>
                </c:pt>
                <c:pt idx="483">
                  <c:v>8973.7872866814887</c:v>
                </c:pt>
                <c:pt idx="484">
                  <c:v>7884.0253471109263</c:v>
                </c:pt>
                <c:pt idx="485">
                  <c:v>4500.3309004797502</c:v>
                </c:pt>
                <c:pt idx="486">
                  <c:v>2890.5044333324017</c:v>
                </c:pt>
                <c:pt idx="487">
                  <c:v>5703.329390164602</c:v>
                </c:pt>
                <c:pt idx="488">
                  <c:v>8988.9199241143178</c:v>
                </c:pt>
                <c:pt idx="489">
                  <c:v>823.13918225911334</c:v>
                </c:pt>
                <c:pt idx="490">
                  <c:v>6395.2319011646468</c:v>
                </c:pt>
                <c:pt idx="491">
                  <c:v>8968.8231214256502</c:v>
                </c:pt>
                <c:pt idx="492">
                  <c:v>8380.5105441177857</c:v>
                </c:pt>
                <c:pt idx="493">
                  <c:v>4377.8277167061924</c:v>
                </c:pt>
                <c:pt idx="494">
                  <c:v>1997.9379928095123</c:v>
                </c:pt>
                <c:pt idx="495">
                  <c:v>1255.8615516832217</c:v>
                </c:pt>
                <c:pt idx="496">
                  <c:v>4017.2466067276264</c:v>
                </c:pt>
                <c:pt idx="497">
                  <c:v>2022.138623150302</c:v>
                </c:pt>
                <c:pt idx="498">
                  <c:v>2191.8191094412932</c:v>
                </c:pt>
                <c:pt idx="499">
                  <c:v>7528.246953813552</c:v>
                </c:pt>
                <c:pt idx="500">
                  <c:v>6313.2243071335124</c:v>
                </c:pt>
                <c:pt idx="501">
                  <c:v>2358.0918562522293</c:v>
                </c:pt>
                <c:pt idx="502">
                  <c:v>1968.3406122910746</c:v>
                </c:pt>
                <c:pt idx="503">
                  <c:v>6692.6946901293104</c:v>
                </c:pt>
                <c:pt idx="504">
                  <c:v>6421.8083143020194</c:v>
                </c:pt>
                <c:pt idx="505">
                  <c:v>5014.1421767356915</c:v>
                </c:pt>
                <c:pt idx="506">
                  <c:v>-599.38982564167361</c:v>
                </c:pt>
                <c:pt idx="507">
                  <c:v>7155.3181912648615</c:v>
                </c:pt>
                <c:pt idx="508">
                  <c:v>4858.3032925293828</c:v>
                </c:pt>
                <c:pt idx="509">
                  <c:v>3593.6812434445637</c:v>
                </c:pt>
                <c:pt idx="510">
                  <c:v>5131.8171302358769</c:v>
                </c:pt>
                <c:pt idx="511">
                  <c:v>5749.1949196572268</c:v>
                </c:pt>
                <c:pt idx="512">
                  <c:v>4388.7420147192797</c:v>
                </c:pt>
                <c:pt idx="513">
                  <c:v>8477.2704357729672</c:v>
                </c:pt>
                <c:pt idx="514">
                  <c:v>494.64449959923832</c:v>
                </c:pt>
                <c:pt idx="515">
                  <c:v>5586.8504345030469</c:v>
                </c:pt>
                <c:pt idx="516">
                  <c:v>3884.0667236791419</c:v>
                </c:pt>
                <c:pt idx="517">
                  <c:v>13497.019020733209</c:v>
                </c:pt>
                <c:pt idx="518">
                  <c:v>3761.1429271524662</c:v>
                </c:pt>
                <c:pt idx="519">
                  <c:v>5219.5443406858712</c:v>
                </c:pt>
                <c:pt idx="520">
                  <c:v>3098.4574189993764</c:v>
                </c:pt>
                <c:pt idx="521">
                  <c:v>854.27275287727468</c:v>
                </c:pt>
                <c:pt idx="522">
                  <c:v>4069.0336900103821</c:v>
                </c:pt>
                <c:pt idx="523">
                  <c:v>3552.6151792706723</c:v>
                </c:pt>
                <c:pt idx="524">
                  <c:v>5309.7390583277802</c:v>
                </c:pt>
                <c:pt idx="525">
                  <c:v>3010.6886544500239</c:v>
                </c:pt>
                <c:pt idx="526">
                  <c:v>7888.5717465517137</c:v>
                </c:pt>
                <c:pt idx="527">
                  <c:v>5095.4136535843563</c:v>
                </c:pt>
                <c:pt idx="528">
                  <c:v>6313.650364668254</c:v>
                </c:pt>
                <c:pt idx="529">
                  <c:v>5034.9164574713286</c:v>
                </c:pt>
                <c:pt idx="530">
                  <c:v>1438.9019685140547</c:v>
                </c:pt>
                <c:pt idx="531">
                  <c:v>4871.8240381052619</c:v>
                </c:pt>
                <c:pt idx="532">
                  <c:v>4195.8110123685829</c:v>
                </c:pt>
                <c:pt idx="533">
                  <c:v>7023.615484464618</c:v>
                </c:pt>
                <c:pt idx="534">
                  <c:v>8371.6046874238546</c:v>
                </c:pt>
                <c:pt idx="535">
                  <c:v>6091.1214807183296</c:v>
                </c:pt>
                <c:pt idx="536">
                  <c:v>7834.0599498606107</c:v>
                </c:pt>
                <c:pt idx="537">
                  <c:v>4778.116034371481</c:v>
                </c:pt>
                <c:pt idx="538">
                  <c:v>6807.8969402524153</c:v>
                </c:pt>
                <c:pt idx="539">
                  <c:v>327.80091757474827</c:v>
                </c:pt>
                <c:pt idx="540">
                  <c:v>7653.458742715613</c:v>
                </c:pt>
                <c:pt idx="541">
                  <c:v>5046.2340570262431</c:v>
                </c:pt>
                <c:pt idx="542">
                  <c:v>4036.4822840927591</c:v>
                </c:pt>
                <c:pt idx="543">
                  <c:v>5536.974978127706</c:v>
                </c:pt>
                <c:pt idx="544">
                  <c:v>2438.1470316329769</c:v>
                </c:pt>
                <c:pt idx="545">
                  <c:v>6105.0101661204189</c:v>
                </c:pt>
                <c:pt idx="546">
                  <c:v>2692.8294865188373</c:v>
                </c:pt>
                <c:pt idx="547">
                  <c:v>9385.0339829741206</c:v>
                </c:pt>
                <c:pt idx="548">
                  <c:v>2079.080330893431</c:v>
                </c:pt>
                <c:pt idx="549">
                  <c:v>7197.8673758209679</c:v>
                </c:pt>
                <c:pt idx="550">
                  <c:v>4604.0980329858621</c:v>
                </c:pt>
                <c:pt idx="551">
                  <c:v>-4737.1445629906029</c:v>
                </c:pt>
                <c:pt idx="552">
                  <c:v>7297.4901773169559</c:v>
                </c:pt>
                <c:pt idx="553">
                  <c:v>6280.4867844951877</c:v>
                </c:pt>
                <c:pt idx="554">
                  <c:v>8086.9323685944091</c:v>
                </c:pt>
                <c:pt idx="555">
                  <c:v>6918.4664860110679</c:v>
                </c:pt>
                <c:pt idx="556">
                  <c:v>2048.3490218545012</c:v>
                </c:pt>
                <c:pt idx="557">
                  <c:v>5664.8317433800112</c:v>
                </c:pt>
                <c:pt idx="558">
                  <c:v>-1713.1381884643458</c:v>
                </c:pt>
                <c:pt idx="559">
                  <c:v>550.78993994713949</c:v>
                </c:pt>
                <c:pt idx="560">
                  <c:v>5351.4309633769144</c:v>
                </c:pt>
                <c:pt idx="561">
                  <c:v>4153.3321734260135</c:v>
                </c:pt>
                <c:pt idx="562">
                  <c:v>2478.3840149380285</c:v>
                </c:pt>
                <c:pt idx="563">
                  <c:v>3064.0487209632843</c:v>
                </c:pt>
                <c:pt idx="564">
                  <c:v>9176.7117084835936</c:v>
                </c:pt>
                <c:pt idx="565">
                  <c:v>2541.2617363019931</c:v>
                </c:pt>
                <c:pt idx="566">
                  <c:v>2428.0729234839478</c:v>
                </c:pt>
                <c:pt idx="567">
                  <c:v>7771.4948014715337</c:v>
                </c:pt>
                <c:pt idx="568">
                  <c:v>5057.9784767494002</c:v>
                </c:pt>
                <c:pt idx="569">
                  <c:v>3118.7218851960315</c:v>
                </c:pt>
                <c:pt idx="570">
                  <c:v>8638.3407220028912</c:v>
                </c:pt>
                <c:pt idx="571">
                  <c:v>2873.3496340688844</c:v>
                </c:pt>
                <c:pt idx="572">
                  <c:v>5129.6843192900269</c:v>
                </c:pt>
                <c:pt idx="573">
                  <c:v>6737.4242468819803</c:v>
                </c:pt>
                <c:pt idx="574">
                  <c:v>8129.7940184189201</c:v>
                </c:pt>
                <c:pt idx="575">
                  <c:v>6012.6655759772175</c:v>
                </c:pt>
                <c:pt idx="576">
                  <c:v>7365.7227852980996</c:v>
                </c:pt>
                <c:pt idx="577">
                  <c:v>5968.59486340488</c:v>
                </c:pt>
                <c:pt idx="578">
                  <c:v>7942.2879841710073</c:v>
                </c:pt>
                <c:pt idx="579">
                  <c:v>6255.4759690237497</c:v>
                </c:pt>
                <c:pt idx="580">
                  <c:v>-405.52114220634462</c:v>
                </c:pt>
                <c:pt idx="581">
                  <c:v>8032.8056041509162</c:v>
                </c:pt>
                <c:pt idx="582">
                  <c:v>4798.7624084129429</c:v>
                </c:pt>
                <c:pt idx="583">
                  <c:v>7798.6858710787092</c:v>
                </c:pt>
                <c:pt idx="584">
                  <c:v>1545.3488090988901</c:v>
                </c:pt>
                <c:pt idx="585">
                  <c:v>2883.1502714365438</c:v>
                </c:pt>
                <c:pt idx="586">
                  <c:v>6245.1756624662967</c:v>
                </c:pt>
                <c:pt idx="587">
                  <c:v>-911.69340266430027</c:v>
                </c:pt>
                <c:pt idx="588">
                  <c:v>4752.6218099206699</c:v>
                </c:pt>
                <c:pt idx="589">
                  <c:v>4499.9303115362363</c:v>
                </c:pt>
                <c:pt idx="590">
                  <c:v>6796.0460856137643</c:v>
                </c:pt>
                <c:pt idx="591">
                  <c:v>6331.3022092621813</c:v>
                </c:pt>
                <c:pt idx="592">
                  <c:v>7900.5404635986715</c:v>
                </c:pt>
                <c:pt idx="593">
                  <c:v>34.782561338440871</c:v>
                </c:pt>
                <c:pt idx="594">
                  <c:v>4529.0927894035522</c:v>
                </c:pt>
                <c:pt idx="595">
                  <c:v>5418.4211316522587</c:v>
                </c:pt>
                <c:pt idx="596">
                  <c:v>7284.3463809046243</c:v>
                </c:pt>
                <c:pt idx="597">
                  <c:v>870.50094286981721</c:v>
                </c:pt>
                <c:pt idx="598">
                  <c:v>6019.4904400748301</c:v>
                </c:pt>
                <c:pt idx="599">
                  <c:v>4308.4267533088569</c:v>
                </c:pt>
                <c:pt idx="600">
                  <c:v>6356.6273917719627</c:v>
                </c:pt>
                <c:pt idx="601">
                  <c:v>10632.23771581403</c:v>
                </c:pt>
                <c:pt idx="602">
                  <c:v>919.24396750632275</c:v>
                </c:pt>
                <c:pt idx="603">
                  <c:v>7460.6644589955604</c:v>
                </c:pt>
                <c:pt idx="604">
                  <c:v>4295.3628893076811</c:v>
                </c:pt>
                <c:pt idx="605">
                  <c:v>8473.1005969071866</c:v>
                </c:pt>
                <c:pt idx="606">
                  <c:v>4186.9779222599245</c:v>
                </c:pt>
                <c:pt idx="607">
                  <c:v>2602.933736734692</c:v>
                </c:pt>
                <c:pt idx="608">
                  <c:v>6972.8890298491979</c:v>
                </c:pt>
                <c:pt idx="609">
                  <c:v>5075.3684888004846</c:v>
                </c:pt>
                <c:pt idx="610">
                  <c:v>7392.127536863698</c:v>
                </c:pt>
                <c:pt idx="611">
                  <c:v>4357.1429980276753</c:v>
                </c:pt>
                <c:pt idx="612">
                  <c:v>11004.734821823631</c:v>
                </c:pt>
                <c:pt idx="613">
                  <c:v>4382.8445572541341</c:v>
                </c:pt>
                <c:pt idx="614">
                  <c:v>2393.9705852648722</c:v>
                </c:pt>
                <c:pt idx="615">
                  <c:v>3675.7215574489378</c:v>
                </c:pt>
                <c:pt idx="616">
                  <c:v>5314.0928718380865</c:v>
                </c:pt>
                <c:pt idx="617">
                  <c:v>5704.8190324186671</c:v>
                </c:pt>
                <c:pt idx="618">
                  <c:v>8005.8334248439041</c:v>
                </c:pt>
                <c:pt idx="619">
                  <c:v>6325.7652717306801</c:v>
                </c:pt>
                <c:pt idx="620">
                  <c:v>5120.0183990289179</c:v>
                </c:pt>
                <c:pt idx="621">
                  <c:v>2030.5253654386293</c:v>
                </c:pt>
                <c:pt idx="622">
                  <c:v>8017.3607205630333</c:v>
                </c:pt>
                <c:pt idx="623">
                  <c:v>7768.8458661324494</c:v>
                </c:pt>
                <c:pt idx="624">
                  <c:v>-1335.3223949929229</c:v>
                </c:pt>
                <c:pt idx="625">
                  <c:v>5943.6971779302485</c:v>
                </c:pt>
                <c:pt idx="626">
                  <c:v>6748.2162842192511</c:v>
                </c:pt>
                <c:pt idx="627">
                  <c:v>3762.6132011027512</c:v>
                </c:pt>
                <c:pt idx="628">
                  <c:v>7563.13241001806</c:v>
                </c:pt>
                <c:pt idx="629">
                  <c:v>3581.3950929622597</c:v>
                </c:pt>
                <c:pt idx="630">
                  <c:v>7454.5955962008939</c:v>
                </c:pt>
                <c:pt idx="631">
                  <c:v>7126.4002286403411</c:v>
                </c:pt>
                <c:pt idx="632">
                  <c:v>4664.7039915178229</c:v>
                </c:pt>
                <c:pt idx="633">
                  <c:v>1905.4094533168948</c:v>
                </c:pt>
                <c:pt idx="634">
                  <c:v>7256.6717913086286</c:v>
                </c:pt>
                <c:pt idx="635">
                  <c:v>1526.1423842923623</c:v>
                </c:pt>
                <c:pt idx="636">
                  <c:v>3618.9648046053517</c:v>
                </c:pt>
                <c:pt idx="637">
                  <c:v>7607.8334435272354</c:v>
                </c:pt>
                <c:pt idx="638">
                  <c:v>3992.6963781738782</c:v>
                </c:pt>
                <c:pt idx="639">
                  <c:v>9645.5158473379615</c:v>
                </c:pt>
                <c:pt idx="640">
                  <c:v>6904.9974812261662</c:v>
                </c:pt>
                <c:pt idx="641">
                  <c:v>1339.3134716092588</c:v>
                </c:pt>
                <c:pt idx="642">
                  <c:v>1899.5985667118064</c:v>
                </c:pt>
                <c:pt idx="643">
                  <c:v>10373.583871712857</c:v>
                </c:pt>
                <c:pt idx="644">
                  <c:v>2439.4725485623776</c:v>
                </c:pt>
                <c:pt idx="645">
                  <c:v>1829.4685536517088</c:v>
                </c:pt>
                <c:pt idx="646">
                  <c:v>5004.6389398198471</c:v>
                </c:pt>
                <c:pt idx="647">
                  <c:v>820.61773746257097</c:v>
                </c:pt>
                <c:pt idx="648">
                  <c:v>4232.1413014586869</c:v>
                </c:pt>
                <c:pt idx="649">
                  <c:v>-152.60647102201062</c:v>
                </c:pt>
                <c:pt idx="650">
                  <c:v>2794.2998421304324</c:v>
                </c:pt>
                <c:pt idx="651">
                  <c:v>8844.0000068430545</c:v>
                </c:pt>
                <c:pt idx="652">
                  <c:v>3778.6489378723677</c:v>
                </c:pt>
                <c:pt idx="653">
                  <c:v>4386.6465466535765</c:v>
                </c:pt>
                <c:pt idx="654">
                  <c:v>4111.8224986742143</c:v>
                </c:pt>
                <c:pt idx="655">
                  <c:v>322.70398086650789</c:v>
                </c:pt>
                <c:pt idx="656">
                  <c:v>4954.628532216042</c:v>
                </c:pt>
                <c:pt idx="657">
                  <c:v>3909.2210950915114</c:v>
                </c:pt>
                <c:pt idx="658">
                  <c:v>4913.7532339790623</c:v>
                </c:pt>
                <c:pt idx="659">
                  <c:v>10786.808226210618</c:v>
                </c:pt>
                <c:pt idx="660">
                  <c:v>9620.5438840038642</c:v>
                </c:pt>
                <c:pt idx="661">
                  <c:v>6706.8670346267454</c:v>
                </c:pt>
                <c:pt idx="662">
                  <c:v>6782.5003943884476</c:v>
                </c:pt>
                <c:pt idx="663">
                  <c:v>-1017.7090752674753</c:v>
                </c:pt>
                <c:pt idx="664">
                  <c:v>6967.9403965897818</c:v>
                </c:pt>
                <c:pt idx="665">
                  <c:v>3198.2476782528406</c:v>
                </c:pt>
                <c:pt idx="666">
                  <c:v>9026.3519958255438</c:v>
                </c:pt>
                <c:pt idx="667">
                  <c:v>3004.4480980048775</c:v>
                </c:pt>
                <c:pt idx="668">
                  <c:v>4465.1496099919977</c:v>
                </c:pt>
                <c:pt idx="669">
                  <c:v>4166.0183867503683</c:v>
                </c:pt>
                <c:pt idx="670">
                  <c:v>1897.3681942312378</c:v>
                </c:pt>
                <c:pt idx="671">
                  <c:v>7099.5071618717948</c:v>
                </c:pt>
                <c:pt idx="672">
                  <c:v>6270.636424722491</c:v>
                </c:pt>
                <c:pt idx="673">
                  <c:v>8751.7858390904767</c:v>
                </c:pt>
                <c:pt idx="674">
                  <c:v>6559.2244146269522</c:v>
                </c:pt>
                <c:pt idx="675">
                  <c:v>7495.6866929012167</c:v>
                </c:pt>
                <c:pt idx="676">
                  <c:v>4367.2233276591269</c:v>
                </c:pt>
                <c:pt idx="677">
                  <c:v>-247.28404741319082</c:v>
                </c:pt>
                <c:pt idx="678">
                  <c:v>7698.9394580271173</c:v>
                </c:pt>
                <c:pt idx="679">
                  <c:v>2908.1835674878357</c:v>
                </c:pt>
                <c:pt idx="680">
                  <c:v>7735.6095813061384</c:v>
                </c:pt>
                <c:pt idx="681">
                  <c:v>1952.0210828260117</c:v>
                </c:pt>
                <c:pt idx="682">
                  <c:v>6601.1560405669843</c:v>
                </c:pt>
                <c:pt idx="683">
                  <c:v>5550.85552485263</c:v>
                </c:pt>
                <c:pt idx="684">
                  <c:v>6636.2483552808371</c:v>
                </c:pt>
                <c:pt idx="685">
                  <c:v>6460.5801940822248</c:v>
                </c:pt>
                <c:pt idx="686">
                  <c:v>7933.5867147799745</c:v>
                </c:pt>
                <c:pt idx="687">
                  <c:v>10010.025595621102</c:v>
                </c:pt>
                <c:pt idx="688">
                  <c:v>567.68906564475276</c:v>
                </c:pt>
                <c:pt idx="689">
                  <c:v>4647.0302504985557</c:v>
                </c:pt>
                <c:pt idx="690">
                  <c:v>3804.0589137901025</c:v>
                </c:pt>
                <c:pt idx="691">
                  <c:v>7344.6228176916011</c:v>
                </c:pt>
                <c:pt idx="692">
                  <c:v>11904.4657026817</c:v>
                </c:pt>
                <c:pt idx="693">
                  <c:v>6872.0608698397555</c:v>
                </c:pt>
                <c:pt idx="694">
                  <c:v>10961.275950103705</c:v>
                </c:pt>
                <c:pt idx="695">
                  <c:v>-1766.3991548258396</c:v>
                </c:pt>
                <c:pt idx="696">
                  <c:v>3148.8396786634257</c:v>
                </c:pt>
                <c:pt idx="697">
                  <c:v>6396.0063293280109</c:v>
                </c:pt>
                <c:pt idx="698">
                  <c:v>4822.9595535929839</c:v>
                </c:pt>
                <c:pt idx="699">
                  <c:v>5116.4451138032709</c:v>
                </c:pt>
                <c:pt idx="700">
                  <c:v>9718.8595686616864</c:v>
                </c:pt>
                <c:pt idx="701">
                  <c:v>2133.5345596837647</c:v>
                </c:pt>
                <c:pt idx="702">
                  <c:v>5434.458993984259</c:v>
                </c:pt>
                <c:pt idx="703">
                  <c:v>4355.235368242923</c:v>
                </c:pt>
                <c:pt idx="704">
                  <c:v>6655.3374047196094</c:v>
                </c:pt>
                <c:pt idx="705">
                  <c:v>9338.4431514473326</c:v>
                </c:pt>
                <c:pt idx="706">
                  <c:v>5065.8150118708727</c:v>
                </c:pt>
                <c:pt idx="707">
                  <c:v>7069.0121821301273</c:v>
                </c:pt>
                <c:pt idx="708">
                  <c:v>5969.3028221896893</c:v>
                </c:pt>
                <c:pt idx="709">
                  <c:v>3873.8941988280494</c:v>
                </c:pt>
                <c:pt idx="710">
                  <c:v>8643.7628159860997</c:v>
                </c:pt>
                <c:pt idx="711">
                  <c:v>4765.8766427259734</c:v>
                </c:pt>
                <c:pt idx="712">
                  <c:v>8650.6641335678014</c:v>
                </c:pt>
                <c:pt idx="713">
                  <c:v>6082.0054543055749</c:v>
                </c:pt>
                <c:pt idx="714">
                  <c:v>4180.8347928658595</c:v>
                </c:pt>
                <c:pt idx="715">
                  <c:v>4680.3001263955448</c:v>
                </c:pt>
                <c:pt idx="716">
                  <c:v>6143.2091731783503</c:v>
                </c:pt>
                <c:pt idx="717">
                  <c:v>4465.4356023531709</c:v>
                </c:pt>
                <c:pt idx="718">
                  <c:v>5374.2896454648981</c:v>
                </c:pt>
                <c:pt idx="719">
                  <c:v>2794.9052348689665</c:v>
                </c:pt>
                <c:pt idx="720">
                  <c:v>3339.4321737062883</c:v>
                </c:pt>
                <c:pt idx="721">
                  <c:v>2730.0127195511586</c:v>
                </c:pt>
                <c:pt idx="722">
                  <c:v>-418.38211093659612</c:v>
                </c:pt>
                <c:pt idx="723">
                  <c:v>1307.2424020847984</c:v>
                </c:pt>
                <c:pt idx="724">
                  <c:v>5283.4634413175609</c:v>
                </c:pt>
                <c:pt idx="725">
                  <c:v>6167.6170940315533</c:v>
                </c:pt>
                <c:pt idx="726">
                  <c:v>-254.50401863211493</c:v>
                </c:pt>
                <c:pt idx="727">
                  <c:v>8388.8100007689354</c:v>
                </c:pt>
                <c:pt idx="728">
                  <c:v>6683.0708198834909</c:v>
                </c:pt>
                <c:pt idx="729">
                  <c:v>6562.0685226560245</c:v>
                </c:pt>
                <c:pt idx="730">
                  <c:v>11539.502937460547</c:v>
                </c:pt>
                <c:pt idx="731">
                  <c:v>3640.7928392700251</c:v>
                </c:pt>
                <c:pt idx="732">
                  <c:v>2739.148579974712</c:v>
                </c:pt>
                <c:pt idx="733">
                  <c:v>4104.2820268074693</c:v>
                </c:pt>
                <c:pt idx="734">
                  <c:v>7188.4697227709521</c:v>
                </c:pt>
                <c:pt idx="735">
                  <c:v>4700.3367499824171</c:v>
                </c:pt>
                <c:pt idx="736">
                  <c:v>6882.0750921112958</c:v>
                </c:pt>
                <c:pt idx="737">
                  <c:v>5459.9847065997828</c:v>
                </c:pt>
                <c:pt idx="738">
                  <c:v>9355.4385220321346</c:v>
                </c:pt>
                <c:pt idx="739">
                  <c:v>2630.4126433514748</c:v>
                </c:pt>
                <c:pt idx="740">
                  <c:v>2667.9302662234936</c:v>
                </c:pt>
                <c:pt idx="741">
                  <c:v>1328.3346745603108</c:v>
                </c:pt>
                <c:pt idx="742">
                  <c:v>4128.238217310758</c:v>
                </c:pt>
                <c:pt idx="743">
                  <c:v>4798.4516230509234</c:v>
                </c:pt>
                <c:pt idx="744">
                  <c:v>4810.8719116122274</c:v>
                </c:pt>
                <c:pt idx="745">
                  <c:v>5883.0980860672817</c:v>
                </c:pt>
                <c:pt idx="746">
                  <c:v>674.97830907534399</c:v>
                </c:pt>
                <c:pt idx="747">
                  <c:v>3459.4526289704186</c:v>
                </c:pt>
                <c:pt idx="748">
                  <c:v>3098.9297748026179</c:v>
                </c:pt>
                <c:pt idx="749">
                  <c:v>6599.6050346791562</c:v>
                </c:pt>
                <c:pt idx="750">
                  <c:v>4198.8628724229229</c:v>
                </c:pt>
                <c:pt idx="751">
                  <c:v>-316.62994795939932</c:v>
                </c:pt>
                <c:pt idx="752">
                  <c:v>2148.8975871598086</c:v>
                </c:pt>
                <c:pt idx="753">
                  <c:v>7465.0197075474762</c:v>
                </c:pt>
                <c:pt idx="754">
                  <c:v>4427.9643173199138</c:v>
                </c:pt>
                <c:pt idx="755">
                  <c:v>2719.7483882757861</c:v>
                </c:pt>
                <c:pt idx="756">
                  <c:v>854.14992817474104</c:v>
                </c:pt>
                <c:pt idx="757">
                  <c:v>5131.4245449737755</c:v>
                </c:pt>
                <c:pt idx="758">
                  <c:v>3933.9805647675544</c:v>
                </c:pt>
                <c:pt idx="759">
                  <c:v>4264.09244492996</c:v>
                </c:pt>
                <c:pt idx="760">
                  <c:v>3801.7555566165051</c:v>
                </c:pt>
                <c:pt idx="761">
                  <c:v>2852.7138463533729</c:v>
                </c:pt>
                <c:pt idx="762">
                  <c:v>-97.136385462083808</c:v>
                </c:pt>
                <c:pt idx="763">
                  <c:v>1095.2870348118468</c:v>
                </c:pt>
                <c:pt idx="764">
                  <c:v>4912.9717543602173</c:v>
                </c:pt>
                <c:pt idx="765">
                  <c:v>6924.2626854262598</c:v>
                </c:pt>
                <c:pt idx="766">
                  <c:v>1844.6597800699801</c:v>
                </c:pt>
                <c:pt idx="767">
                  <c:v>4291.232416386857</c:v>
                </c:pt>
                <c:pt idx="768">
                  <c:v>2924.8011347623515</c:v>
                </c:pt>
                <c:pt idx="769">
                  <c:v>5185.966762915702</c:v>
                </c:pt>
                <c:pt idx="770">
                  <c:v>769.4170157513098</c:v>
                </c:pt>
                <c:pt idx="771">
                  <c:v>3999.118981714254</c:v>
                </c:pt>
                <c:pt idx="772">
                  <c:v>4901.637419020477</c:v>
                </c:pt>
                <c:pt idx="773">
                  <c:v>10078.454009486799</c:v>
                </c:pt>
                <c:pt idx="774">
                  <c:v>8170.6965066249368</c:v>
                </c:pt>
                <c:pt idx="775">
                  <c:v>1962.403550951065</c:v>
                </c:pt>
                <c:pt idx="776">
                  <c:v>58.338510611451625</c:v>
                </c:pt>
                <c:pt idx="777">
                  <c:v>7303.8923278286238</c:v>
                </c:pt>
                <c:pt idx="778">
                  <c:v>6651.6459731392351</c:v>
                </c:pt>
                <c:pt idx="779">
                  <c:v>407.87663175812082</c:v>
                </c:pt>
                <c:pt idx="780">
                  <c:v>3027.8640298565629</c:v>
                </c:pt>
                <c:pt idx="781">
                  <c:v>5702.954506212136</c:v>
                </c:pt>
                <c:pt idx="782">
                  <c:v>8195.2041406961234</c:v>
                </c:pt>
                <c:pt idx="783">
                  <c:v>5862.2748935777836</c:v>
                </c:pt>
                <c:pt idx="784">
                  <c:v>4179.9202761867673</c:v>
                </c:pt>
                <c:pt idx="785">
                  <c:v>4134.7651215158357</c:v>
                </c:pt>
                <c:pt idx="786">
                  <c:v>3075.4791272645311</c:v>
                </c:pt>
                <c:pt idx="787">
                  <c:v>2162.0162938955023</c:v>
                </c:pt>
                <c:pt idx="788">
                  <c:v>8387.2624042542611</c:v>
                </c:pt>
                <c:pt idx="789">
                  <c:v>3171.6786070055073</c:v>
                </c:pt>
                <c:pt idx="790">
                  <c:v>10569.688844843926</c:v>
                </c:pt>
                <c:pt idx="791">
                  <c:v>6250.7779617536271</c:v>
                </c:pt>
                <c:pt idx="792">
                  <c:v>7572.2648315869483</c:v>
                </c:pt>
                <c:pt idx="793">
                  <c:v>3335.3133659766381</c:v>
                </c:pt>
                <c:pt idx="794">
                  <c:v>7322.4419117787311</c:v>
                </c:pt>
                <c:pt idx="795">
                  <c:v>4246.0866507640312</c:v>
                </c:pt>
                <c:pt idx="796">
                  <c:v>4248.3750203683312</c:v>
                </c:pt>
                <c:pt idx="797">
                  <c:v>8485.8302497764271</c:v>
                </c:pt>
                <c:pt idx="798">
                  <c:v>620.67964802305676</c:v>
                </c:pt>
                <c:pt idx="799">
                  <c:v>5081.8563503886753</c:v>
                </c:pt>
                <c:pt idx="800">
                  <c:v>-892.676720153107</c:v>
                </c:pt>
                <c:pt idx="801">
                  <c:v>3187.2063416816263</c:v>
                </c:pt>
                <c:pt idx="802">
                  <c:v>1687.5192728119468</c:v>
                </c:pt>
                <c:pt idx="803">
                  <c:v>3095.2634639806347</c:v>
                </c:pt>
                <c:pt idx="804">
                  <c:v>8643.1508271573821</c:v>
                </c:pt>
                <c:pt idx="805">
                  <c:v>2314.545660672854</c:v>
                </c:pt>
                <c:pt idx="806">
                  <c:v>5310.3824077916879</c:v>
                </c:pt>
                <c:pt idx="807">
                  <c:v>7476.8118081449311</c:v>
                </c:pt>
                <c:pt idx="808">
                  <c:v>1419.873806715088</c:v>
                </c:pt>
                <c:pt idx="809">
                  <c:v>1776.4398772293482</c:v>
                </c:pt>
                <c:pt idx="810">
                  <c:v>4278.3530262237109</c:v>
                </c:pt>
                <c:pt idx="811">
                  <c:v>382.54931474213254</c:v>
                </c:pt>
                <c:pt idx="812">
                  <c:v>7031.6123147686412</c:v>
                </c:pt>
                <c:pt idx="813">
                  <c:v>3126.3226592019732</c:v>
                </c:pt>
                <c:pt idx="814">
                  <c:v>6428.566267244657</c:v>
                </c:pt>
                <c:pt idx="815">
                  <c:v>1611.3942035796424</c:v>
                </c:pt>
                <c:pt idx="816">
                  <c:v>5982.1853942319449</c:v>
                </c:pt>
                <c:pt idx="817">
                  <c:v>3996.4086499406762</c:v>
                </c:pt>
                <c:pt idx="818">
                  <c:v>8229.1899514852503</c:v>
                </c:pt>
                <c:pt idx="819">
                  <c:v>10623.612654993194</c:v>
                </c:pt>
                <c:pt idx="820">
                  <c:v>4618.2187988326114</c:v>
                </c:pt>
                <c:pt idx="821">
                  <c:v>2091.2954693844845</c:v>
                </c:pt>
                <c:pt idx="822">
                  <c:v>5856.4100198729466</c:v>
                </c:pt>
                <c:pt idx="823">
                  <c:v>-157.20582782875022</c:v>
                </c:pt>
                <c:pt idx="824">
                  <c:v>3799.2880982912134</c:v>
                </c:pt>
                <c:pt idx="825">
                  <c:v>768.00490564020674</c:v>
                </c:pt>
                <c:pt idx="826">
                  <c:v>6371.4608136359557</c:v>
                </c:pt>
                <c:pt idx="827">
                  <c:v>5093.9704439932575</c:v>
                </c:pt>
                <c:pt idx="828">
                  <c:v>4831.3767873122379</c:v>
                </c:pt>
                <c:pt idx="829">
                  <c:v>4450.1468448816595</c:v>
                </c:pt>
                <c:pt idx="830">
                  <c:v>4225.5597189227556</c:v>
                </c:pt>
                <c:pt idx="831">
                  <c:v>7363.432415096443</c:v>
                </c:pt>
                <c:pt idx="832">
                  <c:v>8914.22585362073</c:v>
                </c:pt>
                <c:pt idx="833">
                  <c:v>4450.7113580117602</c:v>
                </c:pt>
                <c:pt idx="834">
                  <c:v>1579.1048767218831</c:v>
                </c:pt>
                <c:pt idx="835">
                  <c:v>2090.8228992727427</c:v>
                </c:pt>
                <c:pt idx="836">
                  <c:v>8246.9579465940224</c:v>
                </c:pt>
                <c:pt idx="837">
                  <c:v>4938.4967044087671</c:v>
                </c:pt>
                <c:pt idx="838">
                  <c:v>5481.1564187177282</c:v>
                </c:pt>
                <c:pt idx="839">
                  <c:v>5621.2459558643177</c:v>
                </c:pt>
                <c:pt idx="840">
                  <c:v>6004.5090404544044</c:v>
                </c:pt>
                <c:pt idx="841">
                  <c:v>9170.4260440141206</c:v>
                </c:pt>
                <c:pt idx="842">
                  <c:v>3784.1397117853767</c:v>
                </c:pt>
                <c:pt idx="843">
                  <c:v>8098.4504882398778</c:v>
                </c:pt>
                <c:pt idx="844">
                  <c:v>7170.9777898060529</c:v>
                </c:pt>
                <c:pt idx="845">
                  <c:v>2668.1454946034573</c:v>
                </c:pt>
                <c:pt idx="846">
                  <c:v>3214.2024743108823</c:v>
                </c:pt>
                <c:pt idx="847">
                  <c:v>8670.4908607881389</c:v>
                </c:pt>
                <c:pt idx="848">
                  <c:v>6879.2173249835396</c:v>
                </c:pt>
                <c:pt idx="849">
                  <c:v>6846.6785631179418</c:v>
                </c:pt>
                <c:pt idx="850">
                  <c:v>2531.4330266411416</c:v>
                </c:pt>
                <c:pt idx="851">
                  <c:v>7696.0833539558043</c:v>
                </c:pt>
                <c:pt idx="852">
                  <c:v>3375.4500620655249</c:v>
                </c:pt>
                <c:pt idx="853">
                  <c:v>-1086.2227496313137</c:v>
                </c:pt>
                <c:pt idx="854">
                  <c:v>5067.0296650440623</c:v>
                </c:pt>
                <c:pt idx="855">
                  <c:v>7108.5863591190682</c:v>
                </c:pt>
                <c:pt idx="856">
                  <c:v>6643.684022895075</c:v>
                </c:pt>
                <c:pt idx="857">
                  <c:v>5191.7597247772355</c:v>
                </c:pt>
                <c:pt idx="858">
                  <c:v>5054.2771726046731</c:v>
                </c:pt>
                <c:pt idx="859">
                  <c:v>7738.2165544468753</c:v>
                </c:pt>
                <c:pt idx="860">
                  <c:v>4684.5215798906074</c:v>
                </c:pt>
                <c:pt idx="861">
                  <c:v>5145.5559318764726</c:v>
                </c:pt>
                <c:pt idx="862">
                  <c:v>1267.8257117644484</c:v>
                </c:pt>
                <c:pt idx="863">
                  <c:v>6265.0740087952572</c:v>
                </c:pt>
                <c:pt idx="864">
                  <c:v>5090.0624972908645</c:v>
                </c:pt>
                <c:pt idx="865">
                  <c:v>9501.8498083025534</c:v>
                </c:pt>
                <c:pt idx="866">
                  <c:v>3965.1448953719078</c:v>
                </c:pt>
                <c:pt idx="867">
                  <c:v>4340.8800725758247</c:v>
                </c:pt>
                <c:pt idx="868">
                  <c:v>7037.960134289393</c:v>
                </c:pt>
                <c:pt idx="869">
                  <c:v>9037.4549858970004</c:v>
                </c:pt>
                <c:pt idx="870">
                  <c:v>7637.0661403249887</c:v>
                </c:pt>
                <c:pt idx="871">
                  <c:v>6262.2750429499274</c:v>
                </c:pt>
                <c:pt idx="872">
                  <c:v>4631.9579145246453</c:v>
                </c:pt>
                <c:pt idx="873">
                  <c:v>8419.1929716180493</c:v>
                </c:pt>
                <c:pt idx="874">
                  <c:v>4814.9125928124067</c:v>
                </c:pt>
                <c:pt idx="875">
                  <c:v>1080.0084094263084</c:v>
                </c:pt>
                <c:pt idx="876">
                  <c:v>2337.100113406922</c:v>
                </c:pt>
                <c:pt idx="877">
                  <c:v>6201.2331156374139</c:v>
                </c:pt>
                <c:pt idx="878">
                  <c:v>6782.601552258544</c:v>
                </c:pt>
                <c:pt idx="879">
                  <c:v>3723.697820749469</c:v>
                </c:pt>
                <c:pt idx="880">
                  <c:v>1740.299553828891</c:v>
                </c:pt>
                <c:pt idx="881">
                  <c:v>4880.2219410666421</c:v>
                </c:pt>
                <c:pt idx="882">
                  <c:v>7808.4407328637799</c:v>
                </c:pt>
                <c:pt idx="883">
                  <c:v>313.04295557924479</c:v>
                </c:pt>
                <c:pt idx="884">
                  <c:v>4792.9749729206778</c:v>
                </c:pt>
                <c:pt idx="885">
                  <c:v>3501.3902153750555</c:v>
                </c:pt>
                <c:pt idx="886">
                  <c:v>8168.3156072101756</c:v>
                </c:pt>
                <c:pt idx="887">
                  <c:v>2627.6971419820061</c:v>
                </c:pt>
                <c:pt idx="888">
                  <c:v>8893.5708110640171</c:v>
                </c:pt>
                <c:pt idx="889">
                  <c:v>2036.1710774789963</c:v>
                </c:pt>
                <c:pt idx="890">
                  <c:v>7060.5857584754604</c:v>
                </c:pt>
                <c:pt idx="891">
                  <c:v>2537.0209518332017</c:v>
                </c:pt>
                <c:pt idx="892">
                  <c:v>6769.2118352329944</c:v>
                </c:pt>
                <c:pt idx="893">
                  <c:v>3325.4890230119827</c:v>
                </c:pt>
                <c:pt idx="894">
                  <c:v>6130.3907988434948</c:v>
                </c:pt>
                <c:pt idx="895">
                  <c:v>8485.2575506683297</c:v>
                </c:pt>
                <c:pt idx="896">
                  <c:v>1620.1426937455913</c:v>
                </c:pt>
                <c:pt idx="897">
                  <c:v>6807.6682198518265</c:v>
                </c:pt>
                <c:pt idx="898">
                  <c:v>1878.0454831743425</c:v>
                </c:pt>
                <c:pt idx="899">
                  <c:v>5595.4892566908757</c:v>
                </c:pt>
                <c:pt idx="900">
                  <c:v>2421.2508381215494</c:v>
                </c:pt>
                <c:pt idx="901">
                  <c:v>731.69421659889645</c:v>
                </c:pt>
                <c:pt idx="902">
                  <c:v>3515.3191785286358</c:v>
                </c:pt>
                <c:pt idx="903">
                  <c:v>3998.9027284608019</c:v>
                </c:pt>
                <c:pt idx="904">
                  <c:v>4594.5211914757674</c:v>
                </c:pt>
                <c:pt idx="905">
                  <c:v>2646.8677707431871</c:v>
                </c:pt>
                <c:pt idx="906">
                  <c:v>5881.1465275921937</c:v>
                </c:pt>
                <c:pt idx="907">
                  <c:v>6148.9146986988135</c:v>
                </c:pt>
                <c:pt idx="908">
                  <c:v>2683.8861848713514</c:v>
                </c:pt>
                <c:pt idx="909">
                  <c:v>3611.1281886509109</c:v>
                </c:pt>
                <c:pt idx="910">
                  <c:v>9263.5377475636651</c:v>
                </c:pt>
                <c:pt idx="911">
                  <c:v>7521.6742492712483</c:v>
                </c:pt>
                <c:pt idx="912">
                  <c:v>529.99313803712778</c:v>
                </c:pt>
                <c:pt idx="913">
                  <c:v>3355.2359113017724</c:v>
                </c:pt>
                <c:pt idx="914">
                  <c:v>791.22320097369857</c:v>
                </c:pt>
                <c:pt idx="915">
                  <c:v>5755.7591373300584</c:v>
                </c:pt>
                <c:pt idx="916">
                  <c:v>5807.3323811977807</c:v>
                </c:pt>
                <c:pt idx="917">
                  <c:v>3120.9774045704685</c:v>
                </c:pt>
                <c:pt idx="918">
                  <c:v>3410.1413877736277</c:v>
                </c:pt>
                <c:pt idx="919">
                  <c:v>4774.4961471072147</c:v>
                </c:pt>
                <c:pt idx="920">
                  <c:v>7961.5328766413932</c:v>
                </c:pt>
                <c:pt idx="921">
                  <c:v>6751.8169006353846</c:v>
                </c:pt>
                <c:pt idx="922">
                  <c:v>7187.2172278563994</c:v>
                </c:pt>
                <c:pt idx="923">
                  <c:v>4582.7366889411223</c:v>
                </c:pt>
                <c:pt idx="924">
                  <c:v>7030.8971111239644</c:v>
                </c:pt>
                <c:pt idx="925">
                  <c:v>3814.8172784521867</c:v>
                </c:pt>
                <c:pt idx="926">
                  <c:v>6862.2886133494521</c:v>
                </c:pt>
                <c:pt idx="927">
                  <c:v>5603.4893688156462</c:v>
                </c:pt>
                <c:pt idx="928">
                  <c:v>6190.9341939651786</c:v>
                </c:pt>
                <c:pt idx="929">
                  <c:v>6719.4268554484051</c:v>
                </c:pt>
                <c:pt idx="930">
                  <c:v>1493.6706201982358</c:v>
                </c:pt>
                <c:pt idx="931">
                  <c:v>5455.2387115394113</c:v>
                </c:pt>
                <c:pt idx="932">
                  <c:v>6017.4860345657398</c:v>
                </c:pt>
                <c:pt idx="933">
                  <c:v>3758.9363983522121</c:v>
                </c:pt>
                <c:pt idx="934">
                  <c:v>3504.8563924979217</c:v>
                </c:pt>
                <c:pt idx="935">
                  <c:v>3751.2165752426249</c:v>
                </c:pt>
                <c:pt idx="936">
                  <c:v>538.49901707556683</c:v>
                </c:pt>
                <c:pt idx="937">
                  <c:v>10653.697014777936</c:v>
                </c:pt>
                <c:pt idx="938">
                  <c:v>7101.1864662015541</c:v>
                </c:pt>
                <c:pt idx="939">
                  <c:v>5133.5413047228885</c:v>
                </c:pt>
                <c:pt idx="940">
                  <c:v>92.094838733810548</c:v>
                </c:pt>
                <c:pt idx="941">
                  <c:v>2554.5856128344312</c:v>
                </c:pt>
                <c:pt idx="942">
                  <c:v>4960.1781518645676</c:v>
                </c:pt>
                <c:pt idx="943">
                  <c:v>-3079.1233878919402</c:v>
                </c:pt>
                <c:pt idx="944">
                  <c:v>4861.6212853110146</c:v>
                </c:pt>
                <c:pt idx="945">
                  <c:v>-209.36510594241531</c:v>
                </c:pt>
                <c:pt idx="946">
                  <c:v>5785.7470053347679</c:v>
                </c:pt>
                <c:pt idx="947">
                  <c:v>7543.3401969415172</c:v>
                </c:pt>
                <c:pt idx="948">
                  <c:v>6832.3416254480589</c:v>
                </c:pt>
                <c:pt idx="949">
                  <c:v>6021.4755321808025</c:v>
                </c:pt>
                <c:pt idx="950">
                  <c:v>2721.4378820961629</c:v>
                </c:pt>
                <c:pt idx="951">
                  <c:v>8256.3911243314033</c:v>
                </c:pt>
                <c:pt idx="952">
                  <c:v>2995.5102825478202</c:v>
                </c:pt>
                <c:pt idx="953">
                  <c:v>2971.015160110182</c:v>
                </c:pt>
                <c:pt idx="954">
                  <c:v>4646.6982131905816</c:v>
                </c:pt>
                <c:pt idx="955">
                  <c:v>701.59820176964001</c:v>
                </c:pt>
                <c:pt idx="956">
                  <c:v>2206.9579665181036</c:v>
                </c:pt>
                <c:pt idx="957">
                  <c:v>699.03462897015584</c:v>
                </c:pt>
                <c:pt idx="958">
                  <c:v>6670.4076040261989</c:v>
                </c:pt>
                <c:pt idx="959">
                  <c:v>4828.162277652551</c:v>
                </c:pt>
                <c:pt idx="960">
                  <c:v>3077.5501287090306</c:v>
                </c:pt>
                <c:pt idx="961">
                  <c:v>4039.798533832864</c:v>
                </c:pt>
                <c:pt idx="962">
                  <c:v>2103.4494344618633</c:v>
                </c:pt>
                <c:pt idx="963">
                  <c:v>2479.3110699737185</c:v>
                </c:pt>
                <c:pt idx="964">
                  <c:v>3917.5026787125748</c:v>
                </c:pt>
                <c:pt idx="965">
                  <c:v>1993.1565074268997</c:v>
                </c:pt>
                <c:pt idx="966">
                  <c:v>684.27426576387313</c:v>
                </c:pt>
                <c:pt idx="967">
                  <c:v>7019.9591130490517</c:v>
                </c:pt>
                <c:pt idx="968">
                  <c:v>5489.1251723812402</c:v>
                </c:pt>
                <c:pt idx="969">
                  <c:v>150.58127406132681</c:v>
                </c:pt>
                <c:pt idx="970">
                  <c:v>6732.8972516176682</c:v>
                </c:pt>
                <c:pt idx="971">
                  <c:v>4571.7090464102712</c:v>
                </c:pt>
                <c:pt idx="972">
                  <c:v>3768.4294958945529</c:v>
                </c:pt>
                <c:pt idx="973">
                  <c:v>-1972.3601942967571</c:v>
                </c:pt>
                <c:pt idx="974">
                  <c:v>2424.9143082047922</c:v>
                </c:pt>
                <c:pt idx="975">
                  <c:v>5922.0145237755614</c:v>
                </c:pt>
                <c:pt idx="976">
                  <c:v>7214.5150322998925</c:v>
                </c:pt>
                <c:pt idx="977">
                  <c:v>8630.2162527796427</c:v>
                </c:pt>
                <c:pt idx="978">
                  <c:v>9522.4924019604168</c:v>
                </c:pt>
                <c:pt idx="979">
                  <c:v>9581.0773667084104</c:v>
                </c:pt>
                <c:pt idx="980">
                  <c:v>5318.9545934015096</c:v>
                </c:pt>
                <c:pt idx="981">
                  <c:v>2667.1182353242316</c:v>
                </c:pt>
                <c:pt idx="982">
                  <c:v>7415.5421299795362</c:v>
                </c:pt>
                <c:pt idx="983">
                  <c:v>8996.4909176181573</c:v>
                </c:pt>
                <c:pt idx="984">
                  <c:v>4636.3318291516807</c:v>
                </c:pt>
                <c:pt idx="985">
                  <c:v>2854.2979041558201</c:v>
                </c:pt>
                <c:pt idx="986">
                  <c:v>2826.7804181207812</c:v>
                </c:pt>
                <c:pt idx="987">
                  <c:v>7397.2979839142272</c:v>
                </c:pt>
                <c:pt idx="988">
                  <c:v>322.52248801463361</c:v>
                </c:pt>
                <c:pt idx="989">
                  <c:v>3674.4012734988423</c:v>
                </c:pt>
                <c:pt idx="990">
                  <c:v>2592.52756054664</c:v>
                </c:pt>
                <c:pt idx="991">
                  <c:v>7110.7488042867972</c:v>
                </c:pt>
                <c:pt idx="992">
                  <c:v>6839.2205889559154</c:v>
                </c:pt>
                <c:pt idx="993">
                  <c:v>3602.2013140419517</c:v>
                </c:pt>
                <c:pt idx="994">
                  <c:v>5478.323306831252</c:v>
                </c:pt>
                <c:pt idx="995">
                  <c:v>6137.3403429016871</c:v>
                </c:pt>
                <c:pt idx="996">
                  <c:v>4832.3607836831643</c:v>
                </c:pt>
                <c:pt idx="997">
                  <c:v>5586.6666441921107</c:v>
                </c:pt>
                <c:pt idx="998">
                  <c:v>4443.8241696744844</c:v>
                </c:pt>
                <c:pt idx="999">
                  <c:v>4187.7595246949259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3-48E0-8CF2-6DC6D0B7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6687696"/>
        <c:axId val="686688088"/>
      </c:lineChart>
      <c:catAx>
        <c:axId val="686687696"/>
        <c:scaling>
          <c:orientation val="minMax"/>
        </c:scaling>
        <c:delete val="1"/>
        <c:axPos val="b"/>
        <c:majorTickMark val="none"/>
        <c:minorTickMark val="none"/>
        <c:tickLblPos val="nextTo"/>
        <c:crossAx val="686688088"/>
        <c:crosses val="autoZero"/>
        <c:auto val="1"/>
        <c:lblAlgn val="ctr"/>
        <c:lblOffset val="100"/>
        <c:noMultiLvlLbl val="0"/>
      </c:catAx>
      <c:valAx>
        <c:axId val="686688088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66876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CentralLimit!$AJ$1:$AJ$15</c:f>
              <c:numCache>
                <c:formatCode>General</c:formatCode>
                <c:ptCount val="15"/>
                <c:pt idx="0">
                  <c:v>6.9000000000000006E-2</c:v>
                </c:pt>
                <c:pt idx="1">
                  <c:v>7.1999999999999981E-2</c:v>
                </c:pt>
                <c:pt idx="2">
                  <c:v>7.2000000000000008E-2</c:v>
                </c:pt>
                <c:pt idx="3">
                  <c:v>6.500000000000003E-2</c:v>
                </c:pt>
                <c:pt idx="4">
                  <c:v>7.0999999999999952E-2</c:v>
                </c:pt>
                <c:pt idx="5">
                  <c:v>7.3000000000000009E-2</c:v>
                </c:pt>
                <c:pt idx="6">
                  <c:v>7.0000000000000007E-2</c:v>
                </c:pt>
                <c:pt idx="7">
                  <c:v>6.5000000000000058E-2</c:v>
                </c:pt>
                <c:pt idx="8">
                  <c:v>6.7999999999999949E-2</c:v>
                </c:pt>
                <c:pt idx="9">
                  <c:v>6.899999999999995E-2</c:v>
                </c:pt>
                <c:pt idx="10">
                  <c:v>5.600000000000005E-2</c:v>
                </c:pt>
                <c:pt idx="11">
                  <c:v>6.1000000000000054E-2</c:v>
                </c:pt>
                <c:pt idx="12">
                  <c:v>5.1999999999999935E-2</c:v>
                </c:pt>
                <c:pt idx="13">
                  <c:v>6.5000000000000058E-2</c:v>
                </c:pt>
                <c:pt idx="14">
                  <c:v>7.1999999999999953E-2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B-42E5-A19E-7A42C68202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CentralLimit!$AK$1:$AK$16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2E-3</c:v>
                </c:pt>
                <c:pt idx="4">
                  <c:v>3.7999999999999999E-2</c:v>
                </c:pt>
                <c:pt idx="5">
                  <c:v>0.11299999999999999</c:v>
                </c:pt>
                <c:pt idx="6">
                  <c:v>0.22800000000000001</c:v>
                </c:pt>
                <c:pt idx="7">
                  <c:v>0.26300000000000001</c:v>
                </c:pt>
                <c:pt idx="8">
                  <c:v>0.22499999999999998</c:v>
                </c:pt>
                <c:pt idx="9">
                  <c:v>0.10699999999999998</c:v>
                </c:pt>
                <c:pt idx="10">
                  <c:v>2.0000000000000018E-2</c:v>
                </c:pt>
                <c:pt idx="11">
                  <c:v>2.0000000000000018E-3</c:v>
                </c:pt>
                <c:pt idx="12">
                  <c:v>1.0000000000000009E-3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B-42E5-A19E-7A42C682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3033664"/>
        <c:axId val="683033272"/>
      </c:barChart>
      <c:catAx>
        <c:axId val="6830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3272"/>
        <c:crosses val="autoZero"/>
        <c:auto val="1"/>
        <c:lblAlgn val="ctr"/>
        <c:lblOffset val="100"/>
        <c:noMultiLvlLbl val="0"/>
      </c:catAx>
      <c:valAx>
        <c:axId val="68303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CentralLimit!$AH$1:$AH$16</c:f>
              <c:numCache>
                <c:formatCode>General</c:formatCode>
                <c:ptCount val="16"/>
                <c:pt idx="0">
                  <c:v>6.9000000000000006E-2</c:v>
                </c:pt>
                <c:pt idx="1">
                  <c:v>0.14099999999999999</c:v>
                </c:pt>
                <c:pt idx="2">
                  <c:v>0.21299999999999999</c:v>
                </c:pt>
                <c:pt idx="3">
                  <c:v>0.27800000000000002</c:v>
                </c:pt>
                <c:pt idx="4">
                  <c:v>0.34899999999999998</c:v>
                </c:pt>
                <c:pt idx="5">
                  <c:v>0.42199999999999999</c:v>
                </c:pt>
                <c:pt idx="6">
                  <c:v>0.49199999999999999</c:v>
                </c:pt>
                <c:pt idx="7">
                  <c:v>0.55700000000000005</c:v>
                </c:pt>
                <c:pt idx="8">
                  <c:v>0.625</c:v>
                </c:pt>
                <c:pt idx="9">
                  <c:v>0.69399999999999995</c:v>
                </c:pt>
                <c:pt idx="10">
                  <c:v>0.75</c:v>
                </c:pt>
                <c:pt idx="11">
                  <c:v>0.81100000000000005</c:v>
                </c:pt>
                <c:pt idx="12">
                  <c:v>0.86299999999999999</c:v>
                </c:pt>
                <c:pt idx="13">
                  <c:v>0.92800000000000005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D01-8D05-D3CE076518D0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CentralLimit!$AI$1:$AI$16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4.1000000000000002E-2</c:v>
                </c:pt>
                <c:pt idx="5">
                  <c:v>0.154</c:v>
                </c:pt>
                <c:pt idx="6">
                  <c:v>0.38200000000000001</c:v>
                </c:pt>
                <c:pt idx="7">
                  <c:v>0.64500000000000002</c:v>
                </c:pt>
                <c:pt idx="8">
                  <c:v>0.87</c:v>
                </c:pt>
                <c:pt idx="9">
                  <c:v>0.97699999999999998</c:v>
                </c:pt>
                <c:pt idx="10">
                  <c:v>0.997</c:v>
                </c:pt>
                <c:pt idx="11">
                  <c:v>0.999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0-4D01-8D05-D3CE0765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037584"/>
        <c:axId val="683032488"/>
      </c:lineChart>
      <c:catAx>
        <c:axId val="68303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2488"/>
        <c:crosses val="autoZero"/>
        <c:auto val="1"/>
        <c:lblAlgn val="ctr"/>
        <c:lblOffset val="100"/>
        <c:noMultiLvlLbl val="0"/>
      </c:catAx>
      <c:valAx>
        <c:axId val="68303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03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EOQ-Q'!$K$2</c:f>
          <c:strCache>
            <c:ptCount val="1"/>
            <c:pt idx="0">
              <c:v>Ordering Cost = SR/Q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'1. EOQ-Q'!$C$14</c:f>
              <c:strCache>
                <c:ptCount val="1"/>
                <c:pt idx="0">
                  <c:v>Ordering Cost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30-43A5-AF7C-C1C870E8B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5506320"/>
        <c:axId val="725506712"/>
      </c:scatterChart>
      <c:valAx>
        <c:axId val="72550632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6712"/>
        <c:crosses val="autoZero"/>
        <c:crossBetween val="midCat"/>
      </c:valAx>
      <c:valAx>
        <c:axId val="725506712"/>
        <c:scaling>
          <c:orientation val="minMax"/>
          <c:max val="21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6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'Q2+S'!$H$10:$H$375</c:f>
              <c:numCache>
                <c:formatCode>General</c:formatCode>
                <c:ptCount val="36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38</c:v>
                </c:pt>
                <c:pt idx="46">
                  <c:v>38</c:v>
                </c:pt>
                <c:pt idx="47">
                  <c:v>38</c:v>
                </c:pt>
                <c:pt idx="48">
                  <c:v>38</c:v>
                </c:pt>
                <c:pt idx="49">
                  <c:v>38</c:v>
                </c:pt>
                <c:pt idx="50">
                  <c:v>38</c:v>
                </c:pt>
                <c:pt idx="51">
                  <c:v>38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38</c:v>
                </c:pt>
                <c:pt idx="60">
                  <c:v>38</c:v>
                </c:pt>
                <c:pt idx="61">
                  <c:v>38</c:v>
                </c:pt>
                <c:pt idx="62">
                  <c:v>38</c:v>
                </c:pt>
                <c:pt idx="63">
                  <c:v>38</c:v>
                </c:pt>
                <c:pt idx="64">
                  <c:v>38</c:v>
                </c:pt>
                <c:pt idx="65">
                  <c:v>38</c:v>
                </c:pt>
                <c:pt idx="66">
                  <c:v>38</c:v>
                </c:pt>
                <c:pt idx="67">
                  <c:v>38</c:v>
                </c:pt>
                <c:pt idx="68">
                  <c:v>38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38</c:v>
                </c:pt>
                <c:pt idx="79">
                  <c:v>38</c:v>
                </c:pt>
                <c:pt idx="80">
                  <c:v>38</c:v>
                </c:pt>
                <c:pt idx="81">
                  <c:v>38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38</c:v>
                </c:pt>
                <c:pt idx="86">
                  <c:v>38</c:v>
                </c:pt>
                <c:pt idx="87">
                  <c:v>38</c:v>
                </c:pt>
                <c:pt idx="88">
                  <c:v>38</c:v>
                </c:pt>
                <c:pt idx="89">
                  <c:v>38</c:v>
                </c:pt>
                <c:pt idx="90">
                  <c:v>38</c:v>
                </c:pt>
                <c:pt idx="91">
                  <c:v>38</c:v>
                </c:pt>
                <c:pt idx="92">
                  <c:v>38</c:v>
                </c:pt>
                <c:pt idx="93">
                  <c:v>38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38</c:v>
                </c:pt>
                <c:pt idx="106">
                  <c:v>38</c:v>
                </c:pt>
                <c:pt idx="107">
                  <c:v>38</c:v>
                </c:pt>
                <c:pt idx="108">
                  <c:v>38</c:v>
                </c:pt>
                <c:pt idx="109">
                  <c:v>38</c:v>
                </c:pt>
                <c:pt idx="110">
                  <c:v>38</c:v>
                </c:pt>
                <c:pt idx="111">
                  <c:v>38</c:v>
                </c:pt>
                <c:pt idx="112">
                  <c:v>38</c:v>
                </c:pt>
                <c:pt idx="113">
                  <c:v>38</c:v>
                </c:pt>
                <c:pt idx="114">
                  <c:v>38</c:v>
                </c:pt>
                <c:pt idx="115">
                  <c:v>38</c:v>
                </c:pt>
                <c:pt idx="116">
                  <c:v>38</c:v>
                </c:pt>
                <c:pt idx="117">
                  <c:v>38</c:v>
                </c:pt>
                <c:pt idx="118">
                  <c:v>38</c:v>
                </c:pt>
                <c:pt idx="119">
                  <c:v>38</c:v>
                </c:pt>
                <c:pt idx="120">
                  <c:v>38</c:v>
                </c:pt>
                <c:pt idx="121">
                  <c:v>38</c:v>
                </c:pt>
                <c:pt idx="122">
                  <c:v>38</c:v>
                </c:pt>
                <c:pt idx="123">
                  <c:v>38</c:v>
                </c:pt>
                <c:pt idx="124">
                  <c:v>38</c:v>
                </c:pt>
                <c:pt idx="125">
                  <c:v>38</c:v>
                </c:pt>
                <c:pt idx="126">
                  <c:v>38</c:v>
                </c:pt>
                <c:pt idx="127">
                  <c:v>38</c:v>
                </c:pt>
                <c:pt idx="128">
                  <c:v>38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38</c:v>
                </c:pt>
                <c:pt idx="133">
                  <c:v>38</c:v>
                </c:pt>
                <c:pt idx="134">
                  <c:v>38</c:v>
                </c:pt>
                <c:pt idx="135">
                  <c:v>38</c:v>
                </c:pt>
                <c:pt idx="136">
                  <c:v>38</c:v>
                </c:pt>
                <c:pt idx="137">
                  <c:v>38</c:v>
                </c:pt>
                <c:pt idx="138">
                  <c:v>38</c:v>
                </c:pt>
                <c:pt idx="139">
                  <c:v>38</c:v>
                </c:pt>
                <c:pt idx="140">
                  <c:v>38</c:v>
                </c:pt>
                <c:pt idx="141">
                  <c:v>38</c:v>
                </c:pt>
                <c:pt idx="142">
                  <c:v>38</c:v>
                </c:pt>
                <c:pt idx="143">
                  <c:v>38</c:v>
                </c:pt>
                <c:pt idx="144">
                  <c:v>38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38</c:v>
                </c:pt>
                <c:pt idx="155">
                  <c:v>38</c:v>
                </c:pt>
                <c:pt idx="156">
                  <c:v>38</c:v>
                </c:pt>
                <c:pt idx="157">
                  <c:v>38</c:v>
                </c:pt>
                <c:pt idx="158">
                  <c:v>38</c:v>
                </c:pt>
                <c:pt idx="159">
                  <c:v>38</c:v>
                </c:pt>
                <c:pt idx="160">
                  <c:v>38</c:v>
                </c:pt>
                <c:pt idx="161">
                  <c:v>38</c:v>
                </c:pt>
                <c:pt idx="162">
                  <c:v>38</c:v>
                </c:pt>
                <c:pt idx="163">
                  <c:v>38</c:v>
                </c:pt>
                <c:pt idx="164">
                  <c:v>38</c:v>
                </c:pt>
                <c:pt idx="165">
                  <c:v>38</c:v>
                </c:pt>
                <c:pt idx="166">
                  <c:v>38</c:v>
                </c:pt>
                <c:pt idx="167">
                  <c:v>38</c:v>
                </c:pt>
                <c:pt idx="168">
                  <c:v>38</c:v>
                </c:pt>
                <c:pt idx="169">
                  <c:v>38</c:v>
                </c:pt>
                <c:pt idx="170">
                  <c:v>38</c:v>
                </c:pt>
                <c:pt idx="171">
                  <c:v>38</c:v>
                </c:pt>
                <c:pt idx="172">
                  <c:v>38</c:v>
                </c:pt>
                <c:pt idx="173">
                  <c:v>38</c:v>
                </c:pt>
                <c:pt idx="174">
                  <c:v>38</c:v>
                </c:pt>
                <c:pt idx="175">
                  <c:v>38</c:v>
                </c:pt>
                <c:pt idx="176">
                  <c:v>38</c:v>
                </c:pt>
                <c:pt idx="177">
                  <c:v>38</c:v>
                </c:pt>
                <c:pt idx="178">
                  <c:v>38</c:v>
                </c:pt>
                <c:pt idx="179">
                  <c:v>38</c:v>
                </c:pt>
                <c:pt idx="180">
                  <c:v>38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38</c:v>
                </c:pt>
                <c:pt idx="197">
                  <c:v>38</c:v>
                </c:pt>
                <c:pt idx="198">
                  <c:v>38</c:v>
                </c:pt>
                <c:pt idx="199">
                  <c:v>38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38</c:v>
                </c:pt>
                <c:pt idx="210">
                  <c:v>38</c:v>
                </c:pt>
                <c:pt idx="211">
                  <c:v>38</c:v>
                </c:pt>
                <c:pt idx="212">
                  <c:v>38</c:v>
                </c:pt>
                <c:pt idx="213">
                  <c:v>38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38</c:v>
                </c:pt>
                <c:pt idx="223">
                  <c:v>38</c:v>
                </c:pt>
                <c:pt idx="224">
                  <c:v>38</c:v>
                </c:pt>
                <c:pt idx="225">
                  <c:v>38</c:v>
                </c:pt>
                <c:pt idx="226">
                  <c:v>38</c:v>
                </c:pt>
                <c:pt idx="227">
                  <c:v>38</c:v>
                </c:pt>
                <c:pt idx="228">
                  <c:v>38</c:v>
                </c:pt>
                <c:pt idx="229">
                  <c:v>38</c:v>
                </c:pt>
                <c:pt idx="230">
                  <c:v>38</c:v>
                </c:pt>
                <c:pt idx="231">
                  <c:v>38</c:v>
                </c:pt>
                <c:pt idx="232">
                  <c:v>38</c:v>
                </c:pt>
                <c:pt idx="233">
                  <c:v>38</c:v>
                </c:pt>
                <c:pt idx="234">
                  <c:v>38</c:v>
                </c:pt>
                <c:pt idx="235">
                  <c:v>38</c:v>
                </c:pt>
                <c:pt idx="236">
                  <c:v>38</c:v>
                </c:pt>
                <c:pt idx="237">
                  <c:v>38</c:v>
                </c:pt>
                <c:pt idx="238">
                  <c:v>38</c:v>
                </c:pt>
                <c:pt idx="239">
                  <c:v>38</c:v>
                </c:pt>
                <c:pt idx="240">
                  <c:v>38</c:v>
                </c:pt>
                <c:pt idx="241">
                  <c:v>38</c:v>
                </c:pt>
                <c:pt idx="242">
                  <c:v>38</c:v>
                </c:pt>
                <c:pt idx="243">
                  <c:v>38</c:v>
                </c:pt>
                <c:pt idx="244">
                  <c:v>38</c:v>
                </c:pt>
                <c:pt idx="245">
                  <c:v>38</c:v>
                </c:pt>
                <c:pt idx="246">
                  <c:v>38</c:v>
                </c:pt>
                <c:pt idx="247">
                  <c:v>38</c:v>
                </c:pt>
                <c:pt idx="248">
                  <c:v>38</c:v>
                </c:pt>
                <c:pt idx="249">
                  <c:v>38</c:v>
                </c:pt>
                <c:pt idx="250">
                  <c:v>38</c:v>
                </c:pt>
                <c:pt idx="251">
                  <c:v>38</c:v>
                </c:pt>
                <c:pt idx="252">
                  <c:v>38</c:v>
                </c:pt>
                <c:pt idx="253">
                  <c:v>38</c:v>
                </c:pt>
                <c:pt idx="254">
                  <c:v>38</c:v>
                </c:pt>
                <c:pt idx="255">
                  <c:v>38</c:v>
                </c:pt>
                <c:pt idx="256">
                  <c:v>38</c:v>
                </c:pt>
                <c:pt idx="257">
                  <c:v>38</c:v>
                </c:pt>
                <c:pt idx="258">
                  <c:v>38</c:v>
                </c:pt>
                <c:pt idx="259">
                  <c:v>38</c:v>
                </c:pt>
                <c:pt idx="260">
                  <c:v>38</c:v>
                </c:pt>
                <c:pt idx="261">
                  <c:v>38</c:v>
                </c:pt>
                <c:pt idx="262">
                  <c:v>38</c:v>
                </c:pt>
                <c:pt idx="263">
                  <c:v>38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</c:v>
                </c:pt>
                <c:pt idx="268">
                  <c:v>38</c:v>
                </c:pt>
                <c:pt idx="269">
                  <c:v>38</c:v>
                </c:pt>
                <c:pt idx="270">
                  <c:v>38</c:v>
                </c:pt>
                <c:pt idx="271">
                  <c:v>38</c:v>
                </c:pt>
                <c:pt idx="272">
                  <c:v>38</c:v>
                </c:pt>
                <c:pt idx="273">
                  <c:v>38</c:v>
                </c:pt>
                <c:pt idx="274">
                  <c:v>38</c:v>
                </c:pt>
                <c:pt idx="275">
                  <c:v>38</c:v>
                </c:pt>
                <c:pt idx="276">
                  <c:v>38</c:v>
                </c:pt>
                <c:pt idx="277">
                  <c:v>38</c:v>
                </c:pt>
                <c:pt idx="278">
                  <c:v>38</c:v>
                </c:pt>
                <c:pt idx="279">
                  <c:v>38</c:v>
                </c:pt>
                <c:pt idx="280">
                  <c:v>38</c:v>
                </c:pt>
                <c:pt idx="281">
                  <c:v>38</c:v>
                </c:pt>
                <c:pt idx="282">
                  <c:v>38</c:v>
                </c:pt>
                <c:pt idx="283">
                  <c:v>38</c:v>
                </c:pt>
                <c:pt idx="284">
                  <c:v>38</c:v>
                </c:pt>
                <c:pt idx="285">
                  <c:v>38</c:v>
                </c:pt>
                <c:pt idx="286">
                  <c:v>38</c:v>
                </c:pt>
                <c:pt idx="287">
                  <c:v>38</c:v>
                </c:pt>
                <c:pt idx="288">
                  <c:v>38</c:v>
                </c:pt>
                <c:pt idx="289">
                  <c:v>38</c:v>
                </c:pt>
                <c:pt idx="290">
                  <c:v>38</c:v>
                </c:pt>
                <c:pt idx="291">
                  <c:v>38</c:v>
                </c:pt>
                <c:pt idx="292">
                  <c:v>38</c:v>
                </c:pt>
                <c:pt idx="293">
                  <c:v>38</c:v>
                </c:pt>
                <c:pt idx="294">
                  <c:v>38</c:v>
                </c:pt>
                <c:pt idx="295">
                  <c:v>38</c:v>
                </c:pt>
                <c:pt idx="296">
                  <c:v>38</c:v>
                </c:pt>
                <c:pt idx="297">
                  <c:v>38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38</c:v>
                </c:pt>
                <c:pt idx="302">
                  <c:v>38</c:v>
                </c:pt>
                <c:pt idx="303">
                  <c:v>38</c:v>
                </c:pt>
                <c:pt idx="304">
                  <c:v>38</c:v>
                </c:pt>
                <c:pt idx="305">
                  <c:v>38</c:v>
                </c:pt>
                <c:pt idx="306">
                  <c:v>38</c:v>
                </c:pt>
                <c:pt idx="307">
                  <c:v>38</c:v>
                </c:pt>
                <c:pt idx="308">
                  <c:v>38</c:v>
                </c:pt>
                <c:pt idx="309">
                  <c:v>38</c:v>
                </c:pt>
                <c:pt idx="310">
                  <c:v>38</c:v>
                </c:pt>
                <c:pt idx="311">
                  <c:v>38</c:v>
                </c:pt>
                <c:pt idx="312">
                  <c:v>38</c:v>
                </c:pt>
                <c:pt idx="313">
                  <c:v>38</c:v>
                </c:pt>
                <c:pt idx="314">
                  <c:v>38</c:v>
                </c:pt>
                <c:pt idx="315">
                  <c:v>38</c:v>
                </c:pt>
                <c:pt idx="316">
                  <c:v>38</c:v>
                </c:pt>
                <c:pt idx="317">
                  <c:v>38</c:v>
                </c:pt>
                <c:pt idx="318">
                  <c:v>38</c:v>
                </c:pt>
                <c:pt idx="319">
                  <c:v>38</c:v>
                </c:pt>
                <c:pt idx="320">
                  <c:v>38</c:v>
                </c:pt>
                <c:pt idx="321">
                  <c:v>38</c:v>
                </c:pt>
                <c:pt idx="322">
                  <c:v>38</c:v>
                </c:pt>
                <c:pt idx="323">
                  <c:v>38</c:v>
                </c:pt>
                <c:pt idx="324">
                  <c:v>38</c:v>
                </c:pt>
                <c:pt idx="325">
                  <c:v>38</c:v>
                </c:pt>
                <c:pt idx="326">
                  <c:v>38</c:v>
                </c:pt>
                <c:pt idx="327">
                  <c:v>38</c:v>
                </c:pt>
                <c:pt idx="328">
                  <c:v>38</c:v>
                </c:pt>
                <c:pt idx="329">
                  <c:v>38</c:v>
                </c:pt>
                <c:pt idx="330">
                  <c:v>38</c:v>
                </c:pt>
                <c:pt idx="331">
                  <c:v>38</c:v>
                </c:pt>
                <c:pt idx="332">
                  <c:v>38</c:v>
                </c:pt>
                <c:pt idx="333">
                  <c:v>38</c:v>
                </c:pt>
                <c:pt idx="334">
                  <c:v>38</c:v>
                </c:pt>
                <c:pt idx="335">
                  <c:v>38</c:v>
                </c:pt>
                <c:pt idx="336">
                  <c:v>38</c:v>
                </c:pt>
                <c:pt idx="337">
                  <c:v>38</c:v>
                </c:pt>
                <c:pt idx="338">
                  <c:v>38</c:v>
                </c:pt>
                <c:pt idx="339">
                  <c:v>38</c:v>
                </c:pt>
                <c:pt idx="340">
                  <c:v>38</c:v>
                </c:pt>
                <c:pt idx="341">
                  <c:v>38</c:v>
                </c:pt>
                <c:pt idx="342">
                  <c:v>38</c:v>
                </c:pt>
                <c:pt idx="343">
                  <c:v>38</c:v>
                </c:pt>
                <c:pt idx="344">
                  <c:v>38</c:v>
                </c:pt>
                <c:pt idx="345">
                  <c:v>38</c:v>
                </c:pt>
                <c:pt idx="346">
                  <c:v>38</c:v>
                </c:pt>
                <c:pt idx="347">
                  <c:v>38</c:v>
                </c:pt>
                <c:pt idx="348">
                  <c:v>38</c:v>
                </c:pt>
                <c:pt idx="349">
                  <c:v>38</c:v>
                </c:pt>
                <c:pt idx="350">
                  <c:v>38</c:v>
                </c:pt>
                <c:pt idx="351">
                  <c:v>38</c:v>
                </c:pt>
                <c:pt idx="352">
                  <c:v>38</c:v>
                </c:pt>
                <c:pt idx="353">
                  <c:v>38</c:v>
                </c:pt>
                <c:pt idx="354">
                  <c:v>38</c:v>
                </c:pt>
                <c:pt idx="355">
                  <c:v>38</c:v>
                </c:pt>
                <c:pt idx="356">
                  <c:v>38</c:v>
                </c:pt>
                <c:pt idx="357">
                  <c:v>38</c:v>
                </c:pt>
                <c:pt idx="358">
                  <c:v>38</c:v>
                </c:pt>
                <c:pt idx="359">
                  <c:v>38</c:v>
                </c:pt>
                <c:pt idx="360">
                  <c:v>38</c:v>
                </c:pt>
                <c:pt idx="361">
                  <c:v>38</c:v>
                </c:pt>
                <c:pt idx="362">
                  <c:v>38</c:v>
                </c:pt>
                <c:pt idx="363">
                  <c:v>38</c:v>
                </c:pt>
                <c:pt idx="364">
                  <c:v>38</c:v>
                </c:pt>
                <c:pt idx="365">
                  <c:v>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89264"/>
        <c:axId val="686689656"/>
      </c:scatterChart>
      <c:scatterChart>
        <c:scatterStyle val="lineMarker"/>
        <c:varyColors val="0"/>
        <c:ser>
          <c:idx val="0"/>
          <c:order val="0"/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'Q2+S'!$C$10:$C$375</c:f>
              <c:numCache>
                <c:formatCode>General</c:formatCode>
                <c:ptCount val="366"/>
                <c:pt idx="0">
                  <c:v>300</c:v>
                </c:pt>
                <c:pt idx="1">
                  <c:v>286</c:v>
                </c:pt>
                <c:pt idx="2">
                  <c:v>277</c:v>
                </c:pt>
                <c:pt idx="3">
                  <c:v>265</c:v>
                </c:pt>
                <c:pt idx="4">
                  <c:v>247</c:v>
                </c:pt>
                <c:pt idx="5">
                  <c:v>229</c:v>
                </c:pt>
                <c:pt idx="6">
                  <c:v>216</c:v>
                </c:pt>
                <c:pt idx="7">
                  <c:v>200</c:v>
                </c:pt>
                <c:pt idx="8">
                  <c:v>178</c:v>
                </c:pt>
                <c:pt idx="9">
                  <c:v>160</c:v>
                </c:pt>
                <c:pt idx="10">
                  <c:v>143</c:v>
                </c:pt>
                <c:pt idx="11">
                  <c:v>135</c:v>
                </c:pt>
                <c:pt idx="12">
                  <c:v>123</c:v>
                </c:pt>
                <c:pt idx="13">
                  <c:v>114</c:v>
                </c:pt>
                <c:pt idx="14">
                  <c:v>104</c:v>
                </c:pt>
                <c:pt idx="15">
                  <c:v>94</c:v>
                </c:pt>
                <c:pt idx="16">
                  <c:v>86</c:v>
                </c:pt>
                <c:pt idx="17">
                  <c:v>76</c:v>
                </c:pt>
                <c:pt idx="18">
                  <c:v>55</c:v>
                </c:pt>
                <c:pt idx="19">
                  <c:v>336</c:v>
                </c:pt>
                <c:pt idx="20">
                  <c:v>318</c:v>
                </c:pt>
                <c:pt idx="21">
                  <c:v>309</c:v>
                </c:pt>
                <c:pt idx="22">
                  <c:v>293</c:v>
                </c:pt>
                <c:pt idx="23">
                  <c:v>277</c:v>
                </c:pt>
                <c:pt idx="24">
                  <c:v>261</c:v>
                </c:pt>
                <c:pt idx="25">
                  <c:v>243</c:v>
                </c:pt>
                <c:pt idx="26">
                  <c:v>227</c:v>
                </c:pt>
                <c:pt idx="27">
                  <c:v>214</c:v>
                </c:pt>
                <c:pt idx="28">
                  <c:v>199</c:v>
                </c:pt>
                <c:pt idx="29">
                  <c:v>182</c:v>
                </c:pt>
                <c:pt idx="30">
                  <c:v>170</c:v>
                </c:pt>
                <c:pt idx="31">
                  <c:v>156</c:v>
                </c:pt>
                <c:pt idx="32">
                  <c:v>143</c:v>
                </c:pt>
                <c:pt idx="33">
                  <c:v>128</c:v>
                </c:pt>
                <c:pt idx="34">
                  <c:v>116</c:v>
                </c:pt>
                <c:pt idx="35">
                  <c:v>104</c:v>
                </c:pt>
                <c:pt idx="36">
                  <c:v>88</c:v>
                </c:pt>
                <c:pt idx="37">
                  <c:v>77</c:v>
                </c:pt>
                <c:pt idx="38">
                  <c:v>54</c:v>
                </c:pt>
                <c:pt idx="39">
                  <c:v>43</c:v>
                </c:pt>
                <c:pt idx="40">
                  <c:v>330</c:v>
                </c:pt>
                <c:pt idx="41">
                  <c:v>318</c:v>
                </c:pt>
                <c:pt idx="42">
                  <c:v>308</c:v>
                </c:pt>
                <c:pt idx="43">
                  <c:v>302</c:v>
                </c:pt>
                <c:pt idx="44">
                  <c:v>284</c:v>
                </c:pt>
                <c:pt idx="45">
                  <c:v>276</c:v>
                </c:pt>
                <c:pt idx="46">
                  <c:v>262</c:v>
                </c:pt>
                <c:pt idx="47">
                  <c:v>251</c:v>
                </c:pt>
                <c:pt idx="48">
                  <c:v>238</c:v>
                </c:pt>
                <c:pt idx="49">
                  <c:v>226</c:v>
                </c:pt>
                <c:pt idx="50">
                  <c:v>212</c:v>
                </c:pt>
                <c:pt idx="51">
                  <c:v>201</c:v>
                </c:pt>
                <c:pt idx="52">
                  <c:v>190</c:v>
                </c:pt>
                <c:pt idx="53">
                  <c:v>173</c:v>
                </c:pt>
                <c:pt idx="54">
                  <c:v>165</c:v>
                </c:pt>
                <c:pt idx="55">
                  <c:v>150</c:v>
                </c:pt>
                <c:pt idx="56">
                  <c:v>137</c:v>
                </c:pt>
                <c:pt idx="57">
                  <c:v>125</c:v>
                </c:pt>
                <c:pt idx="58">
                  <c:v>108</c:v>
                </c:pt>
                <c:pt idx="59">
                  <c:v>90</c:v>
                </c:pt>
                <c:pt idx="60">
                  <c:v>68</c:v>
                </c:pt>
                <c:pt idx="61">
                  <c:v>49</c:v>
                </c:pt>
                <c:pt idx="62">
                  <c:v>30</c:v>
                </c:pt>
                <c:pt idx="63">
                  <c:v>315</c:v>
                </c:pt>
                <c:pt idx="64">
                  <c:v>303</c:v>
                </c:pt>
                <c:pt idx="65">
                  <c:v>290</c:v>
                </c:pt>
                <c:pt idx="66">
                  <c:v>277</c:v>
                </c:pt>
                <c:pt idx="67">
                  <c:v>265</c:v>
                </c:pt>
                <c:pt idx="68">
                  <c:v>249</c:v>
                </c:pt>
                <c:pt idx="69">
                  <c:v>229</c:v>
                </c:pt>
                <c:pt idx="70">
                  <c:v>213</c:v>
                </c:pt>
                <c:pt idx="71">
                  <c:v>200</c:v>
                </c:pt>
                <c:pt idx="72">
                  <c:v>186</c:v>
                </c:pt>
                <c:pt idx="73">
                  <c:v>170</c:v>
                </c:pt>
                <c:pt idx="74">
                  <c:v>161</c:v>
                </c:pt>
                <c:pt idx="75">
                  <c:v>146</c:v>
                </c:pt>
                <c:pt idx="76">
                  <c:v>132</c:v>
                </c:pt>
                <c:pt idx="77">
                  <c:v>114</c:v>
                </c:pt>
                <c:pt idx="78">
                  <c:v>103</c:v>
                </c:pt>
                <c:pt idx="79">
                  <c:v>89</c:v>
                </c:pt>
                <c:pt idx="80">
                  <c:v>71</c:v>
                </c:pt>
                <c:pt idx="81">
                  <c:v>55</c:v>
                </c:pt>
                <c:pt idx="82">
                  <c:v>45</c:v>
                </c:pt>
                <c:pt idx="83">
                  <c:v>327</c:v>
                </c:pt>
                <c:pt idx="84">
                  <c:v>311</c:v>
                </c:pt>
                <c:pt idx="85">
                  <c:v>296</c:v>
                </c:pt>
                <c:pt idx="86">
                  <c:v>281</c:v>
                </c:pt>
                <c:pt idx="87">
                  <c:v>258</c:v>
                </c:pt>
                <c:pt idx="88">
                  <c:v>244</c:v>
                </c:pt>
                <c:pt idx="89">
                  <c:v>226</c:v>
                </c:pt>
                <c:pt idx="90">
                  <c:v>215</c:v>
                </c:pt>
                <c:pt idx="91">
                  <c:v>199</c:v>
                </c:pt>
                <c:pt idx="92">
                  <c:v>182</c:v>
                </c:pt>
                <c:pt idx="93">
                  <c:v>171</c:v>
                </c:pt>
                <c:pt idx="94">
                  <c:v>159</c:v>
                </c:pt>
                <c:pt idx="95">
                  <c:v>148</c:v>
                </c:pt>
                <c:pt idx="96">
                  <c:v>129</c:v>
                </c:pt>
                <c:pt idx="97">
                  <c:v>114</c:v>
                </c:pt>
                <c:pt idx="98">
                  <c:v>102</c:v>
                </c:pt>
                <c:pt idx="99">
                  <c:v>82</c:v>
                </c:pt>
                <c:pt idx="100">
                  <c:v>71</c:v>
                </c:pt>
                <c:pt idx="101">
                  <c:v>62</c:v>
                </c:pt>
                <c:pt idx="102">
                  <c:v>42</c:v>
                </c:pt>
                <c:pt idx="103">
                  <c:v>327</c:v>
                </c:pt>
                <c:pt idx="104">
                  <c:v>313</c:v>
                </c:pt>
                <c:pt idx="105">
                  <c:v>306</c:v>
                </c:pt>
                <c:pt idx="106">
                  <c:v>292</c:v>
                </c:pt>
                <c:pt idx="107">
                  <c:v>278</c:v>
                </c:pt>
                <c:pt idx="108">
                  <c:v>262</c:v>
                </c:pt>
                <c:pt idx="109">
                  <c:v>247</c:v>
                </c:pt>
                <c:pt idx="110">
                  <c:v>228</c:v>
                </c:pt>
                <c:pt idx="111">
                  <c:v>215</c:v>
                </c:pt>
                <c:pt idx="112">
                  <c:v>204</c:v>
                </c:pt>
                <c:pt idx="113">
                  <c:v>184</c:v>
                </c:pt>
                <c:pt idx="114">
                  <c:v>166</c:v>
                </c:pt>
                <c:pt idx="115">
                  <c:v>153</c:v>
                </c:pt>
                <c:pt idx="116">
                  <c:v>143</c:v>
                </c:pt>
                <c:pt idx="117">
                  <c:v>127</c:v>
                </c:pt>
                <c:pt idx="118">
                  <c:v>114</c:v>
                </c:pt>
                <c:pt idx="119">
                  <c:v>101</c:v>
                </c:pt>
                <c:pt idx="120">
                  <c:v>92</c:v>
                </c:pt>
                <c:pt idx="121">
                  <c:v>73</c:v>
                </c:pt>
                <c:pt idx="122">
                  <c:v>61</c:v>
                </c:pt>
                <c:pt idx="123">
                  <c:v>43</c:v>
                </c:pt>
                <c:pt idx="124">
                  <c:v>332</c:v>
                </c:pt>
                <c:pt idx="125">
                  <c:v>317</c:v>
                </c:pt>
                <c:pt idx="126">
                  <c:v>303</c:v>
                </c:pt>
                <c:pt idx="127">
                  <c:v>290</c:v>
                </c:pt>
                <c:pt idx="128">
                  <c:v>280</c:v>
                </c:pt>
                <c:pt idx="129">
                  <c:v>267</c:v>
                </c:pt>
                <c:pt idx="130">
                  <c:v>255</c:v>
                </c:pt>
                <c:pt idx="131">
                  <c:v>240</c:v>
                </c:pt>
                <c:pt idx="132">
                  <c:v>225</c:v>
                </c:pt>
                <c:pt idx="133">
                  <c:v>208</c:v>
                </c:pt>
                <c:pt idx="134">
                  <c:v>194</c:v>
                </c:pt>
                <c:pt idx="135">
                  <c:v>188</c:v>
                </c:pt>
                <c:pt idx="136">
                  <c:v>174</c:v>
                </c:pt>
                <c:pt idx="137">
                  <c:v>157</c:v>
                </c:pt>
                <c:pt idx="138">
                  <c:v>143</c:v>
                </c:pt>
                <c:pt idx="139">
                  <c:v>134</c:v>
                </c:pt>
                <c:pt idx="140">
                  <c:v>120</c:v>
                </c:pt>
                <c:pt idx="141">
                  <c:v>94</c:v>
                </c:pt>
                <c:pt idx="142">
                  <c:v>80</c:v>
                </c:pt>
                <c:pt idx="143">
                  <c:v>66</c:v>
                </c:pt>
                <c:pt idx="144">
                  <c:v>47</c:v>
                </c:pt>
                <c:pt idx="145">
                  <c:v>36</c:v>
                </c:pt>
                <c:pt idx="146">
                  <c:v>24</c:v>
                </c:pt>
                <c:pt idx="147">
                  <c:v>313</c:v>
                </c:pt>
                <c:pt idx="148">
                  <c:v>292</c:v>
                </c:pt>
                <c:pt idx="149">
                  <c:v>273</c:v>
                </c:pt>
                <c:pt idx="150">
                  <c:v>268</c:v>
                </c:pt>
                <c:pt idx="151">
                  <c:v>255</c:v>
                </c:pt>
                <c:pt idx="152">
                  <c:v>241</c:v>
                </c:pt>
                <c:pt idx="153">
                  <c:v>224</c:v>
                </c:pt>
                <c:pt idx="154">
                  <c:v>210</c:v>
                </c:pt>
                <c:pt idx="155">
                  <c:v>192</c:v>
                </c:pt>
                <c:pt idx="156">
                  <c:v>179</c:v>
                </c:pt>
                <c:pt idx="157">
                  <c:v>160</c:v>
                </c:pt>
                <c:pt idx="158">
                  <c:v>141</c:v>
                </c:pt>
                <c:pt idx="159">
                  <c:v>124</c:v>
                </c:pt>
                <c:pt idx="160">
                  <c:v>111</c:v>
                </c:pt>
                <c:pt idx="161">
                  <c:v>96</c:v>
                </c:pt>
                <c:pt idx="162">
                  <c:v>76</c:v>
                </c:pt>
                <c:pt idx="163">
                  <c:v>63</c:v>
                </c:pt>
                <c:pt idx="164">
                  <c:v>53</c:v>
                </c:pt>
                <c:pt idx="165">
                  <c:v>43</c:v>
                </c:pt>
                <c:pt idx="166">
                  <c:v>26</c:v>
                </c:pt>
                <c:pt idx="167">
                  <c:v>314</c:v>
                </c:pt>
                <c:pt idx="168">
                  <c:v>299</c:v>
                </c:pt>
                <c:pt idx="169">
                  <c:v>279</c:v>
                </c:pt>
                <c:pt idx="170">
                  <c:v>262</c:v>
                </c:pt>
                <c:pt idx="171">
                  <c:v>248</c:v>
                </c:pt>
                <c:pt idx="172">
                  <c:v>227</c:v>
                </c:pt>
                <c:pt idx="173">
                  <c:v>216</c:v>
                </c:pt>
                <c:pt idx="174">
                  <c:v>198</c:v>
                </c:pt>
                <c:pt idx="175">
                  <c:v>188</c:v>
                </c:pt>
                <c:pt idx="176">
                  <c:v>179</c:v>
                </c:pt>
                <c:pt idx="177">
                  <c:v>166</c:v>
                </c:pt>
                <c:pt idx="178">
                  <c:v>156</c:v>
                </c:pt>
                <c:pt idx="179">
                  <c:v>142</c:v>
                </c:pt>
                <c:pt idx="180">
                  <c:v>131</c:v>
                </c:pt>
                <c:pt idx="181">
                  <c:v>118</c:v>
                </c:pt>
                <c:pt idx="182">
                  <c:v>93</c:v>
                </c:pt>
                <c:pt idx="183">
                  <c:v>79</c:v>
                </c:pt>
                <c:pt idx="184">
                  <c:v>65</c:v>
                </c:pt>
                <c:pt idx="185">
                  <c:v>51</c:v>
                </c:pt>
                <c:pt idx="186">
                  <c:v>40</c:v>
                </c:pt>
                <c:pt idx="187">
                  <c:v>323</c:v>
                </c:pt>
                <c:pt idx="188">
                  <c:v>316</c:v>
                </c:pt>
                <c:pt idx="189">
                  <c:v>300</c:v>
                </c:pt>
                <c:pt idx="190">
                  <c:v>289</c:v>
                </c:pt>
                <c:pt idx="191">
                  <c:v>274</c:v>
                </c:pt>
                <c:pt idx="192">
                  <c:v>248</c:v>
                </c:pt>
                <c:pt idx="193">
                  <c:v>234</c:v>
                </c:pt>
                <c:pt idx="194">
                  <c:v>216</c:v>
                </c:pt>
                <c:pt idx="195">
                  <c:v>201</c:v>
                </c:pt>
                <c:pt idx="196">
                  <c:v>185</c:v>
                </c:pt>
                <c:pt idx="197">
                  <c:v>173</c:v>
                </c:pt>
                <c:pt idx="198">
                  <c:v>161</c:v>
                </c:pt>
                <c:pt idx="199">
                  <c:v>145</c:v>
                </c:pt>
                <c:pt idx="200">
                  <c:v>135</c:v>
                </c:pt>
                <c:pt idx="201">
                  <c:v>124</c:v>
                </c:pt>
                <c:pt idx="202">
                  <c:v>113</c:v>
                </c:pt>
                <c:pt idx="203">
                  <c:v>95</c:v>
                </c:pt>
                <c:pt idx="204">
                  <c:v>87</c:v>
                </c:pt>
                <c:pt idx="205">
                  <c:v>75</c:v>
                </c:pt>
                <c:pt idx="206">
                  <c:v>63</c:v>
                </c:pt>
                <c:pt idx="207">
                  <c:v>351</c:v>
                </c:pt>
                <c:pt idx="208">
                  <c:v>334</c:v>
                </c:pt>
                <c:pt idx="209">
                  <c:v>319</c:v>
                </c:pt>
                <c:pt idx="210">
                  <c:v>304</c:v>
                </c:pt>
                <c:pt idx="211">
                  <c:v>288</c:v>
                </c:pt>
                <c:pt idx="212">
                  <c:v>275</c:v>
                </c:pt>
                <c:pt idx="213">
                  <c:v>259</c:v>
                </c:pt>
                <c:pt idx="214">
                  <c:v>247</c:v>
                </c:pt>
                <c:pt idx="215">
                  <c:v>235</c:v>
                </c:pt>
                <c:pt idx="216">
                  <c:v>215</c:v>
                </c:pt>
                <c:pt idx="217">
                  <c:v>200</c:v>
                </c:pt>
                <c:pt idx="218">
                  <c:v>181</c:v>
                </c:pt>
                <c:pt idx="219">
                  <c:v>173</c:v>
                </c:pt>
                <c:pt idx="220">
                  <c:v>163</c:v>
                </c:pt>
                <c:pt idx="221">
                  <c:v>148</c:v>
                </c:pt>
                <c:pt idx="222">
                  <c:v>136</c:v>
                </c:pt>
                <c:pt idx="223">
                  <c:v>122</c:v>
                </c:pt>
                <c:pt idx="224">
                  <c:v>106</c:v>
                </c:pt>
                <c:pt idx="225">
                  <c:v>91</c:v>
                </c:pt>
                <c:pt idx="226">
                  <c:v>82</c:v>
                </c:pt>
                <c:pt idx="227">
                  <c:v>72</c:v>
                </c:pt>
                <c:pt idx="228">
                  <c:v>51</c:v>
                </c:pt>
                <c:pt idx="229">
                  <c:v>338</c:v>
                </c:pt>
                <c:pt idx="230">
                  <c:v>321</c:v>
                </c:pt>
                <c:pt idx="231">
                  <c:v>311</c:v>
                </c:pt>
                <c:pt idx="232">
                  <c:v>294</c:v>
                </c:pt>
                <c:pt idx="233">
                  <c:v>280</c:v>
                </c:pt>
                <c:pt idx="234">
                  <c:v>268</c:v>
                </c:pt>
                <c:pt idx="235">
                  <c:v>248</c:v>
                </c:pt>
                <c:pt idx="236">
                  <c:v>234</c:v>
                </c:pt>
                <c:pt idx="237">
                  <c:v>228</c:v>
                </c:pt>
                <c:pt idx="238">
                  <c:v>213</c:v>
                </c:pt>
                <c:pt idx="239">
                  <c:v>192</c:v>
                </c:pt>
                <c:pt idx="240">
                  <c:v>173</c:v>
                </c:pt>
                <c:pt idx="241">
                  <c:v>156</c:v>
                </c:pt>
                <c:pt idx="242">
                  <c:v>146</c:v>
                </c:pt>
                <c:pt idx="243">
                  <c:v>137</c:v>
                </c:pt>
                <c:pt idx="244">
                  <c:v>125</c:v>
                </c:pt>
                <c:pt idx="245">
                  <c:v>110</c:v>
                </c:pt>
                <c:pt idx="246">
                  <c:v>100</c:v>
                </c:pt>
                <c:pt idx="247">
                  <c:v>81</c:v>
                </c:pt>
                <c:pt idx="248">
                  <c:v>64</c:v>
                </c:pt>
                <c:pt idx="249">
                  <c:v>50</c:v>
                </c:pt>
                <c:pt idx="250">
                  <c:v>341</c:v>
                </c:pt>
                <c:pt idx="251">
                  <c:v>327</c:v>
                </c:pt>
                <c:pt idx="252">
                  <c:v>312</c:v>
                </c:pt>
                <c:pt idx="253">
                  <c:v>298</c:v>
                </c:pt>
                <c:pt idx="254">
                  <c:v>287</c:v>
                </c:pt>
                <c:pt idx="255">
                  <c:v>269</c:v>
                </c:pt>
                <c:pt idx="256">
                  <c:v>256</c:v>
                </c:pt>
                <c:pt idx="257">
                  <c:v>244</c:v>
                </c:pt>
                <c:pt idx="258">
                  <c:v>228</c:v>
                </c:pt>
                <c:pt idx="259">
                  <c:v>210</c:v>
                </c:pt>
                <c:pt idx="260">
                  <c:v>190</c:v>
                </c:pt>
                <c:pt idx="261">
                  <c:v>170</c:v>
                </c:pt>
                <c:pt idx="262">
                  <c:v>154</c:v>
                </c:pt>
                <c:pt idx="263">
                  <c:v>135</c:v>
                </c:pt>
                <c:pt idx="264">
                  <c:v>117</c:v>
                </c:pt>
                <c:pt idx="265">
                  <c:v>106</c:v>
                </c:pt>
                <c:pt idx="266">
                  <c:v>94</c:v>
                </c:pt>
                <c:pt idx="267">
                  <c:v>80</c:v>
                </c:pt>
                <c:pt idx="268">
                  <c:v>64</c:v>
                </c:pt>
                <c:pt idx="269">
                  <c:v>46</c:v>
                </c:pt>
                <c:pt idx="270">
                  <c:v>31</c:v>
                </c:pt>
                <c:pt idx="271">
                  <c:v>314</c:v>
                </c:pt>
                <c:pt idx="272">
                  <c:v>303</c:v>
                </c:pt>
                <c:pt idx="273">
                  <c:v>287</c:v>
                </c:pt>
                <c:pt idx="274">
                  <c:v>279</c:v>
                </c:pt>
                <c:pt idx="275">
                  <c:v>259</c:v>
                </c:pt>
                <c:pt idx="276">
                  <c:v>242</c:v>
                </c:pt>
                <c:pt idx="277">
                  <c:v>223</c:v>
                </c:pt>
                <c:pt idx="278">
                  <c:v>204</c:v>
                </c:pt>
                <c:pt idx="279">
                  <c:v>194</c:v>
                </c:pt>
                <c:pt idx="280">
                  <c:v>177</c:v>
                </c:pt>
                <c:pt idx="281">
                  <c:v>162</c:v>
                </c:pt>
                <c:pt idx="282">
                  <c:v>155</c:v>
                </c:pt>
                <c:pt idx="283">
                  <c:v>146</c:v>
                </c:pt>
                <c:pt idx="284">
                  <c:v>131</c:v>
                </c:pt>
                <c:pt idx="285">
                  <c:v>120</c:v>
                </c:pt>
                <c:pt idx="286">
                  <c:v>113</c:v>
                </c:pt>
                <c:pt idx="287">
                  <c:v>99</c:v>
                </c:pt>
                <c:pt idx="288">
                  <c:v>90</c:v>
                </c:pt>
                <c:pt idx="289">
                  <c:v>71</c:v>
                </c:pt>
                <c:pt idx="290">
                  <c:v>58</c:v>
                </c:pt>
                <c:pt idx="291">
                  <c:v>351</c:v>
                </c:pt>
                <c:pt idx="292">
                  <c:v>343</c:v>
                </c:pt>
                <c:pt idx="293">
                  <c:v>327</c:v>
                </c:pt>
                <c:pt idx="294">
                  <c:v>317</c:v>
                </c:pt>
                <c:pt idx="295">
                  <c:v>300</c:v>
                </c:pt>
                <c:pt idx="296">
                  <c:v>288</c:v>
                </c:pt>
                <c:pt idx="297">
                  <c:v>265</c:v>
                </c:pt>
                <c:pt idx="298">
                  <c:v>253</c:v>
                </c:pt>
                <c:pt idx="299">
                  <c:v>238</c:v>
                </c:pt>
                <c:pt idx="300">
                  <c:v>224</c:v>
                </c:pt>
                <c:pt idx="301">
                  <c:v>214</c:v>
                </c:pt>
                <c:pt idx="302">
                  <c:v>199</c:v>
                </c:pt>
                <c:pt idx="303">
                  <c:v>186</c:v>
                </c:pt>
                <c:pt idx="304">
                  <c:v>177</c:v>
                </c:pt>
                <c:pt idx="305">
                  <c:v>165</c:v>
                </c:pt>
                <c:pt idx="306">
                  <c:v>149</c:v>
                </c:pt>
                <c:pt idx="307">
                  <c:v>139</c:v>
                </c:pt>
                <c:pt idx="308">
                  <c:v>123</c:v>
                </c:pt>
                <c:pt idx="309">
                  <c:v>105</c:v>
                </c:pt>
                <c:pt idx="310">
                  <c:v>92</c:v>
                </c:pt>
                <c:pt idx="311">
                  <c:v>82</c:v>
                </c:pt>
                <c:pt idx="312">
                  <c:v>69</c:v>
                </c:pt>
                <c:pt idx="313">
                  <c:v>44</c:v>
                </c:pt>
                <c:pt idx="314">
                  <c:v>34</c:v>
                </c:pt>
                <c:pt idx="315">
                  <c:v>315</c:v>
                </c:pt>
                <c:pt idx="316">
                  <c:v>294</c:v>
                </c:pt>
                <c:pt idx="317">
                  <c:v>282</c:v>
                </c:pt>
                <c:pt idx="318">
                  <c:v>267</c:v>
                </c:pt>
                <c:pt idx="319">
                  <c:v>251</c:v>
                </c:pt>
                <c:pt idx="320">
                  <c:v>241</c:v>
                </c:pt>
                <c:pt idx="321">
                  <c:v>230</c:v>
                </c:pt>
                <c:pt idx="322">
                  <c:v>215</c:v>
                </c:pt>
                <c:pt idx="323">
                  <c:v>200</c:v>
                </c:pt>
                <c:pt idx="324">
                  <c:v>186</c:v>
                </c:pt>
                <c:pt idx="325">
                  <c:v>171</c:v>
                </c:pt>
                <c:pt idx="326">
                  <c:v>160</c:v>
                </c:pt>
                <c:pt idx="327">
                  <c:v>147</c:v>
                </c:pt>
                <c:pt idx="328">
                  <c:v>137</c:v>
                </c:pt>
                <c:pt idx="329">
                  <c:v>123</c:v>
                </c:pt>
                <c:pt idx="330">
                  <c:v>110</c:v>
                </c:pt>
                <c:pt idx="331">
                  <c:v>96</c:v>
                </c:pt>
                <c:pt idx="332">
                  <c:v>80</c:v>
                </c:pt>
                <c:pt idx="333">
                  <c:v>69</c:v>
                </c:pt>
                <c:pt idx="334">
                  <c:v>55</c:v>
                </c:pt>
                <c:pt idx="335">
                  <c:v>340</c:v>
                </c:pt>
                <c:pt idx="336">
                  <c:v>322</c:v>
                </c:pt>
                <c:pt idx="337">
                  <c:v>304</c:v>
                </c:pt>
                <c:pt idx="338">
                  <c:v>287</c:v>
                </c:pt>
                <c:pt idx="339">
                  <c:v>261</c:v>
                </c:pt>
                <c:pt idx="340">
                  <c:v>238</c:v>
                </c:pt>
                <c:pt idx="341">
                  <c:v>232</c:v>
                </c:pt>
                <c:pt idx="342">
                  <c:v>217</c:v>
                </c:pt>
                <c:pt idx="343">
                  <c:v>206</c:v>
                </c:pt>
                <c:pt idx="344">
                  <c:v>197</c:v>
                </c:pt>
                <c:pt idx="345">
                  <c:v>183</c:v>
                </c:pt>
                <c:pt idx="346">
                  <c:v>162</c:v>
                </c:pt>
                <c:pt idx="347">
                  <c:v>149</c:v>
                </c:pt>
                <c:pt idx="348">
                  <c:v>138</c:v>
                </c:pt>
                <c:pt idx="349">
                  <c:v>118</c:v>
                </c:pt>
                <c:pt idx="350">
                  <c:v>108</c:v>
                </c:pt>
                <c:pt idx="351">
                  <c:v>92</c:v>
                </c:pt>
                <c:pt idx="352">
                  <c:v>81</c:v>
                </c:pt>
                <c:pt idx="353">
                  <c:v>70</c:v>
                </c:pt>
                <c:pt idx="354">
                  <c:v>55</c:v>
                </c:pt>
                <c:pt idx="355">
                  <c:v>35</c:v>
                </c:pt>
                <c:pt idx="356">
                  <c:v>320</c:v>
                </c:pt>
                <c:pt idx="357">
                  <c:v>308</c:v>
                </c:pt>
                <c:pt idx="358">
                  <c:v>291</c:v>
                </c:pt>
                <c:pt idx="359">
                  <c:v>278</c:v>
                </c:pt>
                <c:pt idx="360">
                  <c:v>268</c:v>
                </c:pt>
                <c:pt idx="361">
                  <c:v>256</c:v>
                </c:pt>
                <c:pt idx="362">
                  <c:v>243</c:v>
                </c:pt>
                <c:pt idx="363">
                  <c:v>227</c:v>
                </c:pt>
                <c:pt idx="364">
                  <c:v>212</c:v>
                </c:pt>
                <c:pt idx="365">
                  <c:v>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89264"/>
        <c:axId val="686689656"/>
      </c:scatterChart>
      <c:valAx>
        <c:axId val="686689264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86689656"/>
        <c:crosses val="autoZero"/>
        <c:crossBetween val="midCat"/>
      </c:valAx>
      <c:valAx>
        <c:axId val="686689656"/>
        <c:scaling>
          <c:orientation val="minMax"/>
          <c:max val="3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6689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'Q2+S-Poisson'!$A$10:$A$398</c:f>
              <c:numCache>
                <c:formatCode>General</c:formatCode>
                <c:ptCount val="3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44</c:v>
                </c:pt>
                <c:pt idx="48">
                  <c:v>45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59</c:v>
                </c:pt>
                <c:pt idx="64">
                  <c:v>60</c:v>
                </c:pt>
                <c:pt idx="65">
                  <c:v>61</c:v>
                </c:pt>
                <c:pt idx="66">
                  <c:v>62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71</c:v>
                </c:pt>
                <c:pt idx="76">
                  <c:v>72</c:v>
                </c:pt>
                <c:pt idx="77">
                  <c:v>73</c:v>
                </c:pt>
                <c:pt idx="78">
                  <c:v>74</c:v>
                </c:pt>
                <c:pt idx="79">
                  <c:v>74</c:v>
                </c:pt>
                <c:pt idx="80">
                  <c:v>75</c:v>
                </c:pt>
                <c:pt idx="81">
                  <c:v>76</c:v>
                </c:pt>
                <c:pt idx="82">
                  <c:v>77</c:v>
                </c:pt>
                <c:pt idx="83">
                  <c:v>78</c:v>
                </c:pt>
                <c:pt idx="84">
                  <c:v>79</c:v>
                </c:pt>
                <c:pt idx="85">
                  <c:v>80</c:v>
                </c:pt>
                <c:pt idx="86">
                  <c:v>81</c:v>
                </c:pt>
                <c:pt idx="87">
                  <c:v>82</c:v>
                </c:pt>
                <c:pt idx="88">
                  <c:v>83</c:v>
                </c:pt>
                <c:pt idx="89">
                  <c:v>84</c:v>
                </c:pt>
                <c:pt idx="90">
                  <c:v>85</c:v>
                </c:pt>
                <c:pt idx="91">
                  <c:v>86</c:v>
                </c:pt>
                <c:pt idx="92">
                  <c:v>87</c:v>
                </c:pt>
                <c:pt idx="93">
                  <c:v>88</c:v>
                </c:pt>
                <c:pt idx="94">
                  <c:v>89</c:v>
                </c:pt>
                <c:pt idx="95">
                  <c:v>89</c:v>
                </c:pt>
                <c:pt idx="96">
                  <c:v>90</c:v>
                </c:pt>
                <c:pt idx="97">
                  <c:v>91</c:v>
                </c:pt>
                <c:pt idx="98">
                  <c:v>92</c:v>
                </c:pt>
                <c:pt idx="99">
                  <c:v>93</c:v>
                </c:pt>
                <c:pt idx="100">
                  <c:v>94</c:v>
                </c:pt>
                <c:pt idx="101">
                  <c:v>95</c:v>
                </c:pt>
                <c:pt idx="102">
                  <c:v>96</c:v>
                </c:pt>
                <c:pt idx="103">
                  <c:v>97</c:v>
                </c:pt>
                <c:pt idx="104">
                  <c:v>98</c:v>
                </c:pt>
                <c:pt idx="105">
                  <c:v>99</c:v>
                </c:pt>
                <c:pt idx="106">
                  <c:v>100</c:v>
                </c:pt>
                <c:pt idx="107">
                  <c:v>101</c:v>
                </c:pt>
                <c:pt idx="108">
                  <c:v>102</c:v>
                </c:pt>
                <c:pt idx="109">
                  <c:v>103</c:v>
                </c:pt>
                <c:pt idx="110">
                  <c:v>104</c:v>
                </c:pt>
                <c:pt idx="111">
                  <c:v>104</c:v>
                </c:pt>
                <c:pt idx="112">
                  <c:v>105</c:v>
                </c:pt>
                <c:pt idx="113">
                  <c:v>106</c:v>
                </c:pt>
                <c:pt idx="114">
                  <c:v>107</c:v>
                </c:pt>
                <c:pt idx="115">
                  <c:v>108</c:v>
                </c:pt>
                <c:pt idx="116">
                  <c:v>109</c:v>
                </c:pt>
                <c:pt idx="117">
                  <c:v>110</c:v>
                </c:pt>
                <c:pt idx="118">
                  <c:v>111</c:v>
                </c:pt>
                <c:pt idx="119">
                  <c:v>112</c:v>
                </c:pt>
                <c:pt idx="120">
                  <c:v>113</c:v>
                </c:pt>
                <c:pt idx="121">
                  <c:v>114</c:v>
                </c:pt>
                <c:pt idx="122">
                  <c:v>115</c:v>
                </c:pt>
                <c:pt idx="123">
                  <c:v>116</c:v>
                </c:pt>
                <c:pt idx="124">
                  <c:v>117</c:v>
                </c:pt>
                <c:pt idx="125">
                  <c:v>118</c:v>
                </c:pt>
                <c:pt idx="126">
                  <c:v>119</c:v>
                </c:pt>
                <c:pt idx="127">
                  <c:v>120</c:v>
                </c:pt>
                <c:pt idx="128">
                  <c:v>120</c:v>
                </c:pt>
                <c:pt idx="129">
                  <c:v>121</c:v>
                </c:pt>
                <c:pt idx="130">
                  <c:v>122</c:v>
                </c:pt>
                <c:pt idx="131">
                  <c:v>123</c:v>
                </c:pt>
                <c:pt idx="132">
                  <c:v>124</c:v>
                </c:pt>
                <c:pt idx="133">
                  <c:v>125</c:v>
                </c:pt>
                <c:pt idx="134">
                  <c:v>126</c:v>
                </c:pt>
                <c:pt idx="135">
                  <c:v>127</c:v>
                </c:pt>
                <c:pt idx="136">
                  <c:v>128</c:v>
                </c:pt>
                <c:pt idx="137">
                  <c:v>129</c:v>
                </c:pt>
                <c:pt idx="138">
                  <c:v>130</c:v>
                </c:pt>
                <c:pt idx="139">
                  <c:v>131</c:v>
                </c:pt>
                <c:pt idx="140">
                  <c:v>132</c:v>
                </c:pt>
                <c:pt idx="141">
                  <c:v>133</c:v>
                </c:pt>
                <c:pt idx="142">
                  <c:v>134</c:v>
                </c:pt>
                <c:pt idx="143">
                  <c:v>135</c:v>
                </c:pt>
                <c:pt idx="144">
                  <c:v>135</c:v>
                </c:pt>
                <c:pt idx="145">
                  <c:v>136</c:v>
                </c:pt>
                <c:pt idx="146">
                  <c:v>137</c:v>
                </c:pt>
                <c:pt idx="147">
                  <c:v>138</c:v>
                </c:pt>
                <c:pt idx="148">
                  <c:v>139</c:v>
                </c:pt>
                <c:pt idx="149">
                  <c:v>140</c:v>
                </c:pt>
                <c:pt idx="150">
                  <c:v>141</c:v>
                </c:pt>
                <c:pt idx="151">
                  <c:v>142</c:v>
                </c:pt>
                <c:pt idx="152">
                  <c:v>143</c:v>
                </c:pt>
                <c:pt idx="153">
                  <c:v>144</c:v>
                </c:pt>
                <c:pt idx="154">
                  <c:v>145</c:v>
                </c:pt>
                <c:pt idx="155">
                  <c:v>146</c:v>
                </c:pt>
                <c:pt idx="156">
                  <c:v>147</c:v>
                </c:pt>
                <c:pt idx="157">
                  <c:v>148</c:v>
                </c:pt>
                <c:pt idx="158">
                  <c:v>149</c:v>
                </c:pt>
                <c:pt idx="159">
                  <c:v>150</c:v>
                </c:pt>
                <c:pt idx="160">
                  <c:v>150</c:v>
                </c:pt>
                <c:pt idx="161">
                  <c:v>151</c:v>
                </c:pt>
                <c:pt idx="162">
                  <c:v>152</c:v>
                </c:pt>
                <c:pt idx="163">
                  <c:v>153</c:v>
                </c:pt>
                <c:pt idx="164">
                  <c:v>154</c:v>
                </c:pt>
                <c:pt idx="165">
                  <c:v>155</c:v>
                </c:pt>
                <c:pt idx="166">
                  <c:v>156</c:v>
                </c:pt>
                <c:pt idx="167">
                  <c:v>157</c:v>
                </c:pt>
                <c:pt idx="168">
                  <c:v>158</c:v>
                </c:pt>
                <c:pt idx="169">
                  <c:v>159</c:v>
                </c:pt>
                <c:pt idx="170">
                  <c:v>160</c:v>
                </c:pt>
                <c:pt idx="171">
                  <c:v>161</c:v>
                </c:pt>
                <c:pt idx="172">
                  <c:v>162</c:v>
                </c:pt>
                <c:pt idx="173">
                  <c:v>163</c:v>
                </c:pt>
                <c:pt idx="174">
                  <c:v>164</c:v>
                </c:pt>
                <c:pt idx="175">
                  <c:v>165</c:v>
                </c:pt>
                <c:pt idx="176">
                  <c:v>166</c:v>
                </c:pt>
                <c:pt idx="177">
                  <c:v>166</c:v>
                </c:pt>
                <c:pt idx="178">
                  <c:v>167</c:v>
                </c:pt>
                <c:pt idx="179">
                  <c:v>168</c:v>
                </c:pt>
                <c:pt idx="180">
                  <c:v>169</c:v>
                </c:pt>
                <c:pt idx="181">
                  <c:v>170</c:v>
                </c:pt>
                <c:pt idx="182">
                  <c:v>171</c:v>
                </c:pt>
                <c:pt idx="183">
                  <c:v>172</c:v>
                </c:pt>
                <c:pt idx="184">
                  <c:v>173</c:v>
                </c:pt>
                <c:pt idx="185">
                  <c:v>174</c:v>
                </c:pt>
                <c:pt idx="186">
                  <c:v>175</c:v>
                </c:pt>
                <c:pt idx="187">
                  <c:v>176</c:v>
                </c:pt>
                <c:pt idx="188">
                  <c:v>177</c:v>
                </c:pt>
                <c:pt idx="189">
                  <c:v>178</c:v>
                </c:pt>
                <c:pt idx="190">
                  <c:v>179</c:v>
                </c:pt>
                <c:pt idx="191">
                  <c:v>180</c:v>
                </c:pt>
                <c:pt idx="192">
                  <c:v>181</c:v>
                </c:pt>
                <c:pt idx="193">
                  <c:v>181</c:v>
                </c:pt>
                <c:pt idx="194">
                  <c:v>182</c:v>
                </c:pt>
                <c:pt idx="195">
                  <c:v>183</c:v>
                </c:pt>
                <c:pt idx="196">
                  <c:v>184</c:v>
                </c:pt>
                <c:pt idx="197">
                  <c:v>185</c:v>
                </c:pt>
                <c:pt idx="198">
                  <c:v>186</c:v>
                </c:pt>
                <c:pt idx="199">
                  <c:v>187</c:v>
                </c:pt>
                <c:pt idx="200">
                  <c:v>188</c:v>
                </c:pt>
                <c:pt idx="201">
                  <c:v>189</c:v>
                </c:pt>
                <c:pt idx="202">
                  <c:v>190</c:v>
                </c:pt>
                <c:pt idx="203">
                  <c:v>191</c:v>
                </c:pt>
                <c:pt idx="204">
                  <c:v>192</c:v>
                </c:pt>
                <c:pt idx="205">
                  <c:v>193</c:v>
                </c:pt>
                <c:pt idx="206">
                  <c:v>194</c:v>
                </c:pt>
                <c:pt idx="207">
                  <c:v>195</c:v>
                </c:pt>
                <c:pt idx="208">
                  <c:v>196</c:v>
                </c:pt>
                <c:pt idx="209">
                  <c:v>197</c:v>
                </c:pt>
                <c:pt idx="210">
                  <c:v>197</c:v>
                </c:pt>
                <c:pt idx="211">
                  <c:v>198</c:v>
                </c:pt>
                <c:pt idx="212">
                  <c:v>199</c:v>
                </c:pt>
                <c:pt idx="213">
                  <c:v>200</c:v>
                </c:pt>
                <c:pt idx="214">
                  <c:v>201</c:v>
                </c:pt>
                <c:pt idx="215">
                  <c:v>202</c:v>
                </c:pt>
                <c:pt idx="216">
                  <c:v>203</c:v>
                </c:pt>
                <c:pt idx="217">
                  <c:v>204</c:v>
                </c:pt>
                <c:pt idx="218">
                  <c:v>205</c:v>
                </c:pt>
                <c:pt idx="219">
                  <c:v>206</c:v>
                </c:pt>
                <c:pt idx="220">
                  <c:v>207</c:v>
                </c:pt>
                <c:pt idx="221">
                  <c:v>208</c:v>
                </c:pt>
                <c:pt idx="222">
                  <c:v>209</c:v>
                </c:pt>
                <c:pt idx="223">
                  <c:v>210</c:v>
                </c:pt>
                <c:pt idx="224">
                  <c:v>211</c:v>
                </c:pt>
                <c:pt idx="225">
                  <c:v>212</c:v>
                </c:pt>
                <c:pt idx="226">
                  <c:v>213</c:v>
                </c:pt>
                <c:pt idx="227">
                  <c:v>213</c:v>
                </c:pt>
                <c:pt idx="228">
                  <c:v>214</c:v>
                </c:pt>
                <c:pt idx="229">
                  <c:v>215</c:v>
                </c:pt>
                <c:pt idx="230">
                  <c:v>216</c:v>
                </c:pt>
                <c:pt idx="231">
                  <c:v>217</c:v>
                </c:pt>
                <c:pt idx="232">
                  <c:v>218</c:v>
                </c:pt>
                <c:pt idx="233">
                  <c:v>219</c:v>
                </c:pt>
                <c:pt idx="234">
                  <c:v>220</c:v>
                </c:pt>
                <c:pt idx="235">
                  <c:v>221</c:v>
                </c:pt>
                <c:pt idx="236">
                  <c:v>222</c:v>
                </c:pt>
                <c:pt idx="237">
                  <c:v>223</c:v>
                </c:pt>
                <c:pt idx="238">
                  <c:v>224</c:v>
                </c:pt>
                <c:pt idx="239">
                  <c:v>225</c:v>
                </c:pt>
                <c:pt idx="240">
                  <c:v>226</c:v>
                </c:pt>
                <c:pt idx="241">
                  <c:v>227</c:v>
                </c:pt>
                <c:pt idx="242">
                  <c:v>227</c:v>
                </c:pt>
                <c:pt idx="243">
                  <c:v>228</c:v>
                </c:pt>
                <c:pt idx="244">
                  <c:v>229</c:v>
                </c:pt>
                <c:pt idx="245">
                  <c:v>230</c:v>
                </c:pt>
                <c:pt idx="246">
                  <c:v>231</c:v>
                </c:pt>
                <c:pt idx="247">
                  <c:v>232</c:v>
                </c:pt>
                <c:pt idx="248">
                  <c:v>233</c:v>
                </c:pt>
                <c:pt idx="249">
                  <c:v>234</c:v>
                </c:pt>
                <c:pt idx="250">
                  <c:v>235</c:v>
                </c:pt>
                <c:pt idx="251">
                  <c:v>236</c:v>
                </c:pt>
                <c:pt idx="252">
                  <c:v>237</c:v>
                </c:pt>
                <c:pt idx="253">
                  <c:v>238</c:v>
                </c:pt>
                <c:pt idx="254">
                  <c:v>239</c:v>
                </c:pt>
                <c:pt idx="255">
                  <c:v>240</c:v>
                </c:pt>
                <c:pt idx="256">
                  <c:v>241</c:v>
                </c:pt>
                <c:pt idx="257">
                  <c:v>242</c:v>
                </c:pt>
                <c:pt idx="258">
                  <c:v>243</c:v>
                </c:pt>
                <c:pt idx="259">
                  <c:v>243</c:v>
                </c:pt>
                <c:pt idx="260">
                  <c:v>244</c:v>
                </c:pt>
                <c:pt idx="261">
                  <c:v>245</c:v>
                </c:pt>
                <c:pt idx="262">
                  <c:v>246</c:v>
                </c:pt>
                <c:pt idx="263">
                  <c:v>247</c:v>
                </c:pt>
                <c:pt idx="264">
                  <c:v>248</c:v>
                </c:pt>
                <c:pt idx="265">
                  <c:v>249</c:v>
                </c:pt>
                <c:pt idx="266">
                  <c:v>250</c:v>
                </c:pt>
                <c:pt idx="267">
                  <c:v>251</c:v>
                </c:pt>
                <c:pt idx="268">
                  <c:v>252</c:v>
                </c:pt>
                <c:pt idx="269">
                  <c:v>253</c:v>
                </c:pt>
                <c:pt idx="270">
                  <c:v>254</c:v>
                </c:pt>
                <c:pt idx="271">
                  <c:v>255</c:v>
                </c:pt>
                <c:pt idx="272">
                  <c:v>256</c:v>
                </c:pt>
                <c:pt idx="273">
                  <c:v>257</c:v>
                </c:pt>
                <c:pt idx="274">
                  <c:v>258</c:v>
                </c:pt>
                <c:pt idx="275">
                  <c:v>258</c:v>
                </c:pt>
                <c:pt idx="276">
                  <c:v>259</c:v>
                </c:pt>
                <c:pt idx="277">
                  <c:v>260</c:v>
                </c:pt>
                <c:pt idx="278">
                  <c:v>261</c:v>
                </c:pt>
                <c:pt idx="279">
                  <c:v>262</c:v>
                </c:pt>
                <c:pt idx="280">
                  <c:v>263</c:v>
                </c:pt>
                <c:pt idx="281">
                  <c:v>264</c:v>
                </c:pt>
                <c:pt idx="282">
                  <c:v>265</c:v>
                </c:pt>
                <c:pt idx="283">
                  <c:v>266</c:v>
                </c:pt>
                <c:pt idx="284">
                  <c:v>267</c:v>
                </c:pt>
                <c:pt idx="285">
                  <c:v>268</c:v>
                </c:pt>
                <c:pt idx="286">
                  <c:v>269</c:v>
                </c:pt>
                <c:pt idx="287">
                  <c:v>270</c:v>
                </c:pt>
                <c:pt idx="288">
                  <c:v>271</c:v>
                </c:pt>
                <c:pt idx="289">
                  <c:v>272</c:v>
                </c:pt>
                <c:pt idx="290">
                  <c:v>273</c:v>
                </c:pt>
                <c:pt idx="291">
                  <c:v>274</c:v>
                </c:pt>
                <c:pt idx="292">
                  <c:v>274</c:v>
                </c:pt>
                <c:pt idx="293">
                  <c:v>275</c:v>
                </c:pt>
                <c:pt idx="294">
                  <c:v>276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290</c:v>
                </c:pt>
                <c:pt idx="310">
                  <c:v>291</c:v>
                </c:pt>
                <c:pt idx="311">
                  <c:v>292</c:v>
                </c:pt>
                <c:pt idx="312">
                  <c:v>293</c:v>
                </c:pt>
                <c:pt idx="313">
                  <c:v>294</c:v>
                </c:pt>
                <c:pt idx="314">
                  <c:v>295</c:v>
                </c:pt>
                <c:pt idx="315">
                  <c:v>296</c:v>
                </c:pt>
                <c:pt idx="316">
                  <c:v>297</c:v>
                </c:pt>
                <c:pt idx="317">
                  <c:v>298</c:v>
                </c:pt>
                <c:pt idx="318">
                  <c:v>299</c:v>
                </c:pt>
                <c:pt idx="319">
                  <c:v>300</c:v>
                </c:pt>
                <c:pt idx="320">
                  <c:v>301</c:v>
                </c:pt>
                <c:pt idx="321">
                  <c:v>302</c:v>
                </c:pt>
                <c:pt idx="322">
                  <c:v>303</c:v>
                </c:pt>
                <c:pt idx="323">
                  <c:v>304</c:v>
                </c:pt>
                <c:pt idx="324">
                  <c:v>305</c:v>
                </c:pt>
                <c:pt idx="325">
                  <c:v>305</c:v>
                </c:pt>
                <c:pt idx="326">
                  <c:v>306</c:v>
                </c:pt>
                <c:pt idx="327">
                  <c:v>307</c:v>
                </c:pt>
                <c:pt idx="328">
                  <c:v>308</c:v>
                </c:pt>
                <c:pt idx="329">
                  <c:v>309</c:v>
                </c:pt>
                <c:pt idx="330">
                  <c:v>310</c:v>
                </c:pt>
                <c:pt idx="331">
                  <c:v>311</c:v>
                </c:pt>
                <c:pt idx="332">
                  <c:v>312</c:v>
                </c:pt>
                <c:pt idx="333">
                  <c:v>313</c:v>
                </c:pt>
                <c:pt idx="334">
                  <c:v>314</c:v>
                </c:pt>
                <c:pt idx="335">
                  <c:v>315</c:v>
                </c:pt>
                <c:pt idx="336">
                  <c:v>316</c:v>
                </c:pt>
                <c:pt idx="337">
                  <c:v>317</c:v>
                </c:pt>
                <c:pt idx="338">
                  <c:v>318</c:v>
                </c:pt>
                <c:pt idx="339">
                  <c:v>319</c:v>
                </c:pt>
                <c:pt idx="340">
                  <c:v>320</c:v>
                </c:pt>
                <c:pt idx="341">
                  <c:v>321</c:v>
                </c:pt>
                <c:pt idx="342">
                  <c:v>321</c:v>
                </c:pt>
                <c:pt idx="343">
                  <c:v>322</c:v>
                </c:pt>
                <c:pt idx="344">
                  <c:v>323</c:v>
                </c:pt>
                <c:pt idx="345">
                  <c:v>324</c:v>
                </c:pt>
                <c:pt idx="346">
                  <c:v>325</c:v>
                </c:pt>
                <c:pt idx="347">
                  <c:v>326</c:v>
                </c:pt>
                <c:pt idx="348">
                  <c:v>327</c:v>
                </c:pt>
                <c:pt idx="349">
                  <c:v>328</c:v>
                </c:pt>
                <c:pt idx="350">
                  <c:v>329</c:v>
                </c:pt>
                <c:pt idx="351">
                  <c:v>330</c:v>
                </c:pt>
                <c:pt idx="352">
                  <c:v>331</c:v>
                </c:pt>
                <c:pt idx="353">
                  <c:v>332</c:v>
                </c:pt>
                <c:pt idx="354">
                  <c:v>333</c:v>
                </c:pt>
                <c:pt idx="355">
                  <c:v>334</c:v>
                </c:pt>
                <c:pt idx="356">
                  <c:v>335</c:v>
                </c:pt>
                <c:pt idx="357">
                  <c:v>336</c:v>
                </c:pt>
                <c:pt idx="358">
                  <c:v>337</c:v>
                </c:pt>
                <c:pt idx="359">
                  <c:v>338</c:v>
                </c:pt>
                <c:pt idx="360">
                  <c:v>338</c:v>
                </c:pt>
                <c:pt idx="361">
                  <c:v>339</c:v>
                </c:pt>
                <c:pt idx="362">
                  <c:v>340</c:v>
                </c:pt>
                <c:pt idx="363">
                  <c:v>341</c:v>
                </c:pt>
                <c:pt idx="364">
                  <c:v>342</c:v>
                </c:pt>
                <c:pt idx="365">
                  <c:v>343</c:v>
                </c:pt>
                <c:pt idx="366">
                  <c:v>344</c:v>
                </c:pt>
                <c:pt idx="367">
                  <c:v>345</c:v>
                </c:pt>
                <c:pt idx="368">
                  <c:v>346</c:v>
                </c:pt>
                <c:pt idx="369">
                  <c:v>347</c:v>
                </c:pt>
                <c:pt idx="370">
                  <c:v>348</c:v>
                </c:pt>
                <c:pt idx="371">
                  <c:v>349</c:v>
                </c:pt>
                <c:pt idx="372">
                  <c:v>350</c:v>
                </c:pt>
                <c:pt idx="373">
                  <c:v>351</c:v>
                </c:pt>
                <c:pt idx="374">
                  <c:v>352</c:v>
                </c:pt>
                <c:pt idx="375">
                  <c:v>353</c:v>
                </c:pt>
                <c:pt idx="376">
                  <c:v>353</c:v>
                </c:pt>
                <c:pt idx="377">
                  <c:v>354</c:v>
                </c:pt>
                <c:pt idx="378">
                  <c:v>355</c:v>
                </c:pt>
                <c:pt idx="379">
                  <c:v>356</c:v>
                </c:pt>
                <c:pt idx="380">
                  <c:v>357</c:v>
                </c:pt>
                <c:pt idx="381">
                  <c:v>358</c:v>
                </c:pt>
                <c:pt idx="382">
                  <c:v>359</c:v>
                </c:pt>
                <c:pt idx="383">
                  <c:v>360</c:v>
                </c:pt>
                <c:pt idx="384">
                  <c:v>361</c:v>
                </c:pt>
                <c:pt idx="385">
                  <c:v>362</c:v>
                </c:pt>
                <c:pt idx="386">
                  <c:v>363</c:v>
                </c:pt>
                <c:pt idx="387">
                  <c:v>364</c:v>
                </c:pt>
                <c:pt idx="388">
                  <c:v>365</c:v>
                </c:pt>
              </c:numCache>
            </c:numRef>
          </c:xVal>
          <c:yVal>
            <c:numRef>
              <c:f>'Q2+S-Poisson'!$E$10:$E$398</c:f>
              <c:numCache>
                <c:formatCode>General</c:formatCode>
                <c:ptCount val="389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32</c:v>
                </c:pt>
                <c:pt idx="44">
                  <c:v>32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32</c:v>
                </c:pt>
                <c:pt idx="67">
                  <c:v>32</c:v>
                </c:pt>
                <c:pt idx="68">
                  <c:v>32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32</c:v>
                </c:pt>
                <c:pt idx="94">
                  <c:v>32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32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32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32</c:v>
                </c:pt>
                <c:pt idx="136">
                  <c:v>32</c:v>
                </c:pt>
                <c:pt idx="137">
                  <c:v>32</c:v>
                </c:pt>
                <c:pt idx="138">
                  <c:v>32</c:v>
                </c:pt>
                <c:pt idx="139">
                  <c:v>32</c:v>
                </c:pt>
                <c:pt idx="140">
                  <c:v>32</c:v>
                </c:pt>
                <c:pt idx="141">
                  <c:v>32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32</c:v>
                </c:pt>
                <c:pt idx="159">
                  <c:v>32</c:v>
                </c:pt>
                <c:pt idx="160">
                  <c:v>32</c:v>
                </c:pt>
                <c:pt idx="161">
                  <c:v>32</c:v>
                </c:pt>
                <c:pt idx="162">
                  <c:v>32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32</c:v>
                </c:pt>
                <c:pt idx="170">
                  <c:v>32</c:v>
                </c:pt>
                <c:pt idx="171">
                  <c:v>32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32</c:v>
                </c:pt>
                <c:pt idx="177">
                  <c:v>32</c:v>
                </c:pt>
                <c:pt idx="178">
                  <c:v>32</c:v>
                </c:pt>
                <c:pt idx="179">
                  <c:v>32</c:v>
                </c:pt>
                <c:pt idx="180">
                  <c:v>32</c:v>
                </c:pt>
                <c:pt idx="181">
                  <c:v>32</c:v>
                </c:pt>
                <c:pt idx="182">
                  <c:v>32</c:v>
                </c:pt>
                <c:pt idx="183">
                  <c:v>32</c:v>
                </c:pt>
                <c:pt idx="184">
                  <c:v>32</c:v>
                </c:pt>
                <c:pt idx="185">
                  <c:v>32</c:v>
                </c:pt>
                <c:pt idx="186">
                  <c:v>32</c:v>
                </c:pt>
                <c:pt idx="187">
                  <c:v>32</c:v>
                </c:pt>
                <c:pt idx="188">
                  <c:v>32</c:v>
                </c:pt>
                <c:pt idx="189">
                  <c:v>32</c:v>
                </c:pt>
                <c:pt idx="190">
                  <c:v>32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32</c:v>
                </c:pt>
                <c:pt idx="199">
                  <c:v>32</c:v>
                </c:pt>
                <c:pt idx="200">
                  <c:v>32</c:v>
                </c:pt>
                <c:pt idx="201">
                  <c:v>32</c:v>
                </c:pt>
                <c:pt idx="202">
                  <c:v>32</c:v>
                </c:pt>
                <c:pt idx="203">
                  <c:v>32</c:v>
                </c:pt>
                <c:pt idx="204">
                  <c:v>32</c:v>
                </c:pt>
                <c:pt idx="205">
                  <c:v>32</c:v>
                </c:pt>
                <c:pt idx="206">
                  <c:v>32</c:v>
                </c:pt>
                <c:pt idx="207">
                  <c:v>32</c:v>
                </c:pt>
                <c:pt idx="208">
                  <c:v>32</c:v>
                </c:pt>
                <c:pt idx="209">
                  <c:v>32</c:v>
                </c:pt>
                <c:pt idx="210">
                  <c:v>32</c:v>
                </c:pt>
                <c:pt idx="211">
                  <c:v>32</c:v>
                </c:pt>
                <c:pt idx="212">
                  <c:v>32</c:v>
                </c:pt>
                <c:pt idx="213">
                  <c:v>32</c:v>
                </c:pt>
                <c:pt idx="214">
                  <c:v>32</c:v>
                </c:pt>
                <c:pt idx="215">
                  <c:v>32</c:v>
                </c:pt>
                <c:pt idx="216">
                  <c:v>32</c:v>
                </c:pt>
                <c:pt idx="217">
                  <c:v>32</c:v>
                </c:pt>
                <c:pt idx="218">
                  <c:v>32</c:v>
                </c:pt>
                <c:pt idx="219">
                  <c:v>32</c:v>
                </c:pt>
                <c:pt idx="220">
                  <c:v>32</c:v>
                </c:pt>
                <c:pt idx="221">
                  <c:v>32</c:v>
                </c:pt>
                <c:pt idx="222">
                  <c:v>32</c:v>
                </c:pt>
                <c:pt idx="223">
                  <c:v>32</c:v>
                </c:pt>
                <c:pt idx="224">
                  <c:v>32</c:v>
                </c:pt>
                <c:pt idx="225">
                  <c:v>32</c:v>
                </c:pt>
                <c:pt idx="226">
                  <c:v>32</c:v>
                </c:pt>
                <c:pt idx="227">
                  <c:v>32</c:v>
                </c:pt>
                <c:pt idx="228">
                  <c:v>32</c:v>
                </c:pt>
                <c:pt idx="229">
                  <c:v>32</c:v>
                </c:pt>
                <c:pt idx="230">
                  <c:v>32</c:v>
                </c:pt>
                <c:pt idx="231">
                  <c:v>32</c:v>
                </c:pt>
                <c:pt idx="232">
                  <c:v>32</c:v>
                </c:pt>
                <c:pt idx="233">
                  <c:v>32</c:v>
                </c:pt>
                <c:pt idx="234">
                  <c:v>32</c:v>
                </c:pt>
                <c:pt idx="235">
                  <c:v>32</c:v>
                </c:pt>
                <c:pt idx="236">
                  <c:v>32</c:v>
                </c:pt>
                <c:pt idx="237">
                  <c:v>32</c:v>
                </c:pt>
                <c:pt idx="238">
                  <c:v>32</c:v>
                </c:pt>
                <c:pt idx="239">
                  <c:v>32</c:v>
                </c:pt>
                <c:pt idx="240">
                  <c:v>32</c:v>
                </c:pt>
                <c:pt idx="241">
                  <c:v>32</c:v>
                </c:pt>
                <c:pt idx="242">
                  <c:v>32</c:v>
                </c:pt>
                <c:pt idx="243">
                  <c:v>32</c:v>
                </c:pt>
                <c:pt idx="244">
                  <c:v>32</c:v>
                </c:pt>
                <c:pt idx="245">
                  <c:v>32</c:v>
                </c:pt>
                <c:pt idx="246">
                  <c:v>32</c:v>
                </c:pt>
                <c:pt idx="247">
                  <c:v>32</c:v>
                </c:pt>
                <c:pt idx="248">
                  <c:v>32</c:v>
                </c:pt>
                <c:pt idx="249">
                  <c:v>32</c:v>
                </c:pt>
                <c:pt idx="250">
                  <c:v>32</c:v>
                </c:pt>
                <c:pt idx="251">
                  <c:v>32</c:v>
                </c:pt>
                <c:pt idx="252">
                  <c:v>32</c:v>
                </c:pt>
                <c:pt idx="253">
                  <c:v>32</c:v>
                </c:pt>
                <c:pt idx="254">
                  <c:v>32</c:v>
                </c:pt>
                <c:pt idx="255">
                  <c:v>32</c:v>
                </c:pt>
                <c:pt idx="256">
                  <c:v>32</c:v>
                </c:pt>
                <c:pt idx="257">
                  <c:v>32</c:v>
                </c:pt>
                <c:pt idx="258">
                  <c:v>32</c:v>
                </c:pt>
                <c:pt idx="259">
                  <c:v>32</c:v>
                </c:pt>
                <c:pt idx="260">
                  <c:v>32</c:v>
                </c:pt>
                <c:pt idx="261">
                  <c:v>32</c:v>
                </c:pt>
                <c:pt idx="262">
                  <c:v>32</c:v>
                </c:pt>
                <c:pt idx="263">
                  <c:v>32</c:v>
                </c:pt>
                <c:pt idx="264">
                  <c:v>32</c:v>
                </c:pt>
                <c:pt idx="265">
                  <c:v>32</c:v>
                </c:pt>
                <c:pt idx="266">
                  <c:v>32</c:v>
                </c:pt>
                <c:pt idx="267">
                  <c:v>32</c:v>
                </c:pt>
                <c:pt idx="268">
                  <c:v>32</c:v>
                </c:pt>
                <c:pt idx="269">
                  <c:v>32</c:v>
                </c:pt>
                <c:pt idx="270">
                  <c:v>32</c:v>
                </c:pt>
                <c:pt idx="271">
                  <c:v>32</c:v>
                </c:pt>
                <c:pt idx="272">
                  <c:v>32</c:v>
                </c:pt>
                <c:pt idx="273">
                  <c:v>32</c:v>
                </c:pt>
                <c:pt idx="274">
                  <c:v>32</c:v>
                </c:pt>
                <c:pt idx="275">
                  <c:v>32</c:v>
                </c:pt>
                <c:pt idx="276">
                  <c:v>32</c:v>
                </c:pt>
                <c:pt idx="277">
                  <c:v>32</c:v>
                </c:pt>
                <c:pt idx="278">
                  <c:v>32</c:v>
                </c:pt>
                <c:pt idx="279">
                  <c:v>32</c:v>
                </c:pt>
                <c:pt idx="280">
                  <c:v>32</c:v>
                </c:pt>
                <c:pt idx="281">
                  <c:v>32</c:v>
                </c:pt>
                <c:pt idx="282">
                  <c:v>32</c:v>
                </c:pt>
                <c:pt idx="283">
                  <c:v>32</c:v>
                </c:pt>
                <c:pt idx="284">
                  <c:v>32</c:v>
                </c:pt>
                <c:pt idx="285">
                  <c:v>32</c:v>
                </c:pt>
                <c:pt idx="286">
                  <c:v>32</c:v>
                </c:pt>
                <c:pt idx="287">
                  <c:v>32</c:v>
                </c:pt>
                <c:pt idx="288">
                  <c:v>32</c:v>
                </c:pt>
                <c:pt idx="289">
                  <c:v>32</c:v>
                </c:pt>
                <c:pt idx="290">
                  <c:v>32</c:v>
                </c:pt>
                <c:pt idx="291">
                  <c:v>32</c:v>
                </c:pt>
                <c:pt idx="292">
                  <c:v>32</c:v>
                </c:pt>
                <c:pt idx="293">
                  <c:v>32</c:v>
                </c:pt>
                <c:pt idx="294">
                  <c:v>32</c:v>
                </c:pt>
                <c:pt idx="295">
                  <c:v>32</c:v>
                </c:pt>
                <c:pt idx="296">
                  <c:v>32</c:v>
                </c:pt>
                <c:pt idx="297">
                  <c:v>32</c:v>
                </c:pt>
                <c:pt idx="298">
                  <c:v>32</c:v>
                </c:pt>
                <c:pt idx="299">
                  <c:v>32</c:v>
                </c:pt>
                <c:pt idx="300">
                  <c:v>32</c:v>
                </c:pt>
                <c:pt idx="301">
                  <c:v>32</c:v>
                </c:pt>
                <c:pt idx="302">
                  <c:v>32</c:v>
                </c:pt>
                <c:pt idx="303">
                  <c:v>32</c:v>
                </c:pt>
                <c:pt idx="304">
                  <c:v>32</c:v>
                </c:pt>
                <c:pt idx="305">
                  <c:v>32</c:v>
                </c:pt>
                <c:pt idx="306">
                  <c:v>32</c:v>
                </c:pt>
                <c:pt idx="307">
                  <c:v>32</c:v>
                </c:pt>
                <c:pt idx="308">
                  <c:v>32</c:v>
                </c:pt>
                <c:pt idx="309">
                  <c:v>32</c:v>
                </c:pt>
                <c:pt idx="310">
                  <c:v>32</c:v>
                </c:pt>
                <c:pt idx="311">
                  <c:v>32</c:v>
                </c:pt>
                <c:pt idx="312">
                  <c:v>32</c:v>
                </c:pt>
                <c:pt idx="313">
                  <c:v>32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32</c:v>
                </c:pt>
                <c:pt idx="320">
                  <c:v>32</c:v>
                </c:pt>
                <c:pt idx="321">
                  <c:v>32</c:v>
                </c:pt>
                <c:pt idx="322">
                  <c:v>32</c:v>
                </c:pt>
                <c:pt idx="323">
                  <c:v>32</c:v>
                </c:pt>
                <c:pt idx="324">
                  <c:v>32</c:v>
                </c:pt>
                <c:pt idx="325">
                  <c:v>32</c:v>
                </c:pt>
                <c:pt idx="326">
                  <c:v>32</c:v>
                </c:pt>
                <c:pt idx="327">
                  <c:v>32</c:v>
                </c:pt>
                <c:pt idx="328">
                  <c:v>32</c:v>
                </c:pt>
                <c:pt idx="329">
                  <c:v>32</c:v>
                </c:pt>
                <c:pt idx="330">
                  <c:v>32</c:v>
                </c:pt>
                <c:pt idx="331">
                  <c:v>32</c:v>
                </c:pt>
                <c:pt idx="332">
                  <c:v>32</c:v>
                </c:pt>
                <c:pt idx="333">
                  <c:v>32</c:v>
                </c:pt>
                <c:pt idx="334">
                  <c:v>32</c:v>
                </c:pt>
                <c:pt idx="335">
                  <c:v>32</c:v>
                </c:pt>
                <c:pt idx="336">
                  <c:v>32</c:v>
                </c:pt>
                <c:pt idx="337">
                  <c:v>32</c:v>
                </c:pt>
                <c:pt idx="338">
                  <c:v>32</c:v>
                </c:pt>
                <c:pt idx="339">
                  <c:v>32</c:v>
                </c:pt>
                <c:pt idx="340">
                  <c:v>32</c:v>
                </c:pt>
                <c:pt idx="341">
                  <c:v>32</c:v>
                </c:pt>
                <c:pt idx="342">
                  <c:v>32</c:v>
                </c:pt>
                <c:pt idx="343">
                  <c:v>32</c:v>
                </c:pt>
                <c:pt idx="344">
                  <c:v>32</c:v>
                </c:pt>
                <c:pt idx="345">
                  <c:v>32</c:v>
                </c:pt>
                <c:pt idx="346">
                  <c:v>32</c:v>
                </c:pt>
                <c:pt idx="347">
                  <c:v>32</c:v>
                </c:pt>
                <c:pt idx="348">
                  <c:v>32</c:v>
                </c:pt>
                <c:pt idx="349">
                  <c:v>32</c:v>
                </c:pt>
                <c:pt idx="350">
                  <c:v>32</c:v>
                </c:pt>
                <c:pt idx="351">
                  <c:v>32</c:v>
                </c:pt>
                <c:pt idx="352">
                  <c:v>32</c:v>
                </c:pt>
                <c:pt idx="353">
                  <c:v>32</c:v>
                </c:pt>
                <c:pt idx="354">
                  <c:v>32</c:v>
                </c:pt>
                <c:pt idx="355">
                  <c:v>32</c:v>
                </c:pt>
                <c:pt idx="356">
                  <c:v>32</c:v>
                </c:pt>
                <c:pt idx="357">
                  <c:v>32</c:v>
                </c:pt>
                <c:pt idx="358">
                  <c:v>32</c:v>
                </c:pt>
                <c:pt idx="359">
                  <c:v>32</c:v>
                </c:pt>
                <c:pt idx="360">
                  <c:v>32</c:v>
                </c:pt>
                <c:pt idx="361">
                  <c:v>32</c:v>
                </c:pt>
                <c:pt idx="362">
                  <c:v>32</c:v>
                </c:pt>
                <c:pt idx="363">
                  <c:v>32</c:v>
                </c:pt>
                <c:pt idx="364">
                  <c:v>32</c:v>
                </c:pt>
                <c:pt idx="365">
                  <c:v>32</c:v>
                </c:pt>
                <c:pt idx="366">
                  <c:v>32</c:v>
                </c:pt>
                <c:pt idx="367">
                  <c:v>32</c:v>
                </c:pt>
                <c:pt idx="368">
                  <c:v>32</c:v>
                </c:pt>
                <c:pt idx="369">
                  <c:v>32</c:v>
                </c:pt>
                <c:pt idx="370">
                  <c:v>32</c:v>
                </c:pt>
                <c:pt idx="371">
                  <c:v>32</c:v>
                </c:pt>
                <c:pt idx="372">
                  <c:v>32</c:v>
                </c:pt>
                <c:pt idx="373">
                  <c:v>32</c:v>
                </c:pt>
                <c:pt idx="374">
                  <c:v>32</c:v>
                </c:pt>
                <c:pt idx="375">
                  <c:v>32</c:v>
                </c:pt>
                <c:pt idx="376">
                  <c:v>32</c:v>
                </c:pt>
                <c:pt idx="377">
                  <c:v>32</c:v>
                </c:pt>
                <c:pt idx="378">
                  <c:v>32</c:v>
                </c:pt>
                <c:pt idx="379">
                  <c:v>32</c:v>
                </c:pt>
                <c:pt idx="380">
                  <c:v>32</c:v>
                </c:pt>
                <c:pt idx="381">
                  <c:v>32</c:v>
                </c:pt>
                <c:pt idx="382">
                  <c:v>32</c:v>
                </c:pt>
                <c:pt idx="383">
                  <c:v>32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5C-4768-8EE8-E206F85E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89264"/>
        <c:axId val="686689656"/>
      </c:scatterChart>
      <c:scatterChart>
        <c:scatterStyle val="lineMarker"/>
        <c:varyColors val="0"/>
        <c:ser>
          <c:idx val="0"/>
          <c:order val="0"/>
          <c:xVal>
            <c:numRef>
              <c:f>'Q2+S-Poisson'!$A$10:$A$398</c:f>
              <c:numCache>
                <c:formatCode>General</c:formatCode>
                <c:ptCount val="3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44</c:v>
                </c:pt>
                <c:pt idx="48">
                  <c:v>45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59</c:v>
                </c:pt>
                <c:pt idx="64">
                  <c:v>60</c:v>
                </c:pt>
                <c:pt idx="65">
                  <c:v>61</c:v>
                </c:pt>
                <c:pt idx="66">
                  <c:v>62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71</c:v>
                </c:pt>
                <c:pt idx="76">
                  <c:v>72</c:v>
                </c:pt>
                <c:pt idx="77">
                  <c:v>73</c:v>
                </c:pt>
                <c:pt idx="78">
                  <c:v>74</c:v>
                </c:pt>
                <c:pt idx="79">
                  <c:v>74</c:v>
                </c:pt>
                <c:pt idx="80">
                  <c:v>75</c:v>
                </c:pt>
                <c:pt idx="81">
                  <c:v>76</c:v>
                </c:pt>
                <c:pt idx="82">
                  <c:v>77</c:v>
                </c:pt>
                <c:pt idx="83">
                  <c:v>78</c:v>
                </c:pt>
                <c:pt idx="84">
                  <c:v>79</c:v>
                </c:pt>
                <c:pt idx="85">
                  <c:v>80</c:v>
                </c:pt>
                <c:pt idx="86">
                  <c:v>81</c:v>
                </c:pt>
                <c:pt idx="87">
                  <c:v>82</c:v>
                </c:pt>
                <c:pt idx="88">
                  <c:v>83</c:v>
                </c:pt>
                <c:pt idx="89">
                  <c:v>84</c:v>
                </c:pt>
                <c:pt idx="90">
                  <c:v>85</c:v>
                </c:pt>
                <c:pt idx="91">
                  <c:v>86</c:v>
                </c:pt>
                <c:pt idx="92">
                  <c:v>87</c:v>
                </c:pt>
                <c:pt idx="93">
                  <c:v>88</c:v>
                </c:pt>
                <c:pt idx="94">
                  <c:v>89</c:v>
                </c:pt>
                <c:pt idx="95">
                  <c:v>89</c:v>
                </c:pt>
                <c:pt idx="96">
                  <c:v>90</c:v>
                </c:pt>
                <c:pt idx="97">
                  <c:v>91</c:v>
                </c:pt>
                <c:pt idx="98">
                  <c:v>92</c:v>
                </c:pt>
                <c:pt idx="99">
                  <c:v>93</c:v>
                </c:pt>
                <c:pt idx="100">
                  <c:v>94</c:v>
                </c:pt>
                <c:pt idx="101">
                  <c:v>95</c:v>
                </c:pt>
                <c:pt idx="102">
                  <c:v>96</c:v>
                </c:pt>
                <c:pt idx="103">
                  <c:v>97</c:v>
                </c:pt>
                <c:pt idx="104">
                  <c:v>98</c:v>
                </c:pt>
                <c:pt idx="105">
                  <c:v>99</c:v>
                </c:pt>
                <c:pt idx="106">
                  <c:v>100</c:v>
                </c:pt>
                <c:pt idx="107">
                  <c:v>101</c:v>
                </c:pt>
                <c:pt idx="108">
                  <c:v>102</c:v>
                </c:pt>
                <c:pt idx="109">
                  <c:v>103</c:v>
                </c:pt>
                <c:pt idx="110">
                  <c:v>104</c:v>
                </c:pt>
                <c:pt idx="111">
                  <c:v>104</c:v>
                </c:pt>
                <c:pt idx="112">
                  <c:v>105</c:v>
                </c:pt>
                <c:pt idx="113">
                  <c:v>106</c:v>
                </c:pt>
                <c:pt idx="114">
                  <c:v>107</c:v>
                </c:pt>
                <c:pt idx="115">
                  <c:v>108</c:v>
                </c:pt>
                <c:pt idx="116">
                  <c:v>109</c:v>
                </c:pt>
                <c:pt idx="117">
                  <c:v>110</c:v>
                </c:pt>
                <c:pt idx="118">
                  <c:v>111</c:v>
                </c:pt>
                <c:pt idx="119">
                  <c:v>112</c:v>
                </c:pt>
                <c:pt idx="120">
                  <c:v>113</c:v>
                </c:pt>
                <c:pt idx="121">
                  <c:v>114</c:v>
                </c:pt>
                <c:pt idx="122">
                  <c:v>115</c:v>
                </c:pt>
                <c:pt idx="123">
                  <c:v>116</c:v>
                </c:pt>
                <c:pt idx="124">
                  <c:v>117</c:v>
                </c:pt>
                <c:pt idx="125">
                  <c:v>118</c:v>
                </c:pt>
                <c:pt idx="126">
                  <c:v>119</c:v>
                </c:pt>
                <c:pt idx="127">
                  <c:v>120</c:v>
                </c:pt>
                <c:pt idx="128">
                  <c:v>120</c:v>
                </c:pt>
                <c:pt idx="129">
                  <c:v>121</c:v>
                </c:pt>
                <c:pt idx="130">
                  <c:v>122</c:v>
                </c:pt>
                <c:pt idx="131">
                  <c:v>123</c:v>
                </c:pt>
                <c:pt idx="132">
                  <c:v>124</c:v>
                </c:pt>
                <c:pt idx="133">
                  <c:v>125</c:v>
                </c:pt>
                <c:pt idx="134">
                  <c:v>126</c:v>
                </c:pt>
                <c:pt idx="135">
                  <c:v>127</c:v>
                </c:pt>
                <c:pt idx="136">
                  <c:v>128</c:v>
                </c:pt>
                <c:pt idx="137">
                  <c:v>129</c:v>
                </c:pt>
                <c:pt idx="138">
                  <c:v>130</c:v>
                </c:pt>
                <c:pt idx="139">
                  <c:v>131</c:v>
                </c:pt>
                <c:pt idx="140">
                  <c:v>132</c:v>
                </c:pt>
                <c:pt idx="141">
                  <c:v>133</c:v>
                </c:pt>
                <c:pt idx="142">
                  <c:v>134</c:v>
                </c:pt>
                <c:pt idx="143">
                  <c:v>135</c:v>
                </c:pt>
                <c:pt idx="144">
                  <c:v>135</c:v>
                </c:pt>
                <c:pt idx="145">
                  <c:v>136</c:v>
                </c:pt>
                <c:pt idx="146">
                  <c:v>137</c:v>
                </c:pt>
                <c:pt idx="147">
                  <c:v>138</c:v>
                </c:pt>
                <c:pt idx="148">
                  <c:v>139</c:v>
                </c:pt>
                <c:pt idx="149">
                  <c:v>140</c:v>
                </c:pt>
                <c:pt idx="150">
                  <c:v>141</c:v>
                </c:pt>
                <c:pt idx="151">
                  <c:v>142</c:v>
                </c:pt>
                <c:pt idx="152">
                  <c:v>143</c:v>
                </c:pt>
                <c:pt idx="153">
                  <c:v>144</c:v>
                </c:pt>
                <c:pt idx="154">
                  <c:v>145</c:v>
                </c:pt>
                <c:pt idx="155">
                  <c:v>146</c:v>
                </c:pt>
                <c:pt idx="156">
                  <c:v>147</c:v>
                </c:pt>
                <c:pt idx="157">
                  <c:v>148</c:v>
                </c:pt>
                <c:pt idx="158">
                  <c:v>149</c:v>
                </c:pt>
                <c:pt idx="159">
                  <c:v>150</c:v>
                </c:pt>
                <c:pt idx="160">
                  <c:v>150</c:v>
                </c:pt>
                <c:pt idx="161">
                  <c:v>151</c:v>
                </c:pt>
                <c:pt idx="162">
                  <c:v>152</c:v>
                </c:pt>
                <c:pt idx="163">
                  <c:v>153</c:v>
                </c:pt>
                <c:pt idx="164">
                  <c:v>154</c:v>
                </c:pt>
                <c:pt idx="165">
                  <c:v>155</c:v>
                </c:pt>
                <c:pt idx="166">
                  <c:v>156</c:v>
                </c:pt>
                <c:pt idx="167">
                  <c:v>157</c:v>
                </c:pt>
                <c:pt idx="168">
                  <c:v>158</c:v>
                </c:pt>
                <c:pt idx="169">
                  <c:v>159</c:v>
                </c:pt>
                <c:pt idx="170">
                  <c:v>160</c:v>
                </c:pt>
                <c:pt idx="171">
                  <c:v>161</c:v>
                </c:pt>
                <c:pt idx="172">
                  <c:v>162</c:v>
                </c:pt>
                <c:pt idx="173">
                  <c:v>163</c:v>
                </c:pt>
                <c:pt idx="174">
                  <c:v>164</c:v>
                </c:pt>
                <c:pt idx="175">
                  <c:v>165</c:v>
                </c:pt>
                <c:pt idx="176">
                  <c:v>166</c:v>
                </c:pt>
                <c:pt idx="177">
                  <c:v>166</c:v>
                </c:pt>
                <c:pt idx="178">
                  <c:v>167</c:v>
                </c:pt>
                <c:pt idx="179">
                  <c:v>168</c:v>
                </c:pt>
                <c:pt idx="180">
                  <c:v>169</c:v>
                </c:pt>
                <c:pt idx="181">
                  <c:v>170</c:v>
                </c:pt>
                <c:pt idx="182">
                  <c:v>171</c:v>
                </c:pt>
                <c:pt idx="183">
                  <c:v>172</c:v>
                </c:pt>
                <c:pt idx="184">
                  <c:v>173</c:v>
                </c:pt>
                <c:pt idx="185">
                  <c:v>174</c:v>
                </c:pt>
                <c:pt idx="186">
                  <c:v>175</c:v>
                </c:pt>
                <c:pt idx="187">
                  <c:v>176</c:v>
                </c:pt>
                <c:pt idx="188">
                  <c:v>177</c:v>
                </c:pt>
                <c:pt idx="189">
                  <c:v>178</c:v>
                </c:pt>
                <c:pt idx="190">
                  <c:v>179</c:v>
                </c:pt>
                <c:pt idx="191">
                  <c:v>180</c:v>
                </c:pt>
                <c:pt idx="192">
                  <c:v>181</c:v>
                </c:pt>
                <c:pt idx="193">
                  <c:v>181</c:v>
                </c:pt>
                <c:pt idx="194">
                  <c:v>182</c:v>
                </c:pt>
                <c:pt idx="195">
                  <c:v>183</c:v>
                </c:pt>
                <c:pt idx="196">
                  <c:v>184</c:v>
                </c:pt>
                <c:pt idx="197">
                  <c:v>185</c:v>
                </c:pt>
                <c:pt idx="198">
                  <c:v>186</c:v>
                </c:pt>
                <c:pt idx="199">
                  <c:v>187</c:v>
                </c:pt>
                <c:pt idx="200">
                  <c:v>188</c:v>
                </c:pt>
                <c:pt idx="201">
                  <c:v>189</c:v>
                </c:pt>
                <c:pt idx="202">
                  <c:v>190</c:v>
                </c:pt>
                <c:pt idx="203">
                  <c:v>191</c:v>
                </c:pt>
                <c:pt idx="204">
                  <c:v>192</c:v>
                </c:pt>
                <c:pt idx="205">
                  <c:v>193</c:v>
                </c:pt>
                <c:pt idx="206">
                  <c:v>194</c:v>
                </c:pt>
                <c:pt idx="207">
                  <c:v>195</c:v>
                </c:pt>
                <c:pt idx="208">
                  <c:v>196</c:v>
                </c:pt>
                <c:pt idx="209">
                  <c:v>197</c:v>
                </c:pt>
                <c:pt idx="210">
                  <c:v>197</c:v>
                </c:pt>
                <c:pt idx="211">
                  <c:v>198</c:v>
                </c:pt>
                <c:pt idx="212">
                  <c:v>199</c:v>
                </c:pt>
                <c:pt idx="213">
                  <c:v>200</c:v>
                </c:pt>
                <c:pt idx="214">
                  <c:v>201</c:v>
                </c:pt>
                <c:pt idx="215">
                  <c:v>202</c:v>
                </c:pt>
                <c:pt idx="216">
                  <c:v>203</c:v>
                </c:pt>
                <c:pt idx="217">
                  <c:v>204</c:v>
                </c:pt>
                <c:pt idx="218">
                  <c:v>205</c:v>
                </c:pt>
                <c:pt idx="219">
                  <c:v>206</c:v>
                </c:pt>
                <c:pt idx="220">
                  <c:v>207</c:v>
                </c:pt>
                <c:pt idx="221">
                  <c:v>208</c:v>
                </c:pt>
                <c:pt idx="222">
                  <c:v>209</c:v>
                </c:pt>
                <c:pt idx="223">
                  <c:v>210</c:v>
                </c:pt>
                <c:pt idx="224">
                  <c:v>211</c:v>
                </c:pt>
                <c:pt idx="225">
                  <c:v>212</c:v>
                </c:pt>
                <c:pt idx="226">
                  <c:v>213</c:v>
                </c:pt>
                <c:pt idx="227">
                  <c:v>213</c:v>
                </c:pt>
                <c:pt idx="228">
                  <c:v>214</c:v>
                </c:pt>
                <c:pt idx="229">
                  <c:v>215</c:v>
                </c:pt>
                <c:pt idx="230">
                  <c:v>216</c:v>
                </c:pt>
                <c:pt idx="231">
                  <c:v>217</c:v>
                </c:pt>
                <c:pt idx="232">
                  <c:v>218</c:v>
                </c:pt>
                <c:pt idx="233">
                  <c:v>219</c:v>
                </c:pt>
                <c:pt idx="234">
                  <c:v>220</c:v>
                </c:pt>
                <c:pt idx="235">
                  <c:v>221</c:v>
                </c:pt>
                <c:pt idx="236">
                  <c:v>222</c:v>
                </c:pt>
                <c:pt idx="237">
                  <c:v>223</c:v>
                </c:pt>
                <c:pt idx="238">
                  <c:v>224</c:v>
                </c:pt>
                <c:pt idx="239">
                  <c:v>225</c:v>
                </c:pt>
                <c:pt idx="240">
                  <c:v>226</c:v>
                </c:pt>
                <c:pt idx="241">
                  <c:v>227</c:v>
                </c:pt>
                <c:pt idx="242">
                  <c:v>227</c:v>
                </c:pt>
                <c:pt idx="243">
                  <c:v>228</c:v>
                </c:pt>
                <c:pt idx="244">
                  <c:v>229</c:v>
                </c:pt>
                <c:pt idx="245">
                  <c:v>230</c:v>
                </c:pt>
                <c:pt idx="246">
                  <c:v>231</c:v>
                </c:pt>
                <c:pt idx="247">
                  <c:v>232</c:v>
                </c:pt>
                <c:pt idx="248">
                  <c:v>233</c:v>
                </c:pt>
                <c:pt idx="249">
                  <c:v>234</c:v>
                </c:pt>
                <c:pt idx="250">
                  <c:v>235</c:v>
                </c:pt>
                <c:pt idx="251">
                  <c:v>236</c:v>
                </c:pt>
                <c:pt idx="252">
                  <c:v>237</c:v>
                </c:pt>
                <c:pt idx="253">
                  <c:v>238</c:v>
                </c:pt>
                <c:pt idx="254">
                  <c:v>239</c:v>
                </c:pt>
                <c:pt idx="255">
                  <c:v>240</c:v>
                </c:pt>
                <c:pt idx="256">
                  <c:v>241</c:v>
                </c:pt>
                <c:pt idx="257">
                  <c:v>242</c:v>
                </c:pt>
                <c:pt idx="258">
                  <c:v>243</c:v>
                </c:pt>
                <c:pt idx="259">
                  <c:v>243</c:v>
                </c:pt>
                <c:pt idx="260">
                  <c:v>244</c:v>
                </c:pt>
                <c:pt idx="261">
                  <c:v>245</c:v>
                </c:pt>
                <c:pt idx="262">
                  <c:v>246</c:v>
                </c:pt>
                <c:pt idx="263">
                  <c:v>247</c:v>
                </c:pt>
                <c:pt idx="264">
                  <c:v>248</c:v>
                </c:pt>
                <c:pt idx="265">
                  <c:v>249</c:v>
                </c:pt>
                <c:pt idx="266">
                  <c:v>250</c:v>
                </c:pt>
                <c:pt idx="267">
                  <c:v>251</c:v>
                </c:pt>
                <c:pt idx="268">
                  <c:v>252</c:v>
                </c:pt>
                <c:pt idx="269">
                  <c:v>253</c:v>
                </c:pt>
                <c:pt idx="270">
                  <c:v>254</c:v>
                </c:pt>
                <c:pt idx="271">
                  <c:v>255</c:v>
                </c:pt>
                <c:pt idx="272">
                  <c:v>256</c:v>
                </c:pt>
                <c:pt idx="273">
                  <c:v>257</c:v>
                </c:pt>
                <c:pt idx="274">
                  <c:v>258</c:v>
                </c:pt>
                <c:pt idx="275">
                  <c:v>258</c:v>
                </c:pt>
                <c:pt idx="276">
                  <c:v>259</c:v>
                </c:pt>
                <c:pt idx="277">
                  <c:v>260</c:v>
                </c:pt>
                <c:pt idx="278">
                  <c:v>261</c:v>
                </c:pt>
                <c:pt idx="279">
                  <c:v>262</c:v>
                </c:pt>
                <c:pt idx="280">
                  <c:v>263</c:v>
                </c:pt>
                <c:pt idx="281">
                  <c:v>264</c:v>
                </c:pt>
                <c:pt idx="282">
                  <c:v>265</c:v>
                </c:pt>
                <c:pt idx="283">
                  <c:v>266</c:v>
                </c:pt>
                <c:pt idx="284">
                  <c:v>267</c:v>
                </c:pt>
                <c:pt idx="285">
                  <c:v>268</c:v>
                </c:pt>
                <c:pt idx="286">
                  <c:v>269</c:v>
                </c:pt>
                <c:pt idx="287">
                  <c:v>270</c:v>
                </c:pt>
                <c:pt idx="288">
                  <c:v>271</c:v>
                </c:pt>
                <c:pt idx="289">
                  <c:v>272</c:v>
                </c:pt>
                <c:pt idx="290">
                  <c:v>273</c:v>
                </c:pt>
                <c:pt idx="291">
                  <c:v>274</c:v>
                </c:pt>
                <c:pt idx="292">
                  <c:v>274</c:v>
                </c:pt>
                <c:pt idx="293">
                  <c:v>275</c:v>
                </c:pt>
                <c:pt idx="294">
                  <c:v>276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290</c:v>
                </c:pt>
                <c:pt idx="310">
                  <c:v>291</c:v>
                </c:pt>
                <c:pt idx="311">
                  <c:v>292</c:v>
                </c:pt>
                <c:pt idx="312">
                  <c:v>293</c:v>
                </c:pt>
                <c:pt idx="313">
                  <c:v>294</c:v>
                </c:pt>
                <c:pt idx="314">
                  <c:v>295</c:v>
                </c:pt>
                <c:pt idx="315">
                  <c:v>296</c:v>
                </c:pt>
                <c:pt idx="316">
                  <c:v>297</c:v>
                </c:pt>
                <c:pt idx="317">
                  <c:v>298</c:v>
                </c:pt>
                <c:pt idx="318">
                  <c:v>299</c:v>
                </c:pt>
                <c:pt idx="319">
                  <c:v>300</c:v>
                </c:pt>
                <c:pt idx="320">
                  <c:v>301</c:v>
                </c:pt>
                <c:pt idx="321">
                  <c:v>302</c:v>
                </c:pt>
                <c:pt idx="322">
                  <c:v>303</c:v>
                </c:pt>
                <c:pt idx="323">
                  <c:v>304</c:v>
                </c:pt>
                <c:pt idx="324">
                  <c:v>305</c:v>
                </c:pt>
                <c:pt idx="325">
                  <c:v>305</c:v>
                </c:pt>
                <c:pt idx="326">
                  <c:v>306</c:v>
                </c:pt>
                <c:pt idx="327">
                  <c:v>307</c:v>
                </c:pt>
                <c:pt idx="328">
                  <c:v>308</c:v>
                </c:pt>
                <c:pt idx="329">
                  <c:v>309</c:v>
                </c:pt>
                <c:pt idx="330">
                  <c:v>310</c:v>
                </c:pt>
                <c:pt idx="331">
                  <c:v>311</c:v>
                </c:pt>
                <c:pt idx="332">
                  <c:v>312</c:v>
                </c:pt>
                <c:pt idx="333">
                  <c:v>313</c:v>
                </c:pt>
                <c:pt idx="334">
                  <c:v>314</c:v>
                </c:pt>
                <c:pt idx="335">
                  <c:v>315</c:v>
                </c:pt>
                <c:pt idx="336">
                  <c:v>316</c:v>
                </c:pt>
                <c:pt idx="337">
                  <c:v>317</c:v>
                </c:pt>
                <c:pt idx="338">
                  <c:v>318</c:v>
                </c:pt>
                <c:pt idx="339">
                  <c:v>319</c:v>
                </c:pt>
                <c:pt idx="340">
                  <c:v>320</c:v>
                </c:pt>
                <c:pt idx="341">
                  <c:v>321</c:v>
                </c:pt>
                <c:pt idx="342">
                  <c:v>321</c:v>
                </c:pt>
                <c:pt idx="343">
                  <c:v>322</c:v>
                </c:pt>
                <c:pt idx="344">
                  <c:v>323</c:v>
                </c:pt>
                <c:pt idx="345">
                  <c:v>324</c:v>
                </c:pt>
                <c:pt idx="346">
                  <c:v>325</c:v>
                </c:pt>
                <c:pt idx="347">
                  <c:v>326</c:v>
                </c:pt>
                <c:pt idx="348">
                  <c:v>327</c:v>
                </c:pt>
                <c:pt idx="349">
                  <c:v>328</c:v>
                </c:pt>
                <c:pt idx="350">
                  <c:v>329</c:v>
                </c:pt>
                <c:pt idx="351">
                  <c:v>330</c:v>
                </c:pt>
                <c:pt idx="352">
                  <c:v>331</c:v>
                </c:pt>
                <c:pt idx="353">
                  <c:v>332</c:v>
                </c:pt>
                <c:pt idx="354">
                  <c:v>333</c:v>
                </c:pt>
                <c:pt idx="355">
                  <c:v>334</c:v>
                </c:pt>
                <c:pt idx="356">
                  <c:v>335</c:v>
                </c:pt>
                <c:pt idx="357">
                  <c:v>336</c:v>
                </c:pt>
                <c:pt idx="358">
                  <c:v>337</c:v>
                </c:pt>
                <c:pt idx="359">
                  <c:v>338</c:v>
                </c:pt>
                <c:pt idx="360">
                  <c:v>338</c:v>
                </c:pt>
                <c:pt idx="361">
                  <c:v>339</c:v>
                </c:pt>
                <c:pt idx="362">
                  <c:v>340</c:v>
                </c:pt>
                <c:pt idx="363">
                  <c:v>341</c:v>
                </c:pt>
                <c:pt idx="364">
                  <c:v>342</c:v>
                </c:pt>
                <c:pt idx="365">
                  <c:v>343</c:v>
                </c:pt>
                <c:pt idx="366">
                  <c:v>344</c:v>
                </c:pt>
                <c:pt idx="367">
                  <c:v>345</c:v>
                </c:pt>
                <c:pt idx="368">
                  <c:v>346</c:v>
                </c:pt>
                <c:pt idx="369">
                  <c:v>347</c:v>
                </c:pt>
                <c:pt idx="370">
                  <c:v>348</c:v>
                </c:pt>
                <c:pt idx="371">
                  <c:v>349</c:v>
                </c:pt>
                <c:pt idx="372">
                  <c:v>350</c:v>
                </c:pt>
                <c:pt idx="373">
                  <c:v>351</c:v>
                </c:pt>
                <c:pt idx="374">
                  <c:v>352</c:v>
                </c:pt>
                <c:pt idx="375">
                  <c:v>353</c:v>
                </c:pt>
                <c:pt idx="376">
                  <c:v>353</c:v>
                </c:pt>
                <c:pt idx="377">
                  <c:v>354</c:v>
                </c:pt>
                <c:pt idx="378">
                  <c:v>355</c:v>
                </c:pt>
                <c:pt idx="379">
                  <c:v>356</c:v>
                </c:pt>
                <c:pt idx="380">
                  <c:v>357</c:v>
                </c:pt>
                <c:pt idx="381">
                  <c:v>358</c:v>
                </c:pt>
                <c:pt idx="382">
                  <c:v>359</c:v>
                </c:pt>
                <c:pt idx="383">
                  <c:v>360</c:v>
                </c:pt>
                <c:pt idx="384">
                  <c:v>361</c:v>
                </c:pt>
                <c:pt idx="385">
                  <c:v>362</c:v>
                </c:pt>
                <c:pt idx="386">
                  <c:v>363</c:v>
                </c:pt>
                <c:pt idx="387">
                  <c:v>364</c:v>
                </c:pt>
                <c:pt idx="388">
                  <c:v>365</c:v>
                </c:pt>
              </c:numCache>
            </c:numRef>
          </c:xVal>
          <c:yVal>
            <c:numRef>
              <c:f>'Q2+S-Poisson'!$C$10:$C$398</c:f>
              <c:numCache>
                <c:formatCode>General</c:formatCode>
                <c:ptCount val="389"/>
                <c:pt idx="0">
                  <c:v>600</c:v>
                </c:pt>
                <c:pt idx="1">
                  <c:v>553</c:v>
                </c:pt>
                <c:pt idx="2">
                  <c:v>519</c:v>
                </c:pt>
                <c:pt idx="3">
                  <c:v>479</c:v>
                </c:pt>
                <c:pt idx="4">
                  <c:v>440</c:v>
                </c:pt>
                <c:pt idx="5">
                  <c:v>399</c:v>
                </c:pt>
                <c:pt idx="6">
                  <c:v>355</c:v>
                </c:pt>
                <c:pt idx="7">
                  <c:v>308</c:v>
                </c:pt>
                <c:pt idx="8">
                  <c:v>263</c:v>
                </c:pt>
                <c:pt idx="9">
                  <c:v>229</c:v>
                </c:pt>
                <c:pt idx="10">
                  <c:v>190</c:v>
                </c:pt>
                <c:pt idx="11">
                  <c:v>155</c:v>
                </c:pt>
                <c:pt idx="12">
                  <c:v>127</c:v>
                </c:pt>
                <c:pt idx="13">
                  <c:v>87</c:v>
                </c:pt>
                <c:pt idx="14">
                  <c:v>43</c:v>
                </c:pt>
                <c:pt idx="15">
                  <c:v>2</c:v>
                </c:pt>
                <c:pt idx="16">
                  <c:v>602</c:v>
                </c:pt>
                <c:pt idx="17">
                  <c:v>558</c:v>
                </c:pt>
                <c:pt idx="18">
                  <c:v>511</c:v>
                </c:pt>
                <c:pt idx="19">
                  <c:v>468</c:v>
                </c:pt>
                <c:pt idx="20">
                  <c:v>418</c:v>
                </c:pt>
                <c:pt idx="21">
                  <c:v>387</c:v>
                </c:pt>
                <c:pt idx="22">
                  <c:v>347</c:v>
                </c:pt>
                <c:pt idx="23">
                  <c:v>315</c:v>
                </c:pt>
                <c:pt idx="24">
                  <c:v>272</c:v>
                </c:pt>
                <c:pt idx="25">
                  <c:v>231</c:v>
                </c:pt>
                <c:pt idx="26">
                  <c:v>185</c:v>
                </c:pt>
                <c:pt idx="27">
                  <c:v>138</c:v>
                </c:pt>
                <c:pt idx="28">
                  <c:v>102</c:v>
                </c:pt>
                <c:pt idx="29">
                  <c:v>69</c:v>
                </c:pt>
                <c:pt idx="30">
                  <c:v>19</c:v>
                </c:pt>
                <c:pt idx="31">
                  <c:v>619</c:v>
                </c:pt>
                <c:pt idx="32">
                  <c:v>586</c:v>
                </c:pt>
                <c:pt idx="33">
                  <c:v>548</c:v>
                </c:pt>
                <c:pt idx="34">
                  <c:v>503</c:v>
                </c:pt>
                <c:pt idx="35">
                  <c:v>460</c:v>
                </c:pt>
                <c:pt idx="36">
                  <c:v>415</c:v>
                </c:pt>
                <c:pt idx="37">
                  <c:v>365</c:v>
                </c:pt>
                <c:pt idx="38">
                  <c:v>328</c:v>
                </c:pt>
                <c:pt idx="39">
                  <c:v>294</c:v>
                </c:pt>
                <c:pt idx="40">
                  <c:v>251</c:v>
                </c:pt>
                <c:pt idx="41">
                  <c:v>217</c:v>
                </c:pt>
                <c:pt idx="42">
                  <c:v>175</c:v>
                </c:pt>
                <c:pt idx="43">
                  <c:v>139</c:v>
                </c:pt>
                <c:pt idx="44">
                  <c:v>105</c:v>
                </c:pt>
                <c:pt idx="45">
                  <c:v>68</c:v>
                </c:pt>
                <c:pt idx="46">
                  <c:v>18</c:v>
                </c:pt>
                <c:pt idx="47">
                  <c:v>618</c:v>
                </c:pt>
                <c:pt idx="48">
                  <c:v>584</c:v>
                </c:pt>
                <c:pt idx="49">
                  <c:v>541</c:v>
                </c:pt>
                <c:pt idx="50">
                  <c:v>494</c:v>
                </c:pt>
                <c:pt idx="51">
                  <c:v>449</c:v>
                </c:pt>
                <c:pt idx="52">
                  <c:v>411</c:v>
                </c:pt>
                <c:pt idx="53">
                  <c:v>364</c:v>
                </c:pt>
                <c:pt idx="54">
                  <c:v>323</c:v>
                </c:pt>
                <c:pt idx="55">
                  <c:v>282</c:v>
                </c:pt>
                <c:pt idx="56">
                  <c:v>250</c:v>
                </c:pt>
                <c:pt idx="57">
                  <c:v>206</c:v>
                </c:pt>
                <c:pt idx="58">
                  <c:v>162</c:v>
                </c:pt>
                <c:pt idx="59">
                  <c:v>127</c:v>
                </c:pt>
                <c:pt idx="60">
                  <c:v>77</c:v>
                </c:pt>
                <c:pt idx="61">
                  <c:v>46</c:v>
                </c:pt>
                <c:pt idx="62">
                  <c:v>3</c:v>
                </c:pt>
                <c:pt idx="63">
                  <c:v>603</c:v>
                </c:pt>
                <c:pt idx="64">
                  <c:v>564</c:v>
                </c:pt>
                <c:pt idx="65">
                  <c:v>523</c:v>
                </c:pt>
                <c:pt idx="66">
                  <c:v>488</c:v>
                </c:pt>
                <c:pt idx="67">
                  <c:v>450</c:v>
                </c:pt>
                <c:pt idx="68">
                  <c:v>408</c:v>
                </c:pt>
                <c:pt idx="69">
                  <c:v>366</c:v>
                </c:pt>
                <c:pt idx="70">
                  <c:v>325</c:v>
                </c:pt>
                <c:pt idx="71">
                  <c:v>287</c:v>
                </c:pt>
                <c:pt idx="72">
                  <c:v>241</c:v>
                </c:pt>
                <c:pt idx="73">
                  <c:v>212</c:v>
                </c:pt>
                <c:pt idx="74">
                  <c:v>179</c:v>
                </c:pt>
                <c:pt idx="75">
                  <c:v>129</c:v>
                </c:pt>
                <c:pt idx="76">
                  <c:v>99</c:v>
                </c:pt>
                <c:pt idx="77">
                  <c:v>68</c:v>
                </c:pt>
                <c:pt idx="78">
                  <c:v>18</c:v>
                </c:pt>
                <c:pt idx="79">
                  <c:v>618</c:v>
                </c:pt>
                <c:pt idx="80">
                  <c:v>578</c:v>
                </c:pt>
                <c:pt idx="81">
                  <c:v>543</c:v>
                </c:pt>
                <c:pt idx="82">
                  <c:v>506</c:v>
                </c:pt>
                <c:pt idx="83">
                  <c:v>465</c:v>
                </c:pt>
                <c:pt idx="84">
                  <c:v>427</c:v>
                </c:pt>
                <c:pt idx="85">
                  <c:v>379</c:v>
                </c:pt>
                <c:pt idx="86">
                  <c:v>341</c:v>
                </c:pt>
                <c:pt idx="87">
                  <c:v>299</c:v>
                </c:pt>
                <c:pt idx="88">
                  <c:v>270</c:v>
                </c:pt>
                <c:pt idx="89">
                  <c:v>233</c:v>
                </c:pt>
                <c:pt idx="90">
                  <c:v>193</c:v>
                </c:pt>
                <c:pt idx="91">
                  <c:v>152</c:v>
                </c:pt>
                <c:pt idx="92">
                  <c:v>110</c:v>
                </c:pt>
                <c:pt idx="93">
                  <c:v>70</c:v>
                </c:pt>
                <c:pt idx="94">
                  <c:v>39</c:v>
                </c:pt>
                <c:pt idx="95">
                  <c:v>639</c:v>
                </c:pt>
                <c:pt idx="96">
                  <c:v>599</c:v>
                </c:pt>
                <c:pt idx="97">
                  <c:v>551</c:v>
                </c:pt>
                <c:pt idx="98">
                  <c:v>513</c:v>
                </c:pt>
                <c:pt idx="99">
                  <c:v>484</c:v>
                </c:pt>
                <c:pt idx="100">
                  <c:v>437</c:v>
                </c:pt>
                <c:pt idx="101">
                  <c:v>392</c:v>
                </c:pt>
                <c:pt idx="102">
                  <c:v>361</c:v>
                </c:pt>
                <c:pt idx="103">
                  <c:v>315</c:v>
                </c:pt>
                <c:pt idx="104">
                  <c:v>280</c:v>
                </c:pt>
                <c:pt idx="105">
                  <c:v>239</c:v>
                </c:pt>
                <c:pt idx="106">
                  <c:v>201</c:v>
                </c:pt>
                <c:pt idx="107">
                  <c:v>152</c:v>
                </c:pt>
                <c:pt idx="108">
                  <c:v>109</c:v>
                </c:pt>
                <c:pt idx="109">
                  <c:v>66</c:v>
                </c:pt>
                <c:pt idx="110">
                  <c:v>31</c:v>
                </c:pt>
                <c:pt idx="111">
                  <c:v>631</c:v>
                </c:pt>
                <c:pt idx="112">
                  <c:v>587</c:v>
                </c:pt>
                <c:pt idx="113">
                  <c:v>558</c:v>
                </c:pt>
                <c:pt idx="114">
                  <c:v>523</c:v>
                </c:pt>
                <c:pt idx="115">
                  <c:v>482</c:v>
                </c:pt>
                <c:pt idx="116">
                  <c:v>448</c:v>
                </c:pt>
                <c:pt idx="117">
                  <c:v>406</c:v>
                </c:pt>
                <c:pt idx="118">
                  <c:v>371</c:v>
                </c:pt>
                <c:pt idx="119">
                  <c:v>341</c:v>
                </c:pt>
                <c:pt idx="120">
                  <c:v>303</c:v>
                </c:pt>
                <c:pt idx="121">
                  <c:v>260</c:v>
                </c:pt>
                <c:pt idx="122">
                  <c:v>218</c:v>
                </c:pt>
                <c:pt idx="123">
                  <c:v>179</c:v>
                </c:pt>
                <c:pt idx="124">
                  <c:v>139</c:v>
                </c:pt>
                <c:pt idx="125">
                  <c:v>97</c:v>
                </c:pt>
                <c:pt idx="126">
                  <c:v>52</c:v>
                </c:pt>
                <c:pt idx="127">
                  <c:v>2</c:v>
                </c:pt>
                <c:pt idx="128">
                  <c:v>602</c:v>
                </c:pt>
                <c:pt idx="129">
                  <c:v>561</c:v>
                </c:pt>
                <c:pt idx="130">
                  <c:v>532</c:v>
                </c:pt>
                <c:pt idx="131">
                  <c:v>499</c:v>
                </c:pt>
                <c:pt idx="132">
                  <c:v>455</c:v>
                </c:pt>
                <c:pt idx="133">
                  <c:v>413</c:v>
                </c:pt>
                <c:pt idx="134">
                  <c:v>364</c:v>
                </c:pt>
                <c:pt idx="135">
                  <c:v>326</c:v>
                </c:pt>
                <c:pt idx="136">
                  <c:v>277</c:v>
                </c:pt>
                <c:pt idx="137">
                  <c:v>239</c:v>
                </c:pt>
                <c:pt idx="138">
                  <c:v>202</c:v>
                </c:pt>
                <c:pt idx="139">
                  <c:v>163</c:v>
                </c:pt>
                <c:pt idx="140">
                  <c:v>126</c:v>
                </c:pt>
                <c:pt idx="141">
                  <c:v>87</c:v>
                </c:pt>
                <c:pt idx="142">
                  <c:v>53</c:v>
                </c:pt>
                <c:pt idx="143">
                  <c:v>3</c:v>
                </c:pt>
                <c:pt idx="144">
                  <c:v>603</c:v>
                </c:pt>
                <c:pt idx="145">
                  <c:v>563</c:v>
                </c:pt>
                <c:pt idx="146">
                  <c:v>513</c:v>
                </c:pt>
                <c:pt idx="147">
                  <c:v>481</c:v>
                </c:pt>
                <c:pt idx="148">
                  <c:v>444</c:v>
                </c:pt>
                <c:pt idx="149">
                  <c:v>405</c:v>
                </c:pt>
                <c:pt idx="150">
                  <c:v>360</c:v>
                </c:pt>
                <c:pt idx="151">
                  <c:v>318</c:v>
                </c:pt>
                <c:pt idx="152">
                  <c:v>279</c:v>
                </c:pt>
                <c:pt idx="153">
                  <c:v>235</c:v>
                </c:pt>
                <c:pt idx="154">
                  <c:v>204</c:v>
                </c:pt>
                <c:pt idx="155">
                  <c:v>173</c:v>
                </c:pt>
                <c:pt idx="156">
                  <c:v>143</c:v>
                </c:pt>
                <c:pt idx="157">
                  <c:v>100</c:v>
                </c:pt>
                <c:pt idx="158">
                  <c:v>60</c:v>
                </c:pt>
                <c:pt idx="159">
                  <c:v>19</c:v>
                </c:pt>
                <c:pt idx="160">
                  <c:v>619</c:v>
                </c:pt>
                <c:pt idx="161">
                  <c:v>597</c:v>
                </c:pt>
                <c:pt idx="162">
                  <c:v>559</c:v>
                </c:pt>
                <c:pt idx="163">
                  <c:v>519</c:v>
                </c:pt>
                <c:pt idx="164">
                  <c:v>485</c:v>
                </c:pt>
                <c:pt idx="165">
                  <c:v>437</c:v>
                </c:pt>
                <c:pt idx="166">
                  <c:v>403</c:v>
                </c:pt>
                <c:pt idx="167">
                  <c:v>355</c:v>
                </c:pt>
                <c:pt idx="168">
                  <c:v>316</c:v>
                </c:pt>
                <c:pt idx="169">
                  <c:v>279</c:v>
                </c:pt>
                <c:pt idx="170">
                  <c:v>229</c:v>
                </c:pt>
                <c:pt idx="171">
                  <c:v>179</c:v>
                </c:pt>
                <c:pt idx="172">
                  <c:v>144</c:v>
                </c:pt>
                <c:pt idx="173">
                  <c:v>112</c:v>
                </c:pt>
                <c:pt idx="174">
                  <c:v>69</c:v>
                </c:pt>
                <c:pt idx="175">
                  <c:v>36</c:v>
                </c:pt>
                <c:pt idx="176">
                  <c:v>5</c:v>
                </c:pt>
                <c:pt idx="177">
                  <c:v>605</c:v>
                </c:pt>
                <c:pt idx="178">
                  <c:v>569</c:v>
                </c:pt>
                <c:pt idx="179">
                  <c:v>528</c:v>
                </c:pt>
                <c:pt idx="180">
                  <c:v>497</c:v>
                </c:pt>
                <c:pt idx="181">
                  <c:v>458</c:v>
                </c:pt>
                <c:pt idx="182">
                  <c:v>420</c:v>
                </c:pt>
                <c:pt idx="183">
                  <c:v>370</c:v>
                </c:pt>
                <c:pt idx="184">
                  <c:v>326</c:v>
                </c:pt>
                <c:pt idx="185">
                  <c:v>284</c:v>
                </c:pt>
                <c:pt idx="186">
                  <c:v>243</c:v>
                </c:pt>
                <c:pt idx="187">
                  <c:v>208</c:v>
                </c:pt>
                <c:pt idx="188">
                  <c:v>177</c:v>
                </c:pt>
                <c:pt idx="189">
                  <c:v>132</c:v>
                </c:pt>
                <c:pt idx="190">
                  <c:v>98</c:v>
                </c:pt>
                <c:pt idx="191">
                  <c:v>61</c:v>
                </c:pt>
                <c:pt idx="192">
                  <c:v>36</c:v>
                </c:pt>
                <c:pt idx="193">
                  <c:v>636</c:v>
                </c:pt>
                <c:pt idx="194">
                  <c:v>599</c:v>
                </c:pt>
                <c:pt idx="195">
                  <c:v>560</c:v>
                </c:pt>
                <c:pt idx="196">
                  <c:v>527</c:v>
                </c:pt>
                <c:pt idx="197">
                  <c:v>487</c:v>
                </c:pt>
                <c:pt idx="198">
                  <c:v>446</c:v>
                </c:pt>
                <c:pt idx="199">
                  <c:v>416</c:v>
                </c:pt>
                <c:pt idx="200">
                  <c:v>383</c:v>
                </c:pt>
                <c:pt idx="201">
                  <c:v>347</c:v>
                </c:pt>
                <c:pt idx="202">
                  <c:v>311</c:v>
                </c:pt>
                <c:pt idx="203">
                  <c:v>269</c:v>
                </c:pt>
                <c:pt idx="204">
                  <c:v>237</c:v>
                </c:pt>
                <c:pt idx="205">
                  <c:v>203</c:v>
                </c:pt>
                <c:pt idx="206">
                  <c:v>164</c:v>
                </c:pt>
                <c:pt idx="207">
                  <c:v>129</c:v>
                </c:pt>
                <c:pt idx="208">
                  <c:v>93</c:v>
                </c:pt>
                <c:pt idx="209">
                  <c:v>53</c:v>
                </c:pt>
                <c:pt idx="210">
                  <c:v>653</c:v>
                </c:pt>
                <c:pt idx="211">
                  <c:v>606</c:v>
                </c:pt>
                <c:pt idx="212">
                  <c:v>571</c:v>
                </c:pt>
                <c:pt idx="213">
                  <c:v>527</c:v>
                </c:pt>
                <c:pt idx="214">
                  <c:v>486</c:v>
                </c:pt>
                <c:pt idx="215">
                  <c:v>451</c:v>
                </c:pt>
                <c:pt idx="216">
                  <c:v>405</c:v>
                </c:pt>
                <c:pt idx="217">
                  <c:v>359</c:v>
                </c:pt>
                <c:pt idx="218">
                  <c:v>321</c:v>
                </c:pt>
                <c:pt idx="219">
                  <c:v>277</c:v>
                </c:pt>
                <c:pt idx="220">
                  <c:v>247</c:v>
                </c:pt>
                <c:pt idx="221">
                  <c:v>211</c:v>
                </c:pt>
                <c:pt idx="222">
                  <c:v>170</c:v>
                </c:pt>
                <c:pt idx="223">
                  <c:v>129</c:v>
                </c:pt>
                <c:pt idx="224">
                  <c:v>94</c:v>
                </c:pt>
                <c:pt idx="225">
                  <c:v>53</c:v>
                </c:pt>
                <c:pt idx="226">
                  <c:v>6</c:v>
                </c:pt>
                <c:pt idx="227">
                  <c:v>606</c:v>
                </c:pt>
                <c:pt idx="228">
                  <c:v>566</c:v>
                </c:pt>
                <c:pt idx="229">
                  <c:v>526</c:v>
                </c:pt>
                <c:pt idx="230">
                  <c:v>477</c:v>
                </c:pt>
                <c:pt idx="231">
                  <c:v>433</c:v>
                </c:pt>
                <c:pt idx="232">
                  <c:v>389</c:v>
                </c:pt>
                <c:pt idx="233">
                  <c:v>346</c:v>
                </c:pt>
                <c:pt idx="234">
                  <c:v>306</c:v>
                </c:pt>
                <c:pt idx="235">
                  <c:v>261</c:v>
                </c:pt>
                <c:pt idx="236">
                  <c:v>218</c:v>
                </c:pt>
                <c:pt idx="237">
                  <c:v>181</c:v>
                </c:pt>
                <c:pt idx="238">
                  <c:v>132</c:v>
                </c:pt>
                <c:pt idx="239">
                  <c:v>90</c:v>
                </c:pt>
                <c:pt idx="240">
                  <c:v>48</c:v>
                </c:pt>
                <c:pt idx="241">
                  <c:v>15</c:v>
                </c:pt>
                <c:pt idx="242">
                  <c:v>615</c:v>
                </c:pt>
                <c:pt idx="243">
                  <c:v>580</c:v>
                </c:pt>
                <c:pt idx="244">
                  <c:v>557</c:v>
                </c:pt>
                <c:pt idx="245">
                  <c:v>523</c:v>
                </c:pt>
                <c:pt idx="246">
                  <c:v>492</c:v>
                </c:pt>
                <c:pt idx="247">
                  <c:v>447</c:v>
                </c:pt>
                <c:pt idx="248">
                  <c:v>409</c:v>
                </c:pt>
                <c:pt idx="249">
                  <c:v>368</c:v>
                </c:pt>
                <c:pt idx="250">
                  <c:v>329</c:v>
                </c:pt>
                <c:pt idx="251">
                  <c:v>283</c:v>
                </c:pt>
                <c:pt idx="252">
                  <c:v>243</c:v>
                </c:pt>
                <c:pt idx="253">
                  <c:v>203</c:v>
                </c:pt>
                <c:pt idx="254">
                  <c:v>153</c:v>
                </c:pt>
                <c:pt idx="255">
                  <c:v>104</c:v>
                </c:pt>
                <c:pt idx="256">
                  <c:v>61</c:v>
                </c:pt>
                <c:pt idx="257">
                  <c:v>29</c:v>
                </c:pt>
                <c:pt idx="258">
                  <c:v>0</c:v>
                </c:pt>
                <c:pt idx="259">
                  <c:v>600</c:v>
                </c:pt>
                <c:pt idx="260">
                  <c:v>572</c:v>
                </c:pt>
                <c:pt idx="261">
                  <c:v>526</c:v>
                </c:pt>
                <c:pt idx="262">
                  <c:v>493</c:v>
                </c:pt>
                <c:pt idx="263">
                  <c:v>466</c:v>
                </c:pt>
                <c:pt idx="264">
                  <c:v>416</c:v>
                </c:pt>
                <c:pt idx="265">
                  <c:v>379</c:v>
                </c:pt>
                <c:pt idx="266">
                  <c:v>345</c:v>
                </c:pt>
                <c:pt idx="267">
                  <c:v>308</c:v>
                </c:pt>
                <c:pt idx="268">
                  <c:v>273</c:v>
                </c:pt>
                <c:pt idx="269">
                  <c:v>234</c:v>
                </c:pt>
                <c:pt idx="270">
                  <c:v>185</c:v>
                </c:pt>
                <c:pt idx="271">
                  <c:v>149</c:v>
                </c:pt>
                <c:pt idx="272">
                  <c:v>111</c:v>
                </c:pt>
                <c:pt idx="273">
                  <c:v>75</c:v>
                </c:pt>
                <c:pt idx="274">
                  <c:v>41</c:v>
                </c:pt>
                <c:pt idx="275">
                  <c:v>641</c:v>
                </c:pt>
                <c:pt idx="276">
                  <c:v>597</c:v>
                </c:pt>
                <c:pt idx="277">
                  <c:v>574</c:v>
                </c:pt>
                <c:pt idx="278">
                  <c:v>540</c:v>
                </c:pt>
                <c:pt idx="279">
                  <c:v>497</c:v>
                </c:pt>
                <c:pt idx="280">
                  <c:v>455</c:v>
                </c:pt>
                <c:pt idx="281">
                  <c:v>422</c:v>
                </c:pt>
                <c:pt idx="282">
                  <c:v>379</c:v>
                </c:pt>
                <c:pt idx="283">
                  <c:v>331</c:v>
                </c:pt>
                <c:pt idx="284">
                  <c:v>304</c:v>
                </c:pt>
                <c:pt idx="285">
                  <c:v>269</c:v>
                </c:pt>
                <c:pt idx="286">
                  <c:v>228</c:v>
                </c:pt>
                <c:pt idx="287">
                  <c:v>184</c:v>
                </c:pt>
                <c:pt idx="288">
                  <c:v>157</c:v>
                </c:pt>
                <c:pt idx="289">
                  <c:v>125</c:v>
                </c:pt>
                <c:pt idx="290">
                  <c:v>84</c:v>
                </c:pt>
                <c:pt idx="291">
                  <c:v>44</c:v>
                </c:pt>
                <c:pt idx="292">
                  <c:v>644</c:v>
                </c:pt>
                <c:pt idx="293">
                  <c:v>600</c:v>
                </c:pt>
                <c:pt idx="294">
                  <c:v>561</c:v>
                </c:pt>
                <c:pt idx="295">
                  <c:v>523</c:v>
                </c:pt>
                <c:pt idx="296">
                  <c:v>495</c:v>
                </c:pt>
                <c:pt idx="297">
                  <c:v>454</c:v>
                </c:pt>
                <c:pt idx="298">
                  <c:v>410</c:v>
                </c:pt>
                <c:pt idx="299">
                  <c:v>362</c:v>
                </c:pt>
                <c:pt idx="300">
                  <c:v>320</c:v>
                </c:pt>
                <c:pt idx="301">
                  <c:v>274</c:v>
                </c:pt>
                <c:pt idx="302">
                  <c:v>243</c:v>
                </c:pt>
                <c:pt idx="303">
                  <c:v>208</c:v>
                </c:pt>
                <c:pt idx="304">
                  <c:v>163</c:v>
                </c:pt>
                <c:pt idx="305">
                  <c:v>127</c:v>
                </c:pt>
                <c:pt idx="306">
                  <c:v>96</c:v>
                </c:pt>
                <c:pt idx="307">
                  <c:v>64</c:v>
                </c:pt>
                <c:pt idx="308">
                  <c:v>24</c:v>
                </c:pt>
                <c:pt idx="309">
                  <c:v>624</c:v>
                </c:pt>
                <c:pt idx="310">
                  <c:v>587</c:v>
                </c:pt>
                <c:pt idx="311">
                  <c:v>552</c:v>
                </c:pt>
                <c:pt idx="312">
                  <c:v>511</c:v>
                </c:pt>
                <c:pt idx="313">
                  <c:v>474</c:v>
                </c:pt>
                <c:pt idx="314">
                  <c:v>435</c:v>
                </c:pt>
                <c:pt idx="315">
                  <c:v>389</c:v>
                </c:pt>
                <c:pt idx="316">
                  <c:v>354</c:v>
                </c:pt>
                <c:pt idx="317">
                  <c:v>314</c:v>
                </c:pt>
                <c:pt idx="318">
                  <c:v>284</c:v>
                </c:pt>
                <c:pt idx="319">
                  <c:v>248</c:v>
                </c:pt>
                <c:pt idx="320">
                  <c:v>217</c:v>
                </c:pt>
                <c:pt idx="321">
                  <c:v>175</c:v>
                </c:pt>
                <c:pt idx="322">
                  <c:v>130</c:v>
                </c:pt>
                <c:pt idx="323">
                  <c:v>92</c:v>
                </c:pt>
                <c:pt idx="324">
                  <c:v>52</c:v>
                </c:pt>
                <c:pt idx="325">
                  <c:v>652</c:v>
                </c:pt>
                <c:pt idx="326">
                  <c:v>606</c:v>
                </c:pt>
                <c:pt idx="327">
                  <c:v>569</c:v>
                </c:pt>
                <c:pt idx="328">
                  <c:v>519</c:v>
                </c:pt>
                <c:pt idx="329">
                  <c:v>475</c:v>
                </c:pt>
                <c:pt idx="330">
                  <c:v>450</c:v>
                </c:pt>
                <c:pt idx="331">
                  <c:v>422</c:v>
                </c:pt>
                <c:pt idx="332">
                  <c:v>391</c:v>
                </c:pt>
                <c:pt idx="333">
                  <c:v>359</c:v>
                </c:pt>
                <c:pt idx="334">
                  <c:v>321</c:v>
                </c:pt>
                <c:pt idx="335">
                  <c:v>281</c:v>
                </c:pt>
                <c:pt idx="336">
                  <c:v>244</c:v>
                </c:pt>
                <c:pt idx="337">
                  <c:v>211</c:v>
                </c:pt>
                <c:pt idx="338">
                  <c:v>178</c:v>
                </c:pt>
                <c:pt idx="339">
                  <c:v>148</c:v>
                </c:pt>
                <c:pt idx="340">
                  <c:v>105</c:v>
                </c:pt>
                <c:pt idx="341">
                  <c:v>64</c:v>
                </c:pt>
                <c:pt idx="342">
                  <c:v>664</c:v>
                </c:pt>
                <c:pt idx="343">
                  <c:v>624</c:v>
                </c:pt>
                <c:pt idx="344">
                  <c:v>592</c:v>
                </c:pt>
                <c:pt idx="345">
                  <c:v>543</c:v>
                </c:pt>
                <c:pt idx="346">
                  <c:v>513</c:v>
                </c:pt>
                <c:pt idx="347">
                  <c:v>472</c:v>
                </c:pt>
                <c:pt idx="348">
                  <c:v>434</c:v>
                </c:pt>
                <c:pt idx="349">
                  <c:v>394</c:v>
                </c:pt>
                <c:pt idx="350">
                  <c:v>357</c:v>
                </c:pt>
                <c:pt idx="351">
                  <c:v>319</c:v>
                </c:pt>
                <c:pt idx="352">
                  <c:v>280</c:v>
                </c:pt>
                <c:pt idx="353">
                  <c:v>244</c:v>
                </c:pt>
                <c:pt idx="354">
                  <c:v>202</c:v>
                </c:pt>
                <c:pt idx="355">
                  <c:v>168</c:v>
                </c:pt>
                <c:pt idx="356">
                  <c:v>132</c:v>
                </c:pt>
                <c:pt idx="357">
                  <c:v>83</c:v>
                </c:pt>
                <c:pt idx="358">
                  <c:v>42</c:v>
                </c:pt>
                <c:pt idx="359">
                  <c:v>4</c:v>
                </c:pt>
                <c:pt idx="360">
                  <c:v>604</c:v>
                </c:pt>
                <c:pt idx="361">
                  <c:v>566</c:v>
                </c:pt>
                <c:pt idx="362">
                  <c:v>523</c:v>
                </c:pt>
                <c:pt idx="363">
                  <c:v>488</c:v>
                </c:pt>
                <c:pt idx="364">
                  <c:v>450</c:v>
                </c:pt>
                <c:pt idx="365">
                  <c:v>424</c:v>
                </c:pt>
                <c:pt idx="366">
                  <c:v>386</c:v>
                </c:pt>
                <c:pt idx="367">
                  <c:v>353</c:v>
                </c:pt>
                <c:pt idx="368">
                  <c:v>303</c:v>
                </c:pt>
                <c:pt idx="369">
                  <c:v>268</c:v>
                </c:pt>
                <c:pt idx="370">
                  <c:v>226</c:v>
                </c:pt>
                <c:pt idx="371">
                  <c:v>186</c:v>
                </c:pt>
                <c:pt idx="372">
                  <c:v>138</c:v>
                </c:pt>
                <c:pt idx="373">
                  <c:v>96</c:v>
                </c:pt>
                <c:pt idx="374">
                  <c:v>55</c:v>
                </c:pt>
                <c:pt idx="375">
                  <c:v>9</c:v>
                </c:pt>
                <c:pt idx="376">
                  <c:v>609</c:v>
                </c:pt>
                <c:pt idx="377">
                  <c:v>561</c:v>
                </c:pt>
                <c:pt idx="378">
                  <c:v>519</c:v>
                </c:pt>
                <c:pt idx="379">
                  <c:v>473</c:v>
                </c:pt>
                <c:pt idx="380">
                  <c:v>426</c:v>
                </c:pt>
                <c:pt idx="381">
                  <c:v>381</c:v>
                </c:pt>
                <c:pt idx="382">
                  <c:v>343</c:v>
                </c:pt>
                <c:pt idx="383">
                  <c:v>308</c:v>
                </c:pt>
                <c:pt idx="384">
                  <c:v>262</c:v>
                </c:pt>
                <c:pt idx="385">
                  <c:v>225</c:v>
                </c:pt>
                <c:pt idx="386">
                  <c:v>178</c:v>
                </c:pt>
                <c:pt idx="387">
                  <c:v>140</c:v>
                </c:pt>
                <c:pt idx="388">
                  <c:v>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5C-4768-8EE8-E206F85E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89264"/>
        <c:axId val="686689656"/>
      </c:scatterChart>
      <c:valAx>
        <c:axId val="686689264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86689656"/>
        <c:crosses val="autoZero"/>
        <c:crossBetween val="midCat"/>
      </c:valAx>
      <c:valAx>
        <c:axId val="686689656"/>
        <c:scaling>
          <c:orientation val="minMax"/>
          <c:max val="10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6689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EOQ-Q'!$K$4</c:f>
          <c:strCache>
            <c:ptCount val="1"/>
            <c:pt idx="0">
              <c:v>Average Inventory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0">
                <a:solidFill>
                  <a:schemeClr val="accent1"/>
                </a:solidFill>
              </a:ln>
              <a:effectLst/>
            </c:spPr>
          </c:marker>
          <c:yVal>
            <c:numRef>
              <c:f>'1. EOQ-Q'!$T$2:$T$398</c:f>
              <c:numCache>
                <c:formatCode>General</c:formatCode>
                <c:ptCount val="397"/>
                <c:pt idx="0">
                  <c:v>200</c:v>
                </c:pt>
                <c:pt idx="1">
                  <c:v>160</c:v>
                </c:pt>
                <c:pt idx="2">
                  <c:v>120</c:v>
                </c:pt>
                <c:pt idx="3">
                  <c:v>80</c:v>
                </c:pt>
                <c:pt idx="4">
                  <c:v>40</c:v>
                </c:pt>
                <c:pt idx="5">
                  <c:v>0</c:v>
                </c:pt>
                <c:pt idx="6">
                  <c:v>200</c:v>
                </c:pt>
                <c:pt idx="7">
                  <c:v>160</c:v>
                </c:pt>
                <c:pt idx="8">
                  <c:v>120</c:v>
                </c:pt>
                <c:pt idx="9">
                  <c:v>80</c:v>
                </c:pt>
                <c:pt idx="10">
                  <c:v>40</c:v>
                </c:pt>
                <c:pt idx="11">
                  <c:v>0</c:v>
                </c:pt>
                <c:pt idx="12">
                  <c:v>200</c:v>
                </c:pt>
                <c:pt idx="13">
                  <c:v>160</c:v>
                </c:pt>
                <c:pt idx="14">
                  <c:v>120</c:v>
                </c:pt>
                <c:pt idx="15">
                  <c:v>80</c:v>
                </c:pt>
                <c:pt idx="16">
                  <c:v>40</c:v>
                </c:pt>
                <c:pt idx="17">
                  <c:v>0</c:v>
                </c:pt>
                <c:pt idx="18">
                  <c:v>200</c:v>
                </c:pt>
                <c:pt idx="19">
                  <c:v>160</c:v>
                </c:pt>
                <c:pt idx="20">
                  <c:v>120</c:v>
                </c:pt>
                <c:pt idx="21">
                  <c:v>80</c:v>
                </c:pt>
                <c:pt idx="22">
                  <c:v>40</c:v>
                </c:pt>
                <c:pt idx="23">
                  <c:v>0</c:v>
                </c:pt>
                <c:pt idx="24">
                  <c:v>200</c:v>
                </c:pt>
                <c:pt idx="25">
                  <c:v>160</c:v>
                </c:pt>
                <c:pt idx="26">
                  <c:v>120</c:v>
                </c:pt>
                <c:pt idx="27">
                  <c:v>80</c:v>
                </c:pt>
                <c:pt idx="28">
                  <c:v>40</c:v>
                </c:pt>
                <c:pt idx="29">
                  <c:v>0</c:v>
                </c:pt>
                <c:pt idx="30">
                  <c:v>200</c:v>
                </c:pt>
                <c:pt idx="31">
                  <c:v>160</c:v>
                </c:pt>
                <c:pt idx="32">
                  <c:v>120</c:v>
                </c:pt>
                <c:pt idx="33">
                  <c:v>80</c:v>
                </c:pt>
                <c:pt idx="34">
                  <c:v>40</c:v>
                </c:pt>
                <c:pt idx="35">
                  <c:v>0</c:v>
                </c:pt>
                <c:pt idx="36">
                  <c:v>200</c:v>
                </c:pt>
                <c:pt idx="37">
                  <c:v>160</c:v>
                </c:pt>
                <c:pt idx="38">
                  <c:v>120</c:v>
                </c:pt>
                <c:pt idx="39">
                  <c:v>80</c:v>
                </c:pt>
                <c:pt idx="40">
                  <c:v>40</c:v>
                </c:pt>
                <c:pt idx="41">
                  <c:v>0</c:v>
                </c:pt>
                <c:pt idx="42">
                  <c:v>200</c:v>
                </c:pt>
                <c:pt idx="43">
                  <c:v>160</c:v>
                </c:pt>
                <c:pt idx="44">
                  <c:v>120</c:v>
                </c:pt>
                <c:pt idx="45">
                  <c:v>80</c:v>
                </c:pt>
                <c:pt idx="46">
                  <c:v>40</c:v>
                </c:pt>
                <c:pt idx="47">
                  <c:v>0</c:v>
                </c:pt>
                <c:pt idx="48">
                  <c:v>200</c:v>
                </c:pt>
                <c:pt idx="49">
                  <c:v>160</c:v>
                </c:pt>
                <c:pt idx="50">
                  <c:v>120</c:v>
                </c:pt>
                <c:pt idx="51">
                  <c:v>80</c:v>
                </c:pt>
                <c:pt idx="52">
                  <c:v>40</c:v>
                </c:pt>
                <c:pt idx="53">
                  <c:v>0</c:v>
                </c:pt>
                <c:pt idx="54">
                  <c:v>200</c:v>
                </c:pt>
                <c:pt idx="55">
                  <c:v>160</c:v>
                </c:pt>
                <c:pt idx="56">
                  <c:v>120</c:v>
                </c:pt>
                <c:pt idx="57">
                  <c:v>80</c:v>
                </c:pt>
                <c:pt idx="58">
                  <c:v>40</c:v>
                </c:pt>
                <c:pt idx="59">
                  <c:v>0</c:v>
                </c:pt>
                <c:pt idx="60">
                  <c:v>200</c:v>
                </c:pt>
                <c:pt idx="61">
                  <c:v>160</c:v>
                </c:pt>
                <c:pt idx="62">
                  <c:v>120</c:v>
                </c:pt>
                <c:pt idx="63">
                  <c:v>80</c:v>
                </c:pt>
                <c:pt idx="64">
                  <c:v>40</c:v>
                </c:pt>
                <c:pt idx="65">
                  <c:v>0</c:v>
                </c:pt>
                <c:pt idx="66">
                  <c:v>200</c:v>
                </c:pt>
                <c:pt idx="67">
                  <c:v>160</c:v>
                </c:pt>
                <c:pt idx="68">
                  <c:v>120</c:v>
                </c:pt>
                <c:pt idx="69">
                  <c:v>80</c:v>
                </c:pt>
                <c:pt idx="70">
                  <c:v>40</c:v>
                </c:pt>
                <c:pt idx="71">
                  <c:v>0</c:v>
                </c:pt>
                <c:pt idx="72">
                  <c:v>200</c:v>
                </c:pt>
                <c:pt idx="73">
                  <c:v>160</c:v>
                </c:pt>
                <c:pt idx="74">
                  <c:v>120</c:v>
                </c:pt>
                <c:pt idx="75">
                  <c:v>80</c:v>
                </c:pt>
                <c:pt idx="76">
                  <c:v>40</c:v>
                </c:pt>
                <c:pt idx="77">
                  <c:v>0</c:v>
                </c:pt>
                <c:pt idx="78">
                  <c:v>200</c:v>
                </c:pt>
                <c:pt idx="79">
                  <c:v>160</c:v>
                </c:pt>
                <c:pt idx="80">
                  <c:v>120</c:v>
                </c:pt>
                <c:pt idx="81">
                  <c:v>80</c:v>
                </c:pt>
                <c:pt idx="82">
                  <c:v>40</c:v>
                </c:pt>
                <c:pt idx="83">
                  <c:v>0</c:v>
                </c:pt>
                <c:pt idx="84">
                  <c:v>200</c:v>
                </c:pt>
                <c:pt idx="85">
                  <c:v>160</c:v>
                </c:pt>
                <c:pt idx="86">
                  <c:v>120</c:v>
                </c:pt>
                <c:pt idx="87">
                  <c:v>80</c:v>
                </c:pt>
                <c:pt idx="88">
                  <c:v>40</c:v>
                </c:pt>
                <c:pt idx="89">
                  <c:v>0</c:v>
                </c:pt>
                <c:pt idx="90">
                  <c:v>200</c:v>
                </c:pt>
                <c:pt idx="91">
                  <c:v>160</c:v>
                </c:pt>
                <c:pt idx="92">
                  <c:v>120</c:v>
                </c:pt>
                <c:pt idx="93">
                  <c:v>80</c:v>
                </c:pt>
                <c:pt idx="94">
                  <c:v>40</c:v>
                </c:pt>
                <c:pt idx="95">
                  <c:v>0</c:v>
                </c:pt>
                <c:pt idx="96">
                  <c:v>200</c:v>
                </c:pt>
                <c:pt idx="97">
                  <c:v>160</c:v>
                </c:pt>
                <c:pt idx="98">
                  <c:v>120</c:v>
                </c:pt>
                <c:pt idx="99">
                  <c:v>80</c:v>
                </c:pt>
                <c:pt idx="100">
                  <c:v>40</c:v>
                </c:pt>
                <c:pt idx="101">
                  <c:v>0</c:v>
                </c:pt>
                <c:pt idx="102">
                  <c:v>200</c:v>
                </c:pt>
                <c:pt idx="103">
                  <c:v>160</c:v>
                </c:pt>
                <c:pt idx="104">
                  <c:v>120</c:v>
                </c:pt>
                <c:pt idx="105">
                  <c:v>80</c:v>
                </c:pt>
                <c:pt idx="106">
                  <c:v>40</c:v>
                </c:pt>
                <c:pt idx="107">
                  <c:v>0</c:v>
                </c:pt>
                <c:pt idx="108">
                  <c:v>200</c:v>
                </c:pt>
                <c:pt idx="109">
                  <c:v>160</c:v>
                </c:pt>
                <c:pt idx="110">
                  <c:v>120</c:v>
                </c:pt>
                <c:pt idx="111">
                  <c:v>80</c:v>
                </c:pt>
                <c:pt idx="112">
                  <c:v>40</c:v>
                </c:pt>
                <c:pt idx="113">
                  <c:v>0</c:v>
                </c:pt>
                <c:pt idx="114">
                  <c:v>200</c:v>
                </c:pt>
                <c:pt idx="115">
                  <c:v>160</c:v>
                </c:pt>
                <c:pt idx="116">
                  <c:v>120</c:v>
                </c:pt>
                <c:pt idx="117">
                  <c:v>80</c:v>
                </c:pt>
                <c:pt idx="118">
                  <c:v>40</c:v>
                </c:pt>
                <c:pt idx="119">
                  <c:v>0</c:v>
                </c:pt>
                <c:pt idx="120">
                  <c:v>200</c:v>
                </c:pt>
                <c:pt idx="121">
                  <c:v>160</c:v>
                </c:pt>
                <c:pt idx="122">
                  <c:v>120</c:v>
                </c:pt>
                <c:pt idx="123">
                  <c:v>80</c:v>
                </c:pt>
                <c:pt idx="124">
                  <c:v>40</c:v>
                </c:pt>
                <c:pt idx="125">
                  <c:v>0</c:v>
                </c:pt>
                <c:pt idx="126">
                  <c:v>200</c:v>
                </c:pt>
                <c:pt idx="127">
                  <c:v>160</c:v>
                </c:pt>
                <c:pt idx="128">
                  <c:v>120</c:v>
                </c:pt>
                <c:pt idx="129">
                  <c:v>80</c:v>
                </c:pt>
                <c:pt idx="130">
                  <c:v>40</c:v>
                </c:pt>
                <c:pt idx="131">
                  <c:v>0</c:v>
                </c:pt>
                <c:pt idx="132">
                  <c:v>200</c:v>
                </c:pt>
                <c:pt idx="133">
                  <c:v>160</c:v>
                </c:pt>
                <c:pt idx="134">
                  <c:v>120</c:v>
                </c:pt>
                <c:pt idx="135">
                  <c:v>80</c:v>
                </c:pt>
                <c:pt idx="136">
                  <c:v>40</c:v>
                </c:pt>
                <c:pt idx="137">
                  <c:v>0</c:v>
                </c:pt>
                <c:pt idx="138">
                  <c:v>200</c:v>
                </c:pt>
                <c:pt idx="139">
                  <c:v>160</c:v>
                </c:pt>
                <c:pt idx="140">
                  <c:v>120</c:v>
                </c:pt>
                <c:pt idx="141">
                  <c:v>80</c:v>
                </c:pt>
                <c:pt idx="142">
                  <c:v>40</c:v>
                </c:pt>
                <c:pt idx="143">
                  <c:v>0</c:v>
                </c:pt>
                <c:pt idx="144">
                  <c:v>200</c:v>
                </c:pt>
                <c:pt idx="145">
                  <c:v>160</c:v>
                </c:pt>
                <c:pt idx="146">
                  <c:v>120</c:v>
                </c:pt>
                <c:pt idx="147">
                  <c:v>80</c:v>
                </c:pt>
                <c:pt idx="148">
                  <c:v>40</c:v>
                </c:pt>
                <c:pt idx="149">
                  <c:v>0</c:v>
                </c:pt>
                <c:pt idx="150">
                  <c:v>200</c:v>
                </c:pt>
                <c:pt idx="151">
                  <c:v>160</c:v>
                </c:pt>
                <c:pt idx="152">
                  <c:v>120</c:v>
                </c:pt>
                <c:pt idx="153">
                  <c:v>80</c:v>
                </c:pt>
                <c:pt idx="154">
                  <c:v>40</c:v>
                </c:pt>
                <c:pt idx="155">
                  <c:v>0</c:v>
                </c:pt>
                <c:pt idx="156">
                  <c:v>200</c:v>
                </c:pt>
                <c:pt idx="157">
                  <c:v>160</c:v>
                </c:pt>
                <c:pt idx="158">
                  <c:v>120</c:v>
                </c:pt>
                <c:pt idx="159">
                  <c:v>80</c:v>
                </c:pt>
                <c:pt idx="160">
                  <c:v>40</c:v>
                </c:pt>
                <c:pt idx="161">
                  <c:v>0</c:v>
                </c:pt>
                <c:pt idx="162">
                  <c:v>200</c:v>
                </c:pt>
                <c:pt idx="163">
                  <c:v>160</c:v>
                </c:pt>
                <c:pt idx="164">
                  <c:v>120</c:v>
                </c:pt>
                <c:pt idx="165">
                  <c:v>80</c:v>
                </c:pt>
                <c:pt idx="166">
                  <c:v>40</c:v>
                </c:pt>
                <c:pt idx="167">
                  <c:v>0</c:v>
                </c:pt>
                <c:pt idx="168">
                  <c:v>200</c:v>
                </c:pt>
                <c:pt idx="169">
                  <c:v>160</c:v>
                </c:pt>
                <c:pt idx="170">
                  <c:v>120</c:v>
                </c:pt>
                <c:pt idx="171">
                  <c:v>80</c:v>
                </c:pt>
                <c:pt idx="172">
                  <c:v>40</c:v>
                </c:pt>
                <c:pt idx="173">
                  <c:v>0</c:v>
                </c:pt>
                <c:pt idx="174">
                  <c:v>200</c:v>
                </c:pt>
                <c:pt idx="175">
                  <c:v>160</c:v>
                </c:pt>
                <c:pt idx="176">
                  <c:v>120</c:v>
                </c:pt>
                <c:pt idx="177">
                  <c:v>80</c:v>
                </c:pt>
                <c:pt idx="178">
                  <c:v>40</c:v>
                </c:pt>
                <c:pt idx="179">
                  <c:v>0</c:v>
                </c:pt>
                <c:pt idx="180">
                  <c:v>200</c:v>
                </c:pt>
                <c:pt idx="181">
                  <c:v>160</c:v>
                </c:pt>
                <c:pt idx="182">
                  <c:v>120</c:v>
                </c:pt>
                <c:pt idx="183">
                  <c:v>80</c:v>
                </c:pt>
                <c:pt idx="184">
                  <c:v>40</c:v>
                </c:pt>
                <c:pt idx="185">
                  <c:v>0</c:v>
                </c:pt>
                <c:pt idx="186">
                  <c:v>200</c:v>
                </c:pt>
                <c:pt idx="187">
                  <c:v>160</c:v>
                </c:pt>
                <c:pt idx="188">
                  <c:v>120</c:v>
                </c:pt>
                <c:pt idx="189">
                  <c:v>80</c:v>
                </c:pt>
                <c:pt idx="190">
                  <c:v>40</c:v>
                </c:pt>
                <c:pt idx="191">
                  <c:v>0</c:v>
                </c:pt>
                <c:pt idx="192">
                  <c:v>200</c:v>
                </c:pt>
                <c:pt idx="193">
                  <c:v>160</c:v>
                </c:pt>
                <c:pt idx="194">
                  <c:v>120</c:v>
                </c:pt>
                <c:pt idx="195">
                  <c:v>80</c:v>
                </c:pt>
                <c:pt idx="196">
                  <c:v>40</c:v>
                </c:pt>
                <c:pt idx="197">
                  <c:v>0</c:v>
                </c:pt>
                <c:pt idx="198">
                  <c:v>200</c:v>
                </c:pt>
                <c:pt idx="199">
                  <c:v>160</c:v>
                </c:pt>
                <c:pt idx="200">
                  <c:v>120</c:v>
                </c:pt>
                <c:pt idx="201">
                  <c:v>80</c:v>
                </c:pt>
                <c:pt idx="202">
                  <c:v>40</c:v>
                </c:pt>
                <c:pt idx="203">
                  <c:v>0</c:v>
                </c:pt>
                <c:pt idx="204">
                  <c:v>200</c:v>
                </c:pt>
                <c:pt idx="205">
                  <c:v>160</c:v>
                </c:pt>
                <c:pt idx="206">
                  <c:v>120</c:v>
                </c:pt>
                <c:pt idx="207">
                  <c:v>80</c:v>
                </c:pt>
                <c:pt idx="208">
                  <c:v>40</c:v>
                </c:pt>
                <c:pt idx="209">
                  <c:v>0</c:v>
                </c:pt>
                <c:pt idx="210">
                  <c:v>200</c:v>
                </c:pt>
                <c:pt idx="211">
                  <c:v>160</c:v>
                </c:pt>
                <c:pt idx="212">
                  <c:v>120</c:v>
                </c:pt>
                <c:pt idx="213">
                  <c:v>80</c:v>
                </c:pt>
                <c:pt idx="214">
                  <c:v>40</c:v>
                </c:pt>
                <c:pt idx="215">
                  <c:v>0</c:v>
                </c:pt>
                <c:pt idx="216">
                  <c:v>200</c:v>
                </c:pt>
                <c:pt idx="217">
                  <c:v>160</c:v>
                </c:pt>
                <c:pt idx="218">
                  <c:v>120</c:v>
                </c:pt>
                <c:pt idx="219">
                  <c:v>80</c:v>
                </c:pt>
                <c:pt idx="220">
                  <c:v>40</c:v>
                </c:pt>
                <c:pt idx="221">
                  <c:v>0</c:v>
                </c:pt>
                <c:pt idx="222">
                  <c:v>200</c:v>
                </c:pt>
                <c:pt idx="223">
                  <c:v>160</c:v>
                </c:pt>
                <c:pt idx="224">
                  <c:v>120</c:v>
                </c:pt>
                <c:pt idx="225">
                  <c:v>80</c:v>
                </c:pt>
                <c:pt idx="226">
                  <c:v>40</c:v>
                </c:pt>
                <c:pt idx="227">
                  <c:v>0</c:v>
                </c:pt>
                <c:pt idx="228">
                  <c:v>200</c:v>
                </c:pt>
                <c:pt idx="229">
                  <c:v>160</c:v>
                </c:pt>
                <c:pt idx="230">
                  <c:v>120</c:v>
                </c:pt>
                <c:pt idx="231">
                  <c:v>80</c:v>
                </c:pt>
                <c:pt idx="232">
                  <c:v>40</c:v>
                </c:pt>
                <c:pt idx="233">
                  <c:v>0</c:v>
                </c:pt>
                <c:pt idx="234">
                  <c:v>200</c:v>
                </c:pt>
                <c:pt idx="235">
                  <c:v>160</c:v>
                </c:pt>
                <c:pt idx="236">
                  <c:v>120</c:v>
                </c:pt>
                <c:pt idx="237">
                  <c:v>80</c:v>
                </c:pt>
                <c:pt idx="238">
                  <c:v>40</c:v>
                </c:pt>
                <c:pt idx="239">
                  <c:v>0</c:v>
                </c:pt>
                <c:pt idx="240">
                  <c:v>200</c:v>
                </c:pt>
                <c:pt idx="241">
                  <c:v>160</c:v>
                </c:pt>
                <c:pt idx="242">
                  <c:v>120</c:v>
                </c:pt>
                <c:pt idx="243">
                  <c:v>80</c:v>
                </c:pt>
                <c:pt idx="244">
                  <c:v>40</c:v>
                </c:pt>
                <c:pt idx="245">
                  <c:v>0</c:v>
                </c:pt>
                <c:pt idx="246">
                  <c:v>200</c:v>
                </c:pt>
                <c:pt idx="247">
                  <c:v>160</c:v>
                </c:pt>
                <c:pt idx="248">
                  <c:v>120</c:v>
                </c:pt>
                <c:pt idx="249">
                  <c:v>80</c:v>
                </c:pt>
                <c:pt idx="250">
                  <c:v>40</c:v>
                </c:pt>
                <c:pt idx="251">
                  <c:v>0</c:v>
                </c:pt>
                <c:pt idx="252">
                  <c:v>200</c:v>
                </c:pt>
                <c:pt idx="253">
                  <c:v>160</c:v>
                </c:pt>
                <c:pt idx="254">
                  <c:v>120</c:v>
                </c:pt>
                <c:pt idx="255">
                  <c:v>80</c:v>
                </c:pt>
                <c:pt idx="256">
                  <c:v>40</c:v>
                </c:pt>
                <c:pt idx="257">
                  <c:v>0</c:v>
                </c:pt>
                <c:pt idx="258">
                  <c:v>200</c:v>
                </c:pt>
                <c:pt idx="259">
                  <c:v>160</c:v>
                </c:pt>
                <c:pt idx="260">
                  <c:v>120</c:v>
                </c:pt>
                <c:pt idx="261">
                  <c:v>80</c:v>
                </c:pt>
                <c:pt idx="262">
                  <c:v>40</c:v>
                </c:pt>
                <c:pt idx="263">
                  <c:v>0</c:v>
                </c:pt>
                <c:pt idx="264">
                  <c:v>200</c:v>
                </c:pt>
                <c:pt idx="265">
                  <c:v>160</c:v>
                </c:pt>
                <c:pt idx="266">
                  <c:v>120</c:v>
                </c:pt>
                <c:pt idx="267">
                  <c:v>80</c:v>
                </c:pt>
                <c:pt idx="268">
                  <c:v>40</c:v>
                </c:pt>
                <c:pt idx="269">
                  <c:v>0</c:v>
                </c:pt>
                <c:pt idx="270">
                  <c:v>200</c:v>
                </c:pt>
                <c:pt idx="271">
                  <c:v>160</c:v>
                </c:pt>
                <c:pt idx="272">
                  <c:v>120</c:v>
                </c:pt>
                <c:pt idx="273">
                  <c:v>80</c:v>
                </c:pt>
                <c:pt idx="274">
                  <c:v>40</c:v>
                </c:pt>
                <c:pt idx="275">
                  <c:v>0</c:v>
                </c:pt>
                <c:pt idx="276">
                  <c:v>200</c:v>
                </c:pt>
                <c:pt idx="277">
                  <c:v>160</c:v>
                </c:pt>
                <c:pt idx="278">
                  <c:v>120</c:v>
                </c:pt>
                <c:pt idx="279">
                  <c:v>80</c:v>
                </c:pt>
                <c:pt idx="280">
                  <c:v>40</c:v>
                </c:pt>
                <c:pt idx="281">
                  <c:v>0</c:v>
                </c:pt>
                <c:pt idx="282">
                  <c:v>200</c:v>
                </c:pt>
                <c:pt idx="283">
                  <c:v>160</c:v>
                </c:pt>
                <c:pt idx="284">
                  <c:v>120</c:v>
                </c:pt>
                <c:pt idx="285">
                  <c:v>80</c:v>
                </c:pt>
                <c:pt idx="286">
                  <c:v>40</c:v>
                </c:pt>
                <c:pt idx="287">
                  <c:v>0</c:v>
                </c:pt>
                <c:pt idx="288">
                  <c:v>200</c:v>
                </c:pt>
                <c:pt idx="289">
                  <c:v>160</c:v>
                </c:pt>
                <c:pt idx="290">
                  <c:v>120</c:v>
                </c:pt>
                <c:pt idx="291">
                  <c:v>80</c:v>
                </c:pt>
                <c:pt idx="292">
                  <c:v>40</c:v>
                </c:pt>
                <c:pt idx="293">
                  <c:v>0</c:v>
                </c:pt>
                <c:pt idx="294">
                  <c:v>200</c:v>
                </c:pt>
                <c:pt idx="295">
                  <c:v>160</c:v>
                </c:pt>
                <c:pt idx="296">
                  <c:v>120</c:v>
                </c:pt>
                <c:pt idx="297">
                  <c:v>80</c:v>
                </c:pt>
                <c:pt idx="298">
                  <c:v>40</c:v>
                </c:pt>
                <c:pt idx="299">
                  <c:v>0</c:v>
                </c:pt>
                <c:pt idx="300">
                  <c:v>200</c:v>
                </c:pt>
                <c:pt idx="301">
                  <c:v>160</c:v>
                </c:pt>
                <c:pt idx="302">
                  <c:v>120</c:v>
                </c:pt>
                <c:pt idx="303">
                  <c:v>80</c:v>
                </c:pt>
                <c:pt idx="304">
                  <c:v>40</c:v>
                </c:pt>
                <c:pt idx="305">
                  <c:v>0</c:v>
                </c:pt>
                <c:pt idx="306">
                  <c:v>200</c:v>
                </c:pt>
                <c:pt idx="307">
                  <c:v>160</c:v>
                </c:pt>
                <c:pt idx="308">
                  <c:v>120</c:v>
                </c:pt>
                <c:pt idx="309">
                  <c:v>80</c:v>
                </c:pt>
                <c:pt idx="310">
                  <c:v>40</c:v>
                </c:pt>
                <c:pt idx="311">
                  <c:v>0</c:v>
                </c:pt>
                <c:pt idx="312">
                  <c:v>200</c:v>
                </c:pt>
                <c:pt idx="313">
                  <c:v>160</c:v>
                </c:pt>
                <c:pt idx="314">
                  <c:v>120</c:v>
                </c:pt>
                <c:pt idx="315">
                  <c:v>80</c:v>
                </c:pt>
                <c:pt idx="316">
                  <c:v>40</c:v>
                </c:pt>
                <c:pt idx="317">
                  <c:v>0</c:v>
                </c:pt>
                <c:pt idx="318">
                  <c:v>200</c:v>
                </c:pt>
                <c:pt idx="319">
                  <c:v>160</c:v>
                </c:pt>
                <c:pt idx="320">
                  <c:v>120</c:v>
                </c:pt>
                <c:pt idx="321">
                  <c:v>80</c:v>
                </c:pt>
                <c:pt idx="322">
                  <c:v>40</c:v>
                </c:pt>
                <c:pt idx="323">
                  <c:v>0</c:v>
                </c:pt>
                <c:pt idx="324">
                  <c:v>200</c:v>
                </c:pt>
                <c:pt idx="325">
                  <c:v>160</c:v>
                </c:pt>
                <c:pt idx="326">
                  <c:v>120</c:v>
                </c:pt>
                <c:pt idx="327">
                  <c:v>80</c:v>
                </c:pt>
                <c:pt idx="328">
                  <c:v>40</c:v>
                </c:pt>
                <c:pt idx="329">
                  <c:v>0</c:v>
                </c:pt>
                <c:pt idx="330">
                  <c:v>200</c:v>
                </c:pt>
                <c:pt idx="331">
                  <c:v>160</c:v>
                </c:pt>
                <c:pt idx="332">
                  <c:v>120</c:v>
                </c:pt>
                <c:pt idx="333">
                  <c:v>80</c:v>
                </c:pt>
                <c:pt idx="334">
                  <c:v>40</c:v>
                </c:pt>
                <c:pt idx="335">
                  <c:v>0</c:v>
                </c:pt>
                <c:pt idx="336">
                  <c:v>200</c:v>
                </c:pt>
                <c:pt idx="337">
                  <c:v>160</c:v>
                </c:pt>
                <c:pt idx="338">
                  <c:v>120</c:v>
                </c:pt>
                <c:pt idx="339">
                  <c:v>80</c:v>
                </c:pt>
                <c:pt idx="340">
                  <c:v>40</c:v>
                </c:pt>
                <c:pt idx="341">
                  <c:v>0</c:v>
                </c:pt>
                <c:pt idx="342">
                  <c:v>200</c:v>
                </c:pt>
                <c:pt idx="343">
                  <c:v>160</c:v>
                </c:pt>
                <c:pt idx="344">
                  <c:v>120</c:v>
                </c:pt>
                <c:pt idx="345">
                  <c:v>80</c:v>
                </c:pt>
                <c:pt idx="346">
                  <c:v>40</c:v>
                </c:pt>
                <c:pt idx="347">
                  <c:v>0</c:v>
                </c:pt>
                <c:pt idx="348">
                  <c:v>200</c:v>
                </c:pt>
                <c:pt idx="349">
                  <c:v>160</c:v>
                </c:pt>
                <c:pt idx="350">
                  <c:v>120</c:v>
                </c:pt>
                <c:pt idx="351">
                  <c:v>80</c:v>
                </c:pt>
                <c:pt idx="352">
                  <c:v>40</c:v>
                </c:pt>
                <c:pt idx="353">
                  <c:v>0</c:v>
                </c:pt>
                <c:pt idx="354">
                  <c:v>200</c:v>
                </c:pt>
                <c:pt idx="355">
                  <c:v>160</c:v>
                </c:pt>
                <c:pt idx="356">
                  <c:v>120</c:v>
                </c:pt>
                <c:pt idx="357">
                  <c:v>80</c:v>
                </c:pt>
                <c:pt idx="358">
                  <c:v>40</c:v>
                </c:pt>
                <c:pt idx="359">
                  <c:v>0</c:v>
                </c:pt>
                <c:pt idx="360">
                  <c:v>200</c:v>
                </c:pt>
                <c:pt idx="361">
                  <c:v>160</c:v>
                </c:pt>
                <c:pt idx="362">
                  <c:v>120</c:v>
                </c:pt>
                <c:pt idx="363">
                  <c:v>80</c:v>
                </c:pt>
                <c:pt idx="364">
                  <c:v>40</c:v>
                </c:pt>
                <c:pt idx="365">
                  <c:v>0</c:v>
                </c:pt>
                <c:pt idx="366">
                  <c:v>200</c:v>
                </c:pt>
                <c:pt idx="367">
                  <c:v>160</c:v>
                </c:pt>
                <c:pt idx="368">
                  <c:v>120</c:v>
                </c:pt>
                <c:pt idx="369">
                  <c:v>80</c:v>
                </c:pt>
                <c:pt idx="370">
                  <c:v>40</c:v>
                </c:pt>
                <c:pt idx="371">
                  <c:v>0</c:v>
                </c:pt>
                <c:pt idx="372">
                  <c:v>200</c:v>
                </c:pt>
                <c:pt idx="373">
                  <c:v>160</c:v>
                </c:pt>
                <c:pt idx="374">
                  <c:v>120</c:v>
                </c:pt>
                <c:pt idx="375">
                  <c:v>80</c:v>
                </c:pt>
                <c:pt idx="376">
                  <c:v>40</c:v>
                </c:pt>
                <c:pt idx="377">
                  <c:v>0</c:v>
                </c:pt>
                <c:pt idx="378">
                  <c:v>200</c:v>
                </c:pt>
                <c:pt idx="379">
                  <c:v>160</c:v>
                </c:pt>
                <c:pt idx="380">
                  <c:v>120</c:v>
                </c:pt>
                <c:pt idx="381">
                  <c:v>80</c:v>
                </c:pt>
                <c:pt idx="382">
                  <c:v>40</c:v>
                </c:pt>
                <c:pt idx="383">
                  <c:v>0</c:v>
                </c:pt>
                <c:pt idx="384">
                  <c:v>200</c:v>
                </c:pt>
                <c:pt idx="385">
                  <c:v>160</c:v>
                </c:pt>
                <c:pt idx="386">
                  <c:v>120</c:v>
                </c:pt>
                <c:pt idx="387">
                  <c:v>80</c:v>
                </c:pt>
                <c:pt idx="388">
                  <c:v>40</c:v>
                </c:pt>
                <c:pt idx="389">
                  <c:v>0</c:v>
                </c:pt>
                <c:pt idx="390">
                  <c:v>200</c:v>
                </c:pt>
                <c:pt idx="391">
                  <c:v>160</c:v>
                </c:pt>
                <c:pt idx="392">
                  <c:v>120</c:v>
                </c:pt>
                <c:pt idx="393">
                  <c:v>80</c:v>
                </c:pt>
                <c:pt idx="394">
                  <c:v>40</c:v>
                </c:pt>
                <c:pt idx="395">
                  <c:v>0</c:v>
                </c:pt>
                <c:pt idx="396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A7-4CC6-9419-BFDA47A404E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'1. EOQ-Q'!$V$2:$V$398</c:f>
              <c:numCache>
                <c:formatCode>General</c:formatCode>
                <c:ptCount val="39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A7-4CC6-9419-BFDA47A40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467688"/>
        <c:axId val="494466704"/>
      </c:scatterChart>
      <c:valAx>
        <c:axId val="494467688"/>
        <c:scaling>
          <c:orientation val="minMax"/>
          <c:max val="3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494466704"/>
        <c:crosses val="autoZero"/>
        <c:crossBetween val="midCat"/>
        <c:majorUnit val="30"/>
      </c:valAx>
      <c:valAx>
        <c:axId val="494466704"/>
        <c:scaling>
          <c:orientation val="minMax"/>
          <c:max val="2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494467688"/>
        <c:crosses val="autoZero"/>
        <c:crossBetween val="midCat"/>
        <c:majorUnit val="100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EOQ-Q'!$K$2</c:f>
          <c:strCache>
            <c:ptCount val="1"/>
            <c:pt idx="0">
              <c:v>Ordering Cost = SR/Q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9C-463A-9A9E-8CF3A5E3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96680"/>
        <c:axId val="233086208"/>
      </c:scatterChart>
      <c:valAx>
        <c:axId val="23049668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3086208"/>
        <c:crosses val="autoZero"/>
        <c:crossBetween val="midCat"/>
      </c:valAx>
      <c:valAx>
        <c:axId val="23308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0496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EOQ-Q'!$K$3</c:f>
          <c:strCache>
            <c:ptCount val="1"/>
            <c:pt idx="0">
              <c:v> Carrying Cost = HQ/2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77-4215-BAEB-6E4122AC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96680"/>
        <c:axId val="233086208"/>
      </c:scatterChart>
      <c:valAx>
        <c:axId val="23049668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3086208"/>
        <c:crosses val="autoZero"/>
        <c:crossBetween val="midCat"/>
      </c:valAx>
      <c:valAx>
        <c:axId val="23308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0496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 (2)'!$I$14</c:f>
          <c:strCache>
            <c:ptCount val="1"/>
            <c:pt idx="0">
              <c:v>EOQ= 600 and Total Cost =72000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 (2)'!$C$15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'1. EOQ-Q (2)'!$A$16:$A$27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 (2)'!$C$16:$C$27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64-40C4-AA2F-B038595F88FF}"/>
            </c:ext>
          </c:extLst>
        </c:ser>
        <c:ser>
          <c:idx val="1"/>
          <c:order val="1"/>
          <c:tx>
            <c:strRef>
              <c:f>'1. EOQ-Q (2)'!$E$15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'1. EOQ-Q (2)'!$A$16:$A$27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 (2)'!$E$16:$E$27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64-40C4-AA2F-B038595F88FF}"/>
            </c:ext>
          </c:extLst>
        </c:ser>
        <c:ser>
          <c:idx val="2"/>
          <c:order val="2"/>
          <c:tx>
            <c:strRef>
              <c:f>'1. EOQ-Q (2)'!$F$7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'1. EOQ-Q (2)'!$A$16:$A$27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 (2)'!$F$16:$F$27</c:f>
              <c:numCache>
                <c:formatCode>General</c:formatCode>
                <c:ptCount val="12"/>
                <c:pt idx="0">
                  <c:v>222000</c:v>
                </c:pt>
                <c:pt idx="1">
                  <c:v>120000</c:v>
                </c:pt>
                <c:pt idx="2">
                  <c:v>90000</c:v>
                </c:pt>
                <c:pt idx="3">
                  <c:v>78000</c:v>
                </c:pt>
                <c:pt idx="4">
                  <c:v>73200</c:v>
                </c:pt>
                <c:pt idx="5">
                  <c:v>72000</c:v>
                </c:pt>
                <c:pt idx="6">
                  <c:v>72857.142857142855</c:v>
                </c:pt>
                <c:pt idx="7">
                  <c:v>75000</c:v>
                </c:pt>
                <c:pt idx="8">
                  <c:v>78000</c:v>
                </c:pt>
                <c:pt idx="9">
                  <c:v>81600</c:v>
                </c:pt>
                <c:pt idx="10">
                  <c:v>85636.363636363632</c:v>
                </c:pt>
                <c:pt idx="11">
                  <c:v>90000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64-40C4-AA2F-B038595F8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96680"/>
        <c:axId val="233086208"/>
      </c:scatterChart>
      <c:valAx>
        <c:axId val="230496680"/>
        <c:scaling>
          <c:orientation val="minMax"/>
          <c:max val="120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3086208"/>
        <c:crosses val="autoZero"/>
        <c:crossBetween val="midCat"/>
        <c:majorUnit val="100"/>
      </c:valAx>
      <c:valAx>
        <c:axId val="23308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0496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 (2)'!$K$2</c:f>
          <c:strCache>
            <c:ptCount val="1"/>
            <c:pt idx="0">
              <c:v>Ordering Cost = SR/Q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'1. EOQ-Q (2)'!$C$14</c:f>
              <c:strCache>
                <c:ptCount val="1"/>
                <c:pt idx="0">
                  <c:v>Ordering Cost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'1. EOQ-Q (2)'!$A$16:$A$27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 (2)'!$C$16:$C$27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0A-45D1-8E33-D667ED02F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5506320"/>
        <c:axId val="725506712"/>
      </c:scatterChart>
      <c:valAx>
        <c:axId val="72550632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6712"/>
        <c:crosses val="autoZero"/>
        <c:crossBetween val="midCat"/>
      </c:valAx>
      <c:valAx>
        <c:axId val="725506712"/>
        <c:scaling>
          <c:orientation val="minMax"/>
          <c:max val="21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6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 (2)'!$K$4</c:f>
          <c:strCache>
            <c:ptCount val="1"/>
            <c:pt idx="0">
              <c:v>Average Inventory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0">
                <a:solidFill>
                  <a:schemeClr val="accent1"/>
                </a:solidFill>
              </a:ln>
              <a:effectLst/>
            </c:spPr>
          </c:marker>
          <c:yVal>
            <c:numRef>
              <c:f>'1. EOQ-Q (2)'!$T$2:$T$398</c:f>
              <c:numCache>
                <c:formatCode>General</c:formatCode>
                <c:ptCount val="397"/>
                <c:pt idx="0">
                  <c:v>200</c:v>
                </c:pt>
                <c:pt idx="1">
                  <c:v>0</c:v>
                </c:pt>
                <c:pt idx="2">
                  <c:v>120</c:v>
                </c:pt>
                <c:pt idx="3">
                  <c:v>80</c:v>
                </c:pt>
                <c:pt idx="4">
                  <c:v>40</c:v>
                </c:pt>
                <c:pt idx="5">
                  <c:v>0</c:v>
                </c:pt>
                <c:pt idx="6">
                  <c:v>200</c:v>
                </c:pt>
                <c:pt idx="7">
                  <c:v>160</c:v>
                </c:pt>
                <c:pt idx="8">
                  <c:v>120</c:v>
                </c:pt>
                <c:pt idx="9">
                  <c:v>80</c:v>
                </c:pt>
                <c:pt idx="10">
                  <c:v>40</c:v>
                </c:pt>
                <c:pt idx="11">
                  <c:v>0</c:v>
                </c:pt>
                <c:pt idx="12">
                  <c:v>200</c:v>
                </c:pt>
                <c:pt idx="13">
                  <c:v>160</c:v>
                </c:pt>
                <c:pt idx="14">
                  <c:v>120</c:v>
                </c:pt>
                <c:pt idx="15">
                  <c:v>80</c:v>
                </c:pt>
                <c:pt idx="16">
                  <c:v>40</c:v>
                </c:pt>
                <c:pt idx="17">
                  <c:v>0</c:v>
                </c:pt>
                <c:pt idx="18">
                  <c:v>200</c:v>
                </c:pt>
                <c:pt idx="19">
                  <c:v>160</c:v>
                </c:pt>
                <c:pt idx="20">
                  <c:v>120</c:v>
                </c:pt>
                <c:pt idx="21">
                  <c:v>80</c:v>
                </c:pt>
                <c:pt idx="22">
                  <c:v>40</c:v>
                </c:pt>
                <c:pt idx="23">
                  <c:v>0</c:v>
                </c:pt>
                <c:pt idx="24">
                  <c:v>200</c:v>
                </c:pt>
                <c:pt idx="25">
                  <c:v>160</c:v>
                </c:pt>
                <c:pt idx="26">
                  <c:v>120</c:v>
                </c:pt>
                <c:pt idx="27">
                  <c:v>80</c:v>
                </c:pt>
                <c:pt idx="28">
                  <c:v>40</c:v>
                </c:pt>
                <c:pt idx="29">
                  <c:v>0</c:v>
                </c:pt>
                <c:pt idx="30">
                  <c:v>200</c:v>
                </c:pt>
                <c:pt idx="31">
                  <c:v>160</c:v>
                </c:pt>
                <c:pt idx="32">
                  <c:v>120</c:v>
                </c:pt>
                <c:pt idx="33">
                  <c:v>80</c:v>
                </c:pt>
                <c:pt idx="34">
                  <c:v>40</c:v>
                </c:pt>
                <c:pt idx="35">
                  <c:v>0</c:v>
                </c:pt>
                <c:pt idx="36">
                  <c:v>200</c:v>
                </c:pt>
                <c:pt idx="37">
                  <c:v>160</c:v>
                </c:pt>
                <c:pt idx="38">
                  <c:v>120</c:v>
                </c:pt>
                <c:pt idx="39">
                  <c:v>80</c:v>
                </c:pt>
                <c:pt idx="40">
                  <c:v>40</c:v>
                </c:pt>
                <c:pt idx="41">
                  <c:v>0</c:v>
                </c:pt>
                <c:pt idx="42">
                  <c:v>200</c:v>
                </c:pt>
                <c:pt idx="43">
                  <c:v>160</c:v>
                </c:pt>
                <c:pt idx="44">
                  <c:v>120</c:v>
                </c:pt>
                <c:pt idx="45">
                  <c:v>80</c:v>
                </c:pt>
                <c:pt idx="46">
                  <c:v>40</c:v>
                </c:pt>
                <c:pt idx="47">
                  <c:v>0</c:v>
                </c:pt>
                <c:pt idx="48">
                  <c:v>200</c:v>
                </c:pt>
                <c:pt idx="49">
                  <c:v>160</c:v>
                </c:pt>
                <c:pt idx="50">
                  <c:v>120</c:v>
                </c:pt>
                <c:pt idx="51">
                  <c:v>80</c:v>
                </c:pt>
                <c:pt idx="52">
                  <c:v>40</c:v>
                </c:pt>
                <c:pt idx="53">
                  <c:v>0</c:v>
                </c:pt>
                <c:pt idx="54">
                  <c:v>200</c:v>
                </c:pt>
                <c:pt idx="55">
                  <c:v>160</c:v>
                </c:pt>
                <c:pt idx="56">
                  <c:v>120</c:v>
                </c:pt>
                <c:pt idx="57">
                  <c:v>80</c:v>
                </c:pt>
                <c:pt idx="58">
                  <c:v>40</c:v>
                </c:pt>
                <c:pt idx="59">
                  <c:v>0</c:v>
                </c:pt>
                <c:pt idx="60">
                  <c:v>200</c:v>
                </c:pt>
                <c:pt idx="61">
                  <c:v>160</c:v>
                </c:pt>
                <c:pt idx="62">
                  <c:v>120</c:v>
                </c:pt>
                <c:pt idx="63">
                  <c:v>80</c:v>
                </c:pt>
                <c:pt idx="64">
                  <c:v>40</c:v>
                </c:pt>
                <c:pt idx="65">
                  <c:v>0</c:v>
                </c:pt>
                <c:pt idx="66">
                  <c:v>200</c:v>
                </c:pt>
                <c:pt idx="67">
                  <c:v>160</c:v>
                </c:pt>
                <c:pt idx="68">
                  <c:v>120</c:v>
                </c:pt>
                <c:pt idx="69">
                  <c:v>80</c:v>
                </c:pt>
                <c:pt idx="70">
                  <c:v>40</c:v>
                </c:pt>
                <c:pt idx="71">
                  <c:v>0</c:v>
                </c:pt>
                <c:pt idx="72">
                  <c:v>200</c:v>
                </c:pt>
                <c:pt idx="73">
                  <c:v>160</c:v>
                </c:pt>
                <c:pt idx="74">
                  <c:v>120</c:v>
                </c:pt>
                <c:pt idx="75">
                  <c:v>80</c:v>
                </c:pt>
                <c:pt idx="76">
                  <c:v>40</c:v>
                </c:pt>
                <c:pt idx="77">
                  <c:v>0</c:v>
                </c:pt>
                <c:pt idx="78">
                  <c:v>200</c:v>
                </c:pt>
                <c:pt idx="79">
                  <c:v>160</c:v>
                </c:pt>
                <c:pt idx="80">
                  <c:v>120</c:v>
                </c:pt>
                <c:pt idx="81">
                  <c:v>80</c:v>
                </c:pt>
                <c:pt idx="82">
                  <c:v>40</c:v>
                </c:pt>
                <c:pt idx="83">
                  <c:v>0</c:v>
                </c:pt>
                <c:pt idx="84">
                  <c:v>200</c:v>
                </c:pt>
                <c:pt idx="85">
                  <c:v>160</c:v>
                </c:pt>
                <c:pt idx="86">
                  <c:v>120</c:v>
                </c:pt>
                <c:pt idx="87">
                  <c:v>80</c:v>
                </c:pt>
                <c:pt idx="88">
                  <c:v>40</c:v>
                </c:pt>
                <c:pt idx="89">
                  <c:v>0</c:v>
                </c:pt>
                <c:pt idx="90">
                  <c:v>200</c:v>
                </c:pt>
                <c:pt idx="91">
                  <c:v>160</c:v>
                </c:pt>
                <c:pt idx="92">
                  <c:v>120</c:v>
                </c:pt>
                <c:pt idx="93">
                  <c:v>80</c:v>
                </c:pt>
                <c:pt idx="94">
                  <c:v>40</c:v>
                </c:pt>
                <c:pt idx="95">
                  <c:v>0</c:v>
                </c:pt>
                <c:pt idx="96">
                  <c:v>200</c:v>
                </c:pt>
                <c:pt idx="97">
                  <c:v>160</c:v>
                </c:pt>
                <c:pt idx="98">
                  <c:v>120</c:v>
                </c:pt>
                <c:pt idx="99">
                  <c:v>80</c:v>
                </c:pt>
                <c:pt idx="100">
                  <c:v>40</c:v>
                </c:pt>
                <c:pt idx="101">
                  <c:v>0</c:v>
                </c:pt>
                <c:pt idx="102">
                  <c:v>200</c:v>
                </c:pt>
                <c:pt idx="103">
                  <c:v>160</c:v>
                </c:pt>
                <c:pt idx="104">
                  <c:v>120</c:v>
                </c:pt>
                <c:pt idx="105">
                  <c:v>80</c:v>
                </c:pt>
                <c:pt idx="106">
                  <c:v>40</c:v>
                </c:pt>
                <c:pt idx="107">
                  <c:v>0</c:v>
                </c:pt>
                <c:pt idx="108">
                  <c:v>200</c:v>
                </c:pt>
                <c:pt idx="109">
                  <c:v>160</c:v>
                </c:pt>
                <c:pt idx="110">
                  <c:v>120</c:v>
                </c:pt>
                <c:pt idx="111">
                  <c:v>80</c:v>
                </c:pt>
                <c:pt idx="112">
                  <c:v>40</c:v>
                </c:pt>
                <c:pt idx="113">
                  <c:v>0</c:v>
                </c:pt>
                <c:pt idx="114">
                  <c:v>200</c:v>
                </c:pt>
                <c:pt idx="115">
                  <c:v>160</c:v>
                </c:pt>
                <c:pt idx="116">
                  <c:v>120</c:v>
                </c:pt>
                <c:pt idx="117">
                  <c:v>80</c:v>
                </c:pt>
                <c:pt idx="118">
                  <c:v>40</c:v>
                </c:pt>
                <c:pt idx="119">
                  <c:v>0</c:v>
                </c:pt>
                <c:pt idx="120">
                  <c:v>200</c:v>
                </c:pt>
                <c:pt idx="121">
                  <c:v>160</c:v>
                </c:pt>
                <c:pt idx="122">
                  <c:v>120</c:v>
                </c:pt>
                <c:pt idx="123">
                  <c:v>80</c:v>
                </c:pt>
                <c:pt idx="124">
                  <c:v>40</c:v>
                </c:pt>
                <c:pt idx="125">
                  <c:v>0</c:v>
                </c:pt>
                <c:pt idx="126">
                  <c:v>200</c:v>
                </c:pt>
                <c:pt idx="127">
                  <c:v>160</c:v>
                </c:pt>
                <c:pt idx="128">
                  <c:v>120</c:v>
                </c:pt>
                <c:pt idx="129">
                  <c:v>80</c:v>
                </c:pt>
                <c:pt idx="130">
                  <c:v>40</c:v>
                </c:pt>
                <c:pt idx="131">
                  <c:v>0</c:v>
                </c:pt>
                <c:pt idx="132">
                  <c:v>200</c:v>
                </c:pt>
                <c:pt idx="133">
                  <c:v>160</c:v>
                </c:pt>
                <c:pt idx="134">
                  <c:v>120</c:v>
                </c:pt>
                <c:pt idx="135">
                  <c:v>80</c:v>
                </c:pt>
                <c:pt idx="136">
                  <c:v>40</c:v>
                </c:pt>
                <c:pt idx="137">
                  <c:v>0</c:v>
                </c:pt>
                <c:pt idx="138">
                  <c:v>200</c:v>
                </c:pt>
                <c:pt idx="139">
                  <c:v>160</c:v>
                </c:pt>
                <c:pt idx="140">
                  <c:v>120</c:v>
                </c:pt>
                <c:pt idx="141">
                  <c:v>80</c:v>
                </c:pt>
                <c:pt idx="142">
                  <c:v>40</c:v>
                </c:pt>
                <c:pt idx="143">
                  <c:v>0</c:v>
                </c:pt>
                <c:pt idx="144">
                  <c:v>200</c:v>
                </c:pt>
                <c:pt idx="145">
                  <c:v>160</c:v>
                </c:pt>
                <c:pt idx="146">
                  <c:v>120</c:v>
                </c:pt>
                <c:pt idx="147">
                  <c:v>80</c:v>
                </c:pt>
                <c:pt idx="148">
                  <c:v>40</c:v>
                </c:pt>
                <c:pt idx="149">
                  <c:v>0</c:v>
                </c:pt>
                <c:pt idx="150">
                  <c:v>200</c:v>
                </c:pt>
                <c:pt idx="151">
                  <c:v>160</c:v>
                </c:pt>
                <c:pt idx="152">
                  <c:v>120</c:v>
                </c:pt>
                <c:pt idx="153">
                  <c:v>80</c:v>
                </c:pt>
                <c:pt idx="154">
                  <c:v>40</c:v>
                </c:pt>
                <c:pt idx="155">
                  <c:v>0</c:v>
                </c:pt>
                <c:pt idx="156">
                  <c:v>200</c:v>
                </c:pt>
                <c:pt idx="157">
                  <c:v>160</c:v>
                </c:pt>
                <c:pt idx="158">
                  <c:v>120</c:v>
                </c:pt>
                <c:pt idx="159">
                  <c:v>80</c:v>
                </c:pt>
                <c:pt idx="160">
                  <c:v>40</c:v>
                </c:pt>
                <c:pt idx="161">
                  <c:v>0</c:v>
                </c:pt>
                <c:pt idx="162">
                  <c:v>200</c:v>
                </c:pt>
                <c:pt idx="163">
                  <c:v>160</c:v>
                </c:pt>
                <c:pt idx="164">
                  <c:v>120</c:v>
                </c:pt>
                <c:pt idx="165">
                  <c:v>80</c:v>
                </c:pt>
                <c:pt idx="166">
                  <c:v>40</c:v>
                </c:pt>
                <c:pt idx="167">
                  <c:v>0</c:v>
                </c:pt>
                <c:pt idx="168">
                  <c:v>200</c:v>
                </c:pt>
                <c:pt idx="169">
                  <c:v>160</c:v>
                </c:pt>
                <c:pt idx="170">
                  <c:v>120</c:v>
                </c:pt>
                <c:pt idx="171">
                  <c:v>80</c:v>
                </c:pt>
                <c:pt idx="172">
                  <c:v>40</c:v>
                </c:pt>
                <c:pt idx="173">
                  <c:v>0</c:v>
                </c:pt>
                <c:pt idx="174">
                  <c:v>200</c:v>
                </c:pt>
                <c:pt idx="175">
                  <c:v>160</c:v>
                </c:pt>
                <c:pt idx="176">
                  <c:v>120</c:v>
                </c:pt>
                <c:pt idx="177">
                  <c:v>80</c:v>
                </c:pt>
                <c:pt idx="178">
                  <c:v>40</c:v>
                </c:pt>
                <c:pt idx="179">
                  <c:v>0</c:v>
                </c:pt>
                <c:pt idx="180">
                  <c:v>200</c:v>
                </c:pt>
                <c:pt idx="181">
                  <c:v>160</c:v>
                </c:pt>
                <c:pt idx="182">
                  <c:v>120</c:v>
                </c:pt>
                <c:pt idx="183">
                  <c:v>80</c:v>
                </c:pt>
                <c:pt idx="184">
                  <c:v>40</c:v>
                </c:pt>
                <c:pt idx="185">
                  <c:v>0</c:v>
                </c:pt>
                <c:pt idx="186">
                  <c:v>200</c:v>
                </c:pt>
                <c:pt idx="187">
                  <c:v>160</c:v>
                </c:pt>
                <c:pt idx="188">
                  <c:v>120</c:v>
                </c:pt>
                <c:pt idx="189">
                  <c:v>80</c:v>
                </c:pt>
                <c:pt idx="190">
                  <c:v>40</c:v>
                </c:pt>
                <c:pt idx="191">
                  <c:v>0</c:v>
                </c:pt>
                <c:pt idx="192">
                  <c:v>200</c:v>
                </c:pt>
                <c:pt idx="193">
                  <c:v>160</c:v>
                </c:pt>
                <c:pt idx="194">
                  <c:v>120</c:v>
                </c:pt>
                <c:pt idx="195">
                  <c:v>80</c:v>
                </c:pt>
                <c:pt idx="196">
                  <c:v>40</c:v>
                </c:pt>
                <c:pt idx="197">
                  <c:v>0</c:v>
                </c:pt>
                <c:pt idx="198">
                  <c:v>200</c:v>
                </c:pt>
                <c:pt idx="199">
                  <c:v>160</c:v>
                </c:pt>
                <c:pt idx="200">
                  <c:v>120</c:v>
                </c:pt>
                <c:pt idx="201">
                  <c:v>80</c:v>
                </c:pt>
                <c:pt idx="202">
                  <c:v>40</c:v>
                </c:pt>
                <c:pt idx="203">
                  <c:v>0</c:v>
                </c:pt>
                <c:pt idx="204">
                  <c:v>200</c:v>
                </c:pt>
                <c:pt idx="205">
                  <c:v>160</c:v>
                </c:pt>
                <c:pt idx="206">
                  <c:v>120</c:v>
                </c:pt>
                <c:pt idx="207">
                  <c:v>80</c:v>
                </c:pt>
                <c:pt idx="208">
                  <c:v>40</c:v>
                </c:pt>
                <c:pt idx="209">
                  <c:v>0</c:v>
                </c:pt>
                <c:pt idx="210">
                  <c:v>200</c:v>
                </c:pt>
                <c:pt idx="211">
                  <c:v>160</c:v>
                </c:pt>
                <c:pt idx="212">
                  <c:v>120</c:v>
                </c:pt>
                <c:pt idx="213">
                  <c:v>80</c:v>
                </c:pt>
                <c:pt idx="214">
                  <c:v>40</c:v>
                </c:pt>
                <c:pt idx="215">
                  <c:v>0</c:v>
                </c:pt>
                <c:pt idx="216">
                  <c:v>200</c:v>
                </c:pt>
                <c:pt idx="217">
                  <c:v>160</c:v>
                </c:pt>
                <c:pt idx="218">
                  <c:v>120</c:v>
                </c:pt>
                <c:pt idx="219">
                  <c:v>80</c:v>
                </c:pt>
                <c:pt idx="220">
                  <c:v>40</c:v>
                </c:pt>
                <c:pt idx="221">
                  <c:v>0</c:v>
                </c:pt>
                <c:pt idx="222">
                  <c:v>200</c:v>
                </c:pt>
                <c:pt idx="223">
                  <c:v>160</c:v>
                </c:pt>
                <c:pt idx="224">
                  <c:v>120</c:v>
                </c:pt>
                <c:pt idx="225">
                  <c:v>80</c:v>
                </c:pt>
                <c:pt idx="226">
                  <c:v>40</c:v>
                </c:pt>
                <c:pt idx="227">
                  <c:v>0</c:v>
                </c:pt>
                <c:pt idx="228">
                  <c:v>200</c:v>
                </c:pt>
                <c:pt idx="229">
                  <c:v>160</c:v>
                </c:pt>
                <c:pt idx="230">
                  <c:v>120</c:v>
                </c:pt>
                <c:pt idx="231">
                  <c:v>80</c:v>
                </c:pt>
                <c:pt idx="232">
                  <c:v>40</c:v>
                </c:pt>
                <c:pt idx="233">
                  <c:v>0</c:v>
                </c:pt>
                <c:pt idx="234">
                  <c:v>200</c:v>
                </c:pt>
                <c:pt idx="235">
                  <c:v>160</c:v>
                </c:pt>
                <c:pt idx="236">
                  <c:v>120</c:v>
                </c:pt>
                <c:pt idx="237">
                  <c:v>80</c:v>
                </c:pt>
                <c:pt idx="238">
                  <c:v>40</c:v>
                </c:pt>
                <c:pt idx="239">
                  <c:v>0</c:v>
                </c:pt>
                <c:pt idx="240">
                  <c:v>200</c:v>
                </c:pt>
                <c:pt idx="241">
                  <c:v>160</c:v>
                </c:pt>
                <c:pt idx="242">
                  <c:v>120</c:v>
                </c:pt>
                <c:pt idx="243">
                  <c:v>80</c:v>
                </c:pt>
                <c:pt idx="244">
                  <c:v>40</c:v>
                </c:pt>
                <c:pt idx="245">
                  <c:v>0</c:v>
                </c:pt>
                <c:pt idx="246">
                  <c:v>200</c:v>
                </c:pt>
                <c:pt idx="247">
                  <c:v>160</c:v>
                </c:pt>
                <c:pt idx="248">
                  <c:v>120</c:v>
                </c:pt>
                <c:pt idx="249">
                  <c:v>80</c:v>
                </c:pt>
                <c:pt idx="250">
                  <c:v>40</c:v>
                </c:pt>
                <c:pt idx="251">
                  <c:v>0</c:v>
                </c:pt>
                <c:pt idx="252">
                  <c:v>200</c:v>
                </c:pt>
                <c:pt idx="253">
                  <c:v>160</c:v>
                </c:pt>
                <c:pt idx="254">
                  <c:v>120</c:v>
                </c:pt>
                <c:pt idx="255">
                  <c:v>80</c:v>
                </c:pt>
                <c:pt idx="256">
                  <c:v>40</c:v>
                </c:pt>
                <c:pt idx="257">
                  <c:v>0</c:v>
                </c:pt>
                <c:pt idx="258">
                  <c:v>200</c:v>
                </c:pt>
                <c:pt idx="259">
                  <c:v>160</c:v>
                </c:pt>
                <c:pt idx="260">
                  <c:v>120</c:v>
                </c:pt>
                <c:pt idx="261">
                  <c:v>80</c:v>
                </c:pt>
                <c:pt idx="262">
                  <c:v>40</c:v>
                </c:pt>
                <c:pt idx="263">
                  <c:v>0</c:v>
                </c:pt>
                <c:pt idx="264">
                  <c:v>200</c:v>
                </c:pt>
                <c:pt idx="265">
                  <c:v>160</c:v>
                </c:pt>
                <c:pt idx="266">
                  <c:v>120</c:v>
                </c:pt>
                <c:pt idx="267">
                  <c:v>80</c:v>
                </c:pt>
                <c:pt idx="268">
                  <c:v>40</c:v>
                </c:pt>
                <c:pt idx="269">
                  <c:v>0</c:v>
                </c:pt>
                <c:pt idx="270">
                  <c:v>200</c:v>
                </c:pt>
                <c:pt idx="271">
                  <c:v>160</c:v>
                </c:pt>
                <c:pt idx="272">
                  <c:v>120</c:v>
                </c:pt>
                <c:pt idx="273">
                  <c:v>80</c:v>
                </c:pt>
                <c:pt idx="274">
                  <c:v>40</c:v>
                </c:pt>
                <c:pt idx="275">
                  <c:v>0</c:v>
                </c:pt>
                <c:pt idx="276">
                  <c:v>200</c:v>
                </c:pt>
                <c:pt idx="277">
                  <c:v>160</c:v>
                </c:pt>
                <c:pt idx="278">
                  <c:v>120</c:v>
                </c:pt>
                <c:pt idx="279">
                  <c:v>80</c:v>
                </c:pt>
                <c:pt idx="280">
                  <c:v>40</c:v>
                </c:pt>
                <c:pt idx="281">
                  <c:v>0</c:v>
                </c:pt>
                <c:pt idx="282">
                  <c:v>200</c:v>
                </c:pt>
                <c:pt idx="283">
                  <c:v>160</c:v>
                </c:pt>
                <c:pt idx="284">
                  <c:v>120</c:v>
                </c:pt>
                <c:pt idx="285">
                  <c:v>80</c:v>
                </c:pt>
                <c:pt idx="286">
                  <c:v>40</c:v>
                </c:pt>
                <c:pt idx="287">
                  <c:v>0</c:v>
                </c:pt>
                <c:pt idx="288">
                  <c:v>200</c:v>
                </c:pt>
                <c:pt idx="289">
                  <c:v>160</c:v>
                </c:pt>
                <c:pt idx="290">
                  <c:v>120</c:v>
                </c:pt>
                <c:pt idx="291">
                  <c:v>80</c:v>
                </c:pt>
                <c:pt idx="292">
                  <c:v>40</c:v>
                </c:pt>
                <c:pt idx="293">
                  <c:v>0</c:v>
                </c:pt>
                <c:pt idx="294">
                  <c:v>200</c:v>
                </c:pt>
                <c:pt idx="295">
                  <c:v>160</c:v>
                </c:pt>
                <c:pt idx="296">
                  <c:v>120</c:v>
                </c:pt>
                <c:pt idx="297">
                  <c:v>80</c:v>
                </c:pt>
                <c:pt idx="298">
                  <c:v>40</c:v>
                </c:pt>
                <c:pt idx="299">
                  <c:v>0</c:v>
                </c:pt>
                <c:pt idx="300">
                  <c:v>200</c:v>
                </c:pt>
                <c:pt idx="301">
                  <c:v>160</c:v>
                </c:pt>
                <c:pt idx="302">
                  <c:v>120</c:v>
                </c:pt>
                <c:pt idx="303">
                  <c:v>80</c:v>
                </c:pt>
                <c:pt idx="304">
                  <c:v>40</c:v>
                </c:pt>
                <c:pt idx="305">
                  <c:v>0</c:v>
                </c:pt>
                <c:pt idx="306">
                  <c:v>200</c:v>
                </c:pt>
                <c:pt idx="307">
                  <c:v>160</c:v>
                </c:pt>
                <c:pt idx="308">
                  <c:v>120</c:v>
                </c:pt>
                <c:pt idx="309">
                  <c:v>80</c:v>
                </c:pt>
                <c:pt idx="310">
                  <c:v>40</c:v>
                </c:pt>
                <c:pt idx="311">
                  <c:v>0</c:v>
                </c:pt>
                <c:pt idx="312">
                  <c:v>200</c:v>
                </c:pt>
                <c:pt idx="313">
                  <c:v>160</c:v>
                </c:pt>
                <c:pt idx="314">
                  <c:v>120</c:v>
                </c:pt>
                <c:pt idx="315">
                  <c:v>80</c:v>
                </c:pt>
                <c:pt idx="316">
                  <c:v>40</c:v>
                </c:pt>
                <c:pt idx="317">
                  <c:v>0</c:v>
                </c:pt>
                <c:pt idx="318">
                  <c:v>200</c:v>
                </c:pt>
                <c:pt idx="319">
                  <c:v>160</c:v>
                </c:pt>
                <c:pt idx="320">
                  <c:v>120</c:v>
                </c:pt>
                <c:pt idx="321">
                  <c:v>80</c:v>
                </c:pt>
                <c:pt idx="322">
                  <c:v>40</c:v>
                </c:pt>
                <c:pt idx="323">
                  <c:v>0</c:v>
                </c:pt>
                <c:pt idx="324">
                  <c:v>200</c:v>
                </c:pt>
                <c:pt idx="325">
                  <c:v>160</c:v>
                </c:pt>
                <c:pt idx="326">
                  <c:v>120</c:v>
                </c:pt>
                <c:pt idx="327">
                  <c:v>80</c:v>
                </c:pt>
                <c:pt idx="328">
                  <c:v>40</c:v>
                </c:pt>
                <c:pt idx="329">
                  <c:v>0</c:v>
                </c:pt>
                <c:pt idx="330">
                  <c:v>200</c:v>
                </c:pt>
                <c:pt idx="331">
                  <c:v>160</c:v>
                </c:pt>
                <c:pt idx="332">
                  <c:v>120</c:v>
                </c:pt>
                <c:pt idx="333">
                  <c:v>80</c:v>
                </c:pt>
                <c:pt idx="334">
                  <c:v>40</c:v>
                </c:pt>
                <c:pt idx="335">
                  <c:v>0</c:v>
                </c:pt>
                <c:pt idx="336">
                  <c:v>200</c:v>
                </c:pt>
                <c:pt idx="337">
                  <c:v>160</c:v>
                </c:pt>
                <c:pt idx="338">
                  <c:v>120</c:v>
                </c:pt>
                <c:pt idx="339">
                  <c:v>80</c:v>
                </c:pt>
                <c:pt idx="340">
                  <c:v>40</c:v>
                </c:pt>
                <c:pt idx="341">
                  <c:v>0</c:v>
                </c:pt>
                <c:pt idx="342">
                  <c:v>200</c:v>
                </c:pt>
                <c:pt idx="343">
                  <c:v>160</c:v>
                </c:pt>
                <c:pt idx="344">
                  <c:v>120</c:v>
                </c:pt>
                <c:pt idx="345">
                  <c:v>80</c:v>
                </c:pt>
                <c:pt idx="346">
                  <c:v>40</c:v>
                </c:pt>
                <c:pt idx="347">
                  <c:v>0</c:v>
                </c:pt>
                <c:pt idx="348">
                  <c:v>200</c:v>
                </c:pt>
                <c:pt idx="349">
                  <c:v>160</c:v>
                </c:pt>
                <c:pt idx="350">
                  <c:v>120</c:v>
                </c:pt>
                <c:pt idx="351">
                  <c:v>80</c:v>
                </c:pt>
                <c:pt idx="352">
                  <c:v>40</c:v>
                </c:pt>
                <c:pt idx="353">
                  <c:v>0</c:v>
                </c:pt>
                <c:pt idx="354">
                  <c:v>200</c:v>
                </c:pt>
                <c:pt idx="355">
                  <c:v>160</c:v>
                </c:pt>
                <c:pt idx="356">
                  <c:v>120</c:v>
                </c:pt>
                <c:pt idx="357">
                  <c:v>80</c:v>
                </c:pt>
                <c:pt idx="358">
                  <c:v>40</c:v>
                </c:pt>
                <c:pt idx="359">
                  <c:v>0</c:v>
                </c:pt>
                <c:pt idx="360">
                  <c:v>200</c:v>
                </c:pt>
                <c:pt idx="361">
                  <c:v>160</c:v>
                </c:pt>
                <c:pt idx="362">
                  <c:v>120</c:v>
                </c:pt>
                <c:pt idx="363">
                  <c:v>80</c:v>
                </c:pt>
                <c:pt idx="364">
                  <c:v>40</c:v>
                </c:pt>
                <c:pt idx="365">
                  <c:v>0</c:v>
                </c:pt>
                <c:pt idx="366">
                  <c:v>200</c:v>
                </c:pt>
                <c:pt idx="367">
                  <c:v>160</c:v>
                </c:pt>
                <c:pt idx="368">
                  <c:v>120</c:v>
                </c:pt>
                <c:pt idx="369">
                  <c:v>80</c:v>
                </c:pt>
                <c:pt idx="370">
                  <c:v>40</c:v>
                </c:pt>
                <c:pt idx="371">
                  <c:v>0</c:v>
                </c:pt>
                <c:pt idx="372">
                  <c:v>200</c:v>
                </c:pt>
                <c:pt idx="373">
                  <c:v>160</c:v>
                </c:pt>
                <c:pt idx="374">
                  <c:v>120</c:v>
                </c:pt>
                <c:pt idx="375">
                  <c:v>80</c:v>
                </c:pt>
                <c:pt idx="376">
                  <c:v>40</c:v>
                </c:pt>
                <c:pt idx="377">
                  <c:v>0</c:v>
                </c:pt>
                <c:pt idx="378">
                  <c:v>200</c:v>
                </c:pt>
                <c:pt idx="379">
                  <c:v>160</c:v>
                </c:pt>
                <c:pt idx="380">
                  <c:v>120</c:v>
                </c:pt>
                <c:pt idx="381">
                  <c:v>80</c:v>
                </c:pt>
                <c:pt idx="382">
                  <c:v>40</c:v>
                </c:pt>
                <c:pt idx="383">
                  <c:v>0</c:v>
                </c:pt>
                <c:pt idx="384">
                  <c:v>200</c:v>
                </c:pt>
                <c:pt idx="385">
                  <c:v>160</c:v>
                </c:pt>
                <c:pt idx="386">
                  <c:v>120</c:v>
                </c:pt>
                <c:pt idx="387">
                  <c:v>80</c:v>
                </c:pt>
                <c:pt idx="388">
                  <c:v>40</c:v>
                </c:pt>
                <c:pt idx="389">
                  <c:v>0</c:v>
                </c:pt>
                <c:pt idx="390">
                  <c:v>200</c:v>
                </c:pt>
                <c:pt idx="391">
                  <c:v>160</c:v>
                </c:pt>
                <c:pt idx="392">
                  <c:v>120</c:v>
                </c:pt>
                <c:pt idx="393">
                  <c:v>80</c:v>
                </c:pt>
                <c:pt idx="394">
                  <c:v>40</c:v>
                </c:pt>
                <c:pt idx="395">
                  <c:v>0</c:v>
                </c:pt>
                <c:pt idx="396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F8-48E1-87B8-85682BC8EEB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'1. EOQ-Q (2)'!$V$2:$V$398</c:f>
              <c:numCache>
                <c:formatCode>General</c:formatCode>
                <c:ptCount val="39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F8-48E1-87B8-85682BC8E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467688"/>
        <c:axId val="494466704"/>
      </c:scatterChart>
      <c:valAx>
        <c:axId val="494467688"/>
        <c:scaling>
          <c:orientation val="minMax"/>
          <c:max val="3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494466704"/>
        <c:crosses val="autoZero"/>
        <c:crossBetween val="midCat"/>
        <c:majorUnit val="30"/>
      </c:valAx>
      <c:valAx>
        <c:axId val="494466704"/>
        <c:scaling>
          <c:orientation val="minMax"/>
          <c:max val="2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494467688"/>
        <c:crosses val="autoZero"/>
        <c:crossBetween val="midCat"/>
        <c:majorUnit val="100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 (2)'!$K$2</c:f>
          <c:strCache>
            <c:ptCount val="1"/>
            <c:pt idx="0">
              <c:v>Ordering Cost = SR/Q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 (2)'!$C$15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 (2)'!$A$16:$A$27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 (2)'!$C$16:$C$27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FA-41AE-AAC2-A95502B90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96680"/>
        <c:axId val="233086208"/>
      </c:scatterChart>
      <c:valAx>
        <c:axId val="23049668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3086208"/>
        <c:crosses val="autoZero"/>
        <c:crossBetween val="midCat"/>
      </c:valAx>
      <c:valAx>
        <c:axId val="23308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30496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739646</xdr:colOff>
      <xdr:row>6</xdr:row>
      <xdr:rowOff>223601</xdr:rowOff>
    </xdr:from>
    <xdr:to>
      <xdr:col>9</xdr:col>
      <xdr:colOff>592354</xdr:colOff>
      <xdr:row>20</xdr:row>
      <xdr:rowOff>14449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631491</xdr:colOff>
      <xdr:row>6</xdr:row>
      <xdr:rowOff>110989</xdr:rowOff>
    </xdr:from>
    <xdr:to>
      <xdr:col>18</xdr:col>
      <xdr:colOff>126774</xdr:colOff>
      <xdr:row>21</xdr:row>
      <xdr:rowOff>23711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253352</xdr:colOff>
      <xdr:row>3</xdr:row>
      <xdr:rowOff>155041</xdr:rowOff>
    </xdr:from>
    <xdr:to>
      <xdr:col>12</xdr:col>
      <xdr:colOff>222642</xdr:colOff>
      <xdr:row>26</xdr:row>
      <xdr:rowOff>176436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781188</xdr:colOff>
      <xdr:row>43</xdr:row>
      <xdr:rowOff>10436</xdr:rowOff>
    </xdr:from>
    <xdr:to>
      <xdr:col>18</xdr:col>
      <xdr:colOff>256104</xdr:colOff>
      <xdr:row>57</xdr:row>
      <xdr:rowOff>102114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81288</xdr:colOff>
      <xdr:row>34</xdr:row>
      <xdr:rowOff>29565</xdr:rowOff>
    </xdr:from>
    <xdr:to>
      <xdr:col>6</xdr:col>
      <xdr:colOff>13744</xdr:colOff>
      <xdr:row>48</xdr:row>
      <xdr:rowOff>108490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77531</xdr:colOff>
      <xdr:row>1000</xdr:row>
      <xdr:rowOff>166134</xdr:rowOff>
    </xdr:from>
    <xdr:to>
      <xdr:col>22</xdr:col>
      <xdr:colOff>188286</xdr:colOff>
      <xdr:row>1020</xdr:row>
      <xdr:rowOff>155058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759782</xdr:colOff>
      <xdr:row>13</xdr:row>
      <xdr:rowOff>84839</xdr:rowOff>
    </xdr:from>
    <xdr:to>
      <xdr:col>29</xdr:col>
      <xdr:colOff>509473</xdr:colOff>
      <xdr:row>1018</xdr:row>
      <xdr:rowOff>55377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206005</xdr:colOff>
      <xdr:row>999</xdr:row>
      <xdr:rowOff>173442</xdr:rowOff>
    </xdr:from>
    <xdr:to>
      <xdr:col>35</xdr:col>
      <xdr:colOff>513907</xdr:colOff>
      <xdr:row>1014</xdr:row>
      <xdr:rowOff>81293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257175</xdr:colOff>
      <xdr:row>1</xdr:row>
      <xdr:rowOff>19049</xdr:rowOff>
    </xdr:from>
    <xdr:to>
      <xdr:col>29</xdr:col>
      <xdr:colOff>171451</xdr:colOff>
      <xdr:row>21</xdr:row>
      <xdr:rowOff>28574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4</xdr:row>
      <xdr:rowOff>66675</xdr:rowOff>
    </xdr:from>
    <xdr:to>
      <xdr:col>24</xdr:col>
      <xdr:colOff>200026</xdr:colOff>
      <xdr:row>18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739646</xdr:colOff>
      <xdr:row>6</xdr:row>
      <xdr:rowOff>223601</xdr:rowOff>
    </xdr:from>
    <xdr:to>
      <xdr:col>9</xdr:col>
      <xdr:colOff>592354</xdr:colOff>
      <xdr:row>20</xdr:row>
      <xdr:rowOff>14449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631492</xdr:colOff>
      <xdr:row>6</xdr:row>
      <xdr:rowOff>333651</xdr:rowOff>
    </xdr:from>
    <xdr:to>
      <xdr:col>15</xdr:col>
      <xdr:colOff>374177</xdr:colOff>
      <xdr:row>22</xdr:row>
      <xdr:rowOff>48451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253352</xdr:colOff>
      <xdr:row>3</xdr:row>
      <xdr:rowOff>155041</xdr:rowOff>
    </xdr:from>
    <xdr:to>
      <xdr:col>12</xdr:col>
      <xdr:colOff>222642</xdr:colOff>
      <xdr:row>26</xdr:row>
      <xdr:rowOff>176436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781188</xdr:colOff>
      <xdr:row>43</xdr:row>
      <xdr:rowOff>10436</xdr:rowOff>
    </xdr:from>
    <xdr:to>
      <xdr:col>18</xdr:col>
      <xdr:colOff>256104</xdr:colOff>
      <xdr:row>57</xdr:row>
      <xdr:rowOff>102114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81288</xdr:colOff>
      <xdr:row>34</xdr:row>
      <xdr:rowOff>29565</xdr:rowOff>
    </xdr:from>
    <xdr:to>
      <xdr:col>6</xdr:col>
      <xdr:colOff>13744</xdr:colOff>
      <xdr:row>48</xdr:row>
      <xdr:rowOff>108490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533399</xdr:colOff>
      <xdr:row>4</xdr:row>
      <xdr:rowOff>4761</xdr:rowOff>
    </xdr:from>
    <xdr:to>
      <xdr:col>22</xdr:col>
      <xdr:colOff>285749</xdr:colOff>
      <xdr:row>24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194828</xdr:colOff>
      <xdr:row>5</xdr:row>
      <xdr:rowOff>152831</xdr:rowOff>
    </xdr:from>
    <xdr:to>
      <xdr:col>17</xdr:col>
      <xdr:colOff>362815</xdr:colOff>
      <xdr:row>26</xdr:row>
      <xdr:rowOff>100444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431800</xdr:colOff>
      <xdr:row>0</xdr:row>
      <xdr:rowOff>0</xdr:rowOff>
    </xdr:from>
    <xdr:to>
      <xdr:col>29</xdr:col>
      <xdr:colOff>356318</xdr:colOff>
      <xdr:row>1005</xdr:row>
      <xdr:rowOff>86821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476252</xdr:colOff>
      <xdr:row>1004</xdr:row>
      <xdr:rowOff>33227</xdr:rowOff>
    </xdr:from>
    <xdr:to>
      <xdr:col>17</xdr:col>
      <xdr:colOff>33228</xdr:colOff>
      <xdr:row>1024</xdr:row>
      <xdr:rowOff>33226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393700</xdr:colOff>
      <xdr:row>7</xdr:row>
      <xdr:rowOff>152400</xdr:rowOff>
    </xdr:from>
    <xdr:to>
      <xdr:col>11</xdr:col>
      <xdr:colOff>101600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298450</xdr:colOff>
      <xdr:row>7</xdr:row>
      <xdr:rowOff>152400</xdr:rowOff>
    </xdr:from>
    <xdr:to>
      <xdr:col>5</xdr:col>
      <xdr:colOff>266700</xdr:colOff>
      <xdr:row>20</xdr:row>
      <xdr:rowOff>44450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a2035/AppData/Local/Microsoft/Windows/Temporary%20Internet%20Files/Low/Content.IE5/E8MR10H7/Busn210ch0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8"/>
  <sheetViews>
    <sheetView topLeftCell="A337" zoomScale="77" zoomScaleNormal="77" workbookViewId="0">
      <selection activeCell="K354" sqref="K354"/>
    </sheetView>
  </sheetViews>
  <sheetFormatPr defaultRowHeight="15" x14ac:dyDescent="0.25"/>
  <cols>
    <col min="1" max="5" width="11.28515625" customWidth="1"/>
    <col min="6" max="6" width="13.42578125" customWidth="1"/>
    <col min="7" max="7" width="11.28515625" customWidth="1"/>
    <col min="9" max="9" width="14.42578125" customWidth="1"/>
    <col min="11" max="11" width="12.28515625" customWidth="1"/>
    <col min="19" max="19" width="4.140625" bestFit="1" customWidth="1"/>
    <col min="20" max="20" width="5.140625" bestFit="1" customWidth="1"/>
    <col min="21" max="21" width="3" bestFit="1" customWidth="1"/>
  </cols>
  <sheetData>
    <row r="1" spans="1:25" x14ac:dyDescent="0.25">
      <c r="A1" t="s">
        <v>49</v>
      </c>
      <c r="C1" t="s">
        <v>48</v>
      </c>
      <c r="D1" t="s">
        <v>131</v>
      </c>
      <c r="E1">
        <v>30</v>
      </c>
      <c r="F1">
        <v>40</v>
      </c>
      <c r="G1" s="1" t="s">
        <v>0</v>
      </c>
      <c r="H1" s="2">
        <f>12*E1*F1</f>
        <v>14400</v>
      </c>
      <c r="I1">
        <f>H1/(12*21)</f>
        <v>57.142857142857146</v>
      </c>
      <c r="J1">
        <f>12*21</f>
        <v>252</v>
      </c>
      <c r="T1">
        <v>1</v>
      </c>
      <c r="X1">
        <v>1</v>
      </c>
      <c r="Y1">
        <v>0</v>
      </c>
    </row>
    <row r="2" spans="1:25" x14ac:dyDescent="0.25">
      <c r="A2" t="s">
        <v>60</v>
      </c>
      <c r="G2" s="1" t="s">
        <v>1</v>
      </c>
      <c r="H2" s="2">
        <v>1500</v>
      </c>
      <c r="K2" t="str">
        <f>C14&amp;" = "&amp;C15</f>
        <v>Ordering Cost = SR/Q</v>
      </c>
      <c r="N2" t="str">
        <f>"Average Inventory Q/2=" &amp;R2/2</f>
        <v>Average Inventory Q/2=100</v>
      </c>
      <c r="Q2">
        <f>I1</f>
        <v>57.142857142857146</v>
      </c>
      <c r="R2">
        <v>200</v>
      </c>
      <c r="S2">
        <f t="shared" ref="S2:S65" si="0">IF(U2&lt;&gt;U1,S1+1,S1)</f>
        <v>0</v>
      </c>
      <c r="T2">
        <f>IF(U2&lt;&gt;U1,$R$2-$F$1*U2,$R$2)</f>
        <v>200</v>
      </c>
      <c r="U2">
        <v>0</v>
      </c>
      <c r="V2">
        <f>$T$2/2</f>
        <v>100</v>
      </c>
    </row>
    <row r="3" spans="1:25" x14ac:dyDescent="0.25">
      <c r="A3" t="s">
        <v>61</v>
      </c>
      <c r="G3" s="1" t="s">
        <v>2</v>
      </c>
      <c r="H3" s="2">
        <v>120</v>
      </c>
      <c r="I3">
        <f>SQRT(H1)</f>
        <v>120</v>
      </c>
      <c r="K3" t="str">
        <f>E14&amp;" = "&amp;E15</f>
        <v xml:space="preserve"> Carrying Cost = HQ/2</v>
      </c>
      <c r="R3">
        <f>F1</f>
        <v>40</v>
      </c>
      <c r="S3">
        <f>IF(U3&lt;&gt;U2,S2+1,S2)</f>
        <v>1</v>
      </c>
      <c r="T3">
        <f>IF(U3&lt;&gt;U2,$R$2-$F$1*U3,$R$2)</f>
        <v>160</v>
      </c>
      <c r="U3">
        <f>IF(MOD(ROWS($U$3:U3),$R$4+1)&lt;&gt;0,MOD(ROWS($U$4:U4),$R$4+1),U2)</f>
        <v>1</v>
      </c>
      <c r="V3">
        <f t="shared" ref="V3:V66" si="1">$T$2/2</f>
        <v>100</v>
      </c>
    </row>
    <row r="4" spans="1:25" x14ac:dyDescent="0.25">
      <c r="A4" t="s">
        <v>62</v>
      </c>
      <c r="E4" t="str">
        <f>"Total "&amp;C7&amp;E7</f>
        <v>Total Ordering Cost Carrying Cost</v>
      </c>
      <c r="K4" t="s">
        <v>7</v>
      </c>
      <c r="Q4">
        <f>A9/F1</f>
        <v>5</v>
      </c>
      <c r="R4">
        <f>R2/R3</f>
        <v>5</v>
      </c>
      <c r="S4">
        <f t="shared" si="0"/>
        <v>2</v>
      </c>
      <c r="T4">
        <f t="shared" ref="T4:T67" si="2">IF(U4&lt;&gt;U3,$R$2-$F$1*U4,$R$2)</f>
        <v>120</v>
      </c>
      <c r="U4">
        <f>IF(MOD(ROWS($U$3:U4),$R$4+1)&lt;&gt;0,MOD(ROWS($U$4:U5),$R$4+1),U3)</f>
        <v>2</v>
      </c>
      <c r="V4">
        <f t="shared" si="1"/>
        <v>100</v>
      </c>
    </row>
    <row r="5" spans="1:25" x14ac:dyDescent="0.25">
      <c r="H5">
        <f>5*H3</f>
        <v>600</v>
      </c>
      <c r="K5">
        <f>SQRT(2*H1*H2/H3)</f>
        <v>600</v>
      </c>
      <c r="S5">
        <f t="shared" si="0"/>
        <v>3</v>
      </c>
      <c r="T5">
        <f t="shared" si="2"/>
        <v>80</v>
      </c>
      <c r="U5">
        <f>IF(MOD(ROWS($U$3:U5),$R$4+1)&lt;&gt;0,MOD(ROWS($U$4:U6),$R$4+1),U4)</f>
        <v>3</v>
      </c>
      <c r="V5">
        <f t="shared" si="1"/>
        <v>100</v>
      </c>
    </row>
    <row r="6" spans="1:25" ht="15.75" thickBot="1" x14ac:dyDescent="0.3">
      <c r="A6" s="1"/>
      <c r="B6" s="2"/>
      <c r="C6" s="1"/>
      <c r="D6" s="2"/>
      <c r="E6" s="1"/>
      <c r="F6" s="2"/>
      <c r="K6">
        <f>500/K5</f>
        <v>0.83333333333333337</v>
      </c>
      <c r="S6">
        <f t="shared" si="0"/>
        <v>4</v>
      </c>
      <c r="T6">
        <f t="shared" si="2"/>
        <v>40</v>
      </c>
      <c r="U6">
        <f>IF(MOD(ROWS($U$3:U6),$R$4+1)&lt;&gt;0,MOD(ROWS($U$4:U7),$R$4+1),U5)</f>
        <v>4</v>
      </c>
      <c r="V6">
        <f t="shared" si="1"/>
        <v>100</v>
      </c>
    </row>
    <row r="7" spans="1:25" ht="33" customHeight="1" thickBot="1" x14ac:dyDescent="0.35">
      <c r="A7" s="134" t="s">
        <v>5</v>
      </c>
      <c r="B7" s="135" t="s">
        <v>4</v>
      </c>
      <c r="C7" s="135" t="s">
        <v>6</v>
      </c>
      <c r="D7" s="135" t="s">
        <v>7</v>
      </c>
      <c r="E7" s="135" t="s">
        <v>13</v>
      </c>
      <c r="F7" s="136" t="s">
        <v>8</v>
      </c>
      <c r="H7" s="8"/>
      <c r="K7">
        <f>H2*K6^2</f>
        <v>1041.6666666666667</v>
      </c>
      <c r="S7">
        <f t="shared" si="0"/>
        <v>5</v>
      </c>
      <c r="T7">
        <f t="shared" si="2"/>
        <v>0</v>
      </c>
      <c r="U7">
        <f>IF(MOD(ROWS($U$3:U7),$R$4+1)&lt;&gt;0,MOD(ROWS($U$4:U8),$R$4+1),U6)</f>
        <v>5</v>
      </c>
      <c r="V7">
        <f t="shared" si="1"/>
        <v>100</v>
      </c>
    </row>
    <row r="8" spans="1:25" ht="17.25" thickBot="1" x14ac:dyDescent="0.35">
      <c r="A8" s="145" t="s">
        <v>3</v>
      </c>
      <c r="B8" s="146" t="s">
        <v>9</v>
      </c>
      <c r="C8" s="146" t="s">
        <v>10</v>
      </c>
      <c r="D8" s="146" t="s">
        <v>51</v>
      </c>
      <c r="E8" s="146" t="s">
        <v>11</v>
      </c>
      <c r="F8" s="147" t="s">
        <v>12</v>
      </c>
      <c r="H8" s="8"/>
      <c r="S8">
        <f t="shared" si="0"/>
        <v>5</v>
      </c>
      <c r="T8">
        <f t="shared" si="2"/>
        <v>200</v>
      </c>
      <c r="U8">
        <f>IF(MOD(ROWS($U$3:U8),$R$4+1)&lt;&gt;0,MOD(ROWS($U$4:U9),$R$4+1),U7)</f>
        <v>5</v>
      </c>
      <c r="V8">
        <f t="shared" si="1"/>
        <v>100</v>
      </c>
    </row>
    <row r="9" spans="1:25" ht="16.5" x14ac:dyDescent="0.3">
      <c r="A9" s="137">
        <v>200</v>
      </c>
      <c r="B9" s="138">
        <f t="shared" ref="B9:B10" si="3">$H$1/A9</f>
        <v>72</v>
      </c>
      <c r="C9" s="139">
        <f>$H$2*B9</f>
        <v>108000</v>
      </c>
      <c r="D9" s="139">
        <f>A9/2</f>
        <v>100</v>
      </c>
      <c r="E9" s="139">
        <f t="shared" ref="E9:E10" si="4">$H$3*D9</f>
        <v>12000</v>
      </c>
      <c r="F9" s="140">
        <f>C9+E9</f>
        <v>120000</v>
      </c>
      <c r="H9" s="8"/>
      <c r="S9">
        <f t="shared" si="0"/>
        <v>6</v>
      </c>
      <c r="T9">
        <f t="shared" si="2"/>
        <v>160</v>
      </c>
      <c r="U9">
        <f>IF(MOD(ROWS($U$3:U9),$R$4+1)&lt;&gt;0,MOD(ROWS($U$4:U10),$R$4+1),U8)</f>
        <v>1</v>
      </c>
      <c r="V9">
        <f t="shared" si="1"/>
        <v>100</v>
      </c>
    </row>
    <row r="10" spans="1:25" ht="17.25" thickBot="1" x14ac:dyDescent="0.35">
      <c r="A10" s="141">
        <v>1200</v>
      </c>
      <c r="B10" s="142">
        <f t="shared" si="3"/>
        <v>12</v>
      </c>
      <c r="C10" s="143">
        <f t="shared" ref="C10" si="5">$H$2*B10</f>
        <v>18000</v>
      </c>
      <c r="D10" s="143">
        <f>A10/2</f>
        <v>600</v>
      </c>
      <c r="E10" s="143">
        <f t="shared" si="4"/>
        <v>72000</v>
      </c>
      <c r="F10" s="144">
        <f t="shared" ref="F10" si="6">C10+E10</f>
        <v>90000</v>
      </c>
      <c r="H10" s="8"/>
      <c r="S10">
        <f t="shared" si="0"/>
        <v>7</v>
      </c>
      <c r="T10">
        <f t="shared" si="2"/>
        <v>120</v>
      </c>
      <c r="U10">
        <f>IF(MOD(ROWS($U$3:U10),$R$4+1)&lt;&gt;0,MOD(ROWS($U$4:U11),$R$4+1),U9)</f>
        <v>2</v>
      </c>
      <c r="V10">
        <f t="shared" si="1"/>
        <v>100</v>
      </c>
    </row>
    <row r="11" spans="1:25" ht="16.5" x14ac:dyDescent="0.3">
      <c r="A11" s="9"/>
      <c r="B11" s="9"/>
      <c r="C11" s="9"/>
      <c r="D11" s="9"/>
      <c r="E11" s="9"/>
      <c r="F11" s="9"/>
      <c r="G11" s="9"/>
      <c r="H11" s="8"/>
      <c r="S11">
        <f t="shared" si="0"/>
        <v>8</v>
      </c>
      <c r="T11">
        <f t="shared" si="2"/>
        <v>80</v>
      </c>
      <c r="U11">
        <f>IF(MOD(ROWS($U$3:U11),$R$4+1)&lt;&gt;0,MOD(ROWS($U$4:U12),$R$4+1),U10)</f>
        <v>3</v>
      </c>
      <c r="V11">
        <f t="shared" si="1"/>
        <v>100</v>
      </c>
    </row>
    <row r="12" spans="1:25" ht="16.5" x14ac:dyDescent="0.3">
      <c r="A12" s="133"/>
      <c r="B12" s="133"/>
      <c r="C12" s="133"/>
      <c r="D12" s="133"/>
      <c r="E12" s="133"/>
      <c r="F12" s="133"/>
      <c r="G12" s="133"/>
      <c r="S12">
        <f>IF(U12&lt;&gt;U11,S11+1,S11)</f>
        <v>9</v>
      </c>
      <c r="T12">
        <f t="shared" si="2"/>
        <v>40</v>
      </c>
      <c r="U12">
        <f>IF(MOD(ROWS($U$3:U12),$R$4+1)&lt;&gt;0,MOD(ROWS($U$4:U13),$R$4+1),U11)</f>
        <v>4</v>
      </c>
      <c r="V12">
        <f t="shared" si="1"/>
        <v>100</v>
      </c>
    </row>
    <row r="13" spans="1:25" ht="16.5" thickBot="1" x14ac:dyDescent="0.3">
      <c r="A13" s="131" t="s">
        <v>0</v>
      </c>
      <c r="B13" s="132">
        <f>2*3*2*5*7*2*3</f>
        <v>2520</v>
      </c>
      <c r="C13" s="131" t="s">
        <v>1</v>
      </c>
      <c r="D13" s="132">
        <v>500</v>
      </c>
      <c r="E13" s="131" t="s">
        <v>2</v>
      </c>
      <c r="F13" s="132">
        <v>7</v>
      </c>
      <c r="G13" s="130"/>
      <c r="I13" t="str">
        <f>"Total "&amp;C14&amp;E14</f>
        <v>Total Ordering Cost Carrying Cost</v>
      </c>
      <c r="S13">
        <f t="shared" si="0"/>
        <v>10</v>
      </c>
      <c r="T13">
        <f t="shared" si="2"/>
        <v>0</v>
      </c>
      <c r="U13">
        <f>IF(MOD(ROWS($U$3:U13),$R$4+1)&lt;&gt;0,MOD(ROWS($U$4:U14),$R$4+1),U12)</f>
        <v>5</v>
      </c>
      <c r="V13">
        <f t="shared" si="1"/>
        <v>100</v>
      </c>
    </row>
    <row r="14" spans="1:25" ht="32.25" customHeight="1" thickBot="1" x14ac:dyDescent="0.35">
      <c r="A14" s="159" t="s">
        <v>5</v>
      </c>
      <c r="B14" s="160" t="s">
        <v>4</v>
      </c>
      <c r="C14" s="160" t="s">
        <v>6</v>
      </c>
      <c r="D14" s="160" t="s">
        <v>7</v>
      </c>
      <c r="E14" s="160" t="s">
        <v>13</v>
      </c>
      <c r="F14" s="160" t="s">
        <v>8</v>
      </c>
      <c r="G14" s="161" t="s">
        <v>50</v>
      </c>
      <c r="I14" t="str">
        <f>"EOQ= "&amp;I17&amp;" and Total Cost ="&amp;I15</f>
        <v>EOQ= 600 and Total Cost =72000</v>
      </c>
      <c r="S14">
        <f t="shared" si="0"/>
        <v>10</v>
      </c>
      <c r="T14">
        <f t="shared" si="2"/>
        <v>200</v>
      </c>
      <c r="U14">
        <f>IF(MOD(ROWS($U$3:U14),$R$4+1)&lt;&gt;0,MOD(ROWS($U$4:U15),$R$4+1),U13)</f>
        <v>5</v>
      </c>
      <c r="V14">
        <f t="shared" si="1"/>
        <v>100</v>
      </c>
    </row>
    <row r="15" spans="1:25" ht="15.75" x14ac:dyDescent="0.25">
      <c r="A15" s="156" t="s">
        <v>3</v>
      </c>
      <c r="B15" s="148" t="s">
        <v>9</v>
      </c>
      <c r="C15" s="148" t="s">
        <v>10</v>
      </c>
      <c r="D15" s="148" t="s">
        <v>51</v>
      </c>
      <c r="E15" s="148" t="s">
        <v>11</v>
      </c>
      <c r="F15" s="148" t="s">
        <v>12</v>
      </c>
      <c r="G15" s="149" t="s">
        <v>52</v>
      </c>
      <c r="I15" s="3">
        <f>SMALL(F16:F24,1)</f>
        <v>72000</v>
      </c>
      <c r="J15" s="3"/>
      <c r="K15" s="3"/>
      <c r="S15">
        <f t="shared" si="0"/>
        <v>11</v>
      </c>
      <c r="T15">
        <f t="shared" si="2"/>
        <v>160</v>
      </c>
      <c r="U15">
        <f>IF(MOD(ROWS($U$3:U15),$R$4+1)&lt;&gt;0,MOD(ROWS($U$4:U16),$R$4+1),U14)</f>
        <v>1</v>
      </c>
      <c r="V15">
        <f t="shared" si="1"/>
        <v>100</v>
      </c>
    </row>
    <row r="16" spans="1:25" ht="15.75" x14ac:dyDescent="0.25">
      <c r="A16" s="157">
        <v>100</v>
      </c>
      <c r="B16" s="150">
        <f>$H$1/A16</f>
        <v>144</v>
      </c>
      <c r="C16" s="151">
        <f>$H$2*B16</f>
        <v>216000</v>
      </c>
      <c r="D16" s="151">
        <f>A16/2</f>
        <v>50</v>
      </c>
      <c r="E16" s="151">
        <f>$H$3*D16</f>
        <v>6000</v>
      </c>
      <c r="F16" s="151">
        <f>C16+E16</f>
        <v>222000</v>
      </c>
      <c r="G16" s="152">
        <f>(D16/$H$1)*12*$E$1</f>
        <v>1.25</v>
      </c>
      <c r="I16" s="3">
        <f>MATCH(I15,F16:F24,0)</f>
        <v>6</v>
      </c>
      <c r="J16" s="3"/>
      <c r="K16" s="3"/>
      <c r="S16">
        <f t="shared" si="0"/>
        <v>12</v>
      </c>
      <c r="T16">
        <f t="shared" si="2"/>
        <v>120</v>
      </c>
      <c r="U16">
        <f>IF(MOD(ROWS($U$3:U16),$R$4+1)&lt;&gt;0,MOD(ROWS($U$4:U17),$R$4+1),U15)</f>
        <v>2</v>
      </c>
      <c r="V16">
        <f t="shared" si="1"/>
        <v>100</v>
      </c>
    </row>
    <row r="17" spans="1:22" ht="15.75" x14ac:dyDescent="0.25">
      <c r="A17" s="157">
        <v>200</v>
      </c>
      <c r="B17" s="150">
        <f t="shared" ref="B17:B27" si="7">$H$1/A17</f>
        <v>72</v>
      </c>
      <c r="C17" s="151">
        <f t="shared" ref="C17:C27" si="8">$H$2*B17</f>
        <v>108000</v>
      </c>
      <c r="D17" s="151">
        <f t="shared" ref="D17:D24" si="9">A17/2</f>
        <v>100</v>
      </c>
      <c r="E17" s="151">
        <f t="shared" ref="E17:E27" si="10">$H$3*D17</f>
        <v>12000</v>
      </c>
      <c r="F17" s="151">
        <f t="shared" ref="F17:F24" si="11">C17+E17</f>
        <v>120000</v>
      </c>
      <c r="G17" s="152">
        <f t="shared" ref="G17:G24" si="12">(D17/$H$1)*12*$E$1</f>
        <v>2.5</v>
      </c>
      <c r="I17" s="3">
        <f>INDEX(A16:A24,I16)</f>
        <v>600</v>
      </c>
      <c r="J17" s="3"/>
      <c r="K17" s="3"/>
      <c r="S17">
        <f t="shared" si="0"/>
        <v>13</v>
      </c>
      <c r="T17">
        <f t="shared" si="2"/>
        <v>80</v>
      </c>
      <c r="U17">
        <f>IF(MOD(ROWS($U$3:U17),$R$4+1)&lt;&gt;0,MOD(ROWS($U$4:U18),$R$4+1),U16)</f>
        <v>3</v>
      </c>
      <c r="V17">
        <f t="shared" si="1"/>
        <v>100</v>
      </c>
    </row>
    <row r="18" spans="1:22" ht="15.75" x14ac:dyDescent="0.25">
      <c r="A18" s="157">
        <v>300</v>
      </c>
      <c r="B18" s="150">
        <f t="shared" si="7"/>
        <v>48</v>
      </c>
      <c r="C18" s="151">
        <f t="shared" si="8"/>
        <v>72000</v>
      </c>
      <c r="D18" s="151">
        <f t="shared" si="9"/>
        <v>150</v>
      </c>
      <c r="E18" s="151">
        <f t="shared" si="10"/>
        <v>18000</v>
      </c>
      <c r="F18" s="151">
        <f t="shared" si="11"/>
        <v>90000</v>
      </c>
      <c r="G18" s="152">
        <f t="shared" si="12"/>
        <v>3.75</v>
      </c>
      <c r="I18" s="3">
        <f>B13/I17</f>
        <v>4.2</v>
      </c>
      <c r="J18" s="3"/>
      <c r="K18" s="3"/>
      <c r="S18">
        <f t="shared" si="0"/>
        <v>14</v>
      </c>
      <c r="T18">
        <f t="shared" si="2"/>
        <v>40</v>
      </c>
      <c r="U18">
        <f>IF(MOD(ROWS($U$3:U18),$R$4+1)&lt;&gt;0,MOD(ROWS($U$4:U19),$R$4+1),U17)</f>
        <v>4</v>
      </c>
      <c r="V18">
        <f t="shared" si="1"/>
        <v>100</v>
      </c>
    </row>
    <row r="19" spans="1:22" ht="15.75" x14ac:dyDescent="0.25">
      <c r="A19" s="157">
        <v>400</v>
      </c>
      <c r="B19" s="150">
        <f t="shared" si="7"/>
        <v>36</v>
      </c>
      <c r="C19" s="151">
        <f t="shared" si="8"/>
        <v>54000</v>
      </c>
      <c r="D19" s="151">
        <f t="shared" si="9"/>
        <v>200</v>
      </c>
      <c r="E19" s="151">
        <f t="shared" si="10"/>
        <v>24000</v>
      </c>
      <c r="F19" s="151">
        <f t="shared" si="11"/>
        <v>78000</v>
      </c>
      <c r="G19" s="152">
        <f t="shared" si="12"/>
        <v>5</v>
      </c>
      <c r="I19" s="3"/>
      <c r="J19" s="3"/>
      <c r="K19" s="3"/>
      <c r="S19">
        <f t="shared" si="0"/>
        <v>15</v>
      </c>
      <c r="T19">
        <f t="shared" si="2"/>
        <v>0</v>
      </c>
      <c r="U19">
        <f>IF(MOD(ROWS($U$3:U19),$R$4+1)&lt;&gt;0,MOD(ROWS($U$4:U20),$R$4+1),U18)</f>
        <v>5</v>
      </c>
      <c r="V19">
        <f t="shared" si="1"/>
        <v>100</v>
      </c>
    </row>
    <row r="20" spans="1:22" ht="15.75" x14ac:dyDescent="0.25">
      <c r="A20" s="157">
        <v>500</v>
      </c>
      <c r="B20" s="150">
        <f t="shared" si="7"/>
        <v>28.8</v>
      </c>
      <c r="C20" s="151">
        <f t="shared" si="8"/>
        <v>43200</v>
      </c>
      <c r="D20" s="151">
        <f t="shared" si="9"/>
        <v>250</v>
      </c>
      <c r="E20" s="151">
        <f t="shared" si="10"/>
        <v>30000</v>
      </c>
      <c r="F20" s="151">
        <f t="shared" si="11"/>
        <v>73200</v>
      </c>
      <c r="G20" s="152">
        <f t="shared" si="12"/>
        <v>6.25</v>
      </c>
      <c r="S20">
        <f t="shared" si="0"/>
        <v>15</v>
      </c>
      <c r="T20">
        <f t="shared" si="2"/>
        <v>200</v>
      </c>
      <c r="U20">
        <f>IF(MOD(ROWS($U$3:U20),$R$4+1)&lt;&gt;0,MOD(ROWS($U$4:U21),$R$4+1),U19)</f>
        <v>5</v>
      </c>
      <c r="V20">
        <f t="shared" si="1"/>
        <v>100</v>
      </c>
    </row>
    <row r="21" spans="1:22" ht="15.75" x14ac:dyDescent="0.25">
      <c r="A21" s="157">
        <v>600</v>
      </c>
      <c r="B21" s="150">
        <f t="shared" si="7"/>
        <v>24</v>
      </c>
      <c r="C21" s="151">
        <f t="shared" si="8"/>
        <v>36000</v>
      </c>
      <c r="D21" s="151">
        <f t="shared" si="9"/>
        <v>300</v>
      </c>
      <c r="E21" s="151">
        <f t="shared" si="10"/>
        <v>36000</v>
      </c>
      <c r="F21" s="151">
        <f t="shared" si="11"/>
        <v>72000</v>
      </c>
      <c r="G21" s="152">
        <f t="shared" si="12"/>
        <v>7.5</v>
      </c>
      <c r="S21">
        <f t="shared" si="0"/>
        <v>16</v>
      </c>
      <c r="T21">
        <f t="shared" si="2"/>
        <v>160</v>
      </c>
      <c r="U21">
        <f>IF(MOD(ROWS($U$3:U21),$R$4+1)&lt;&gt;0,MOD(ROWS($U$4:U22),$R$4+1),U20)</f>
        <v>1</v>
      </c>
      <c r="V21">
        <f t="shared" si="1"/>
        <v>100</v>
      </c>
    </row>
    <row r="22" spans="1:22" ht="15.75" x14ac:dyDescent="0.25">
      <c r="A22" s="157">
        <v>700</v>
      </c>
      <c r="B22" s="150">
        <f t="shared" si="7"/>
        <v>20.571428571428573</v>
      </c>
      <c r="C22" s="150">
        <f t="shared" si="8"/>
        <v>30857.142857142859</v>
      </c>
      <c r="D22" s="151">
        <f t="shared" si="9"/>
        <v>350</v>
      </c>
      <c r="E22" s="151">
        <f t="shared" si="10"/>
        <v>42000</v>
      </c>
      <c r="F22" s="151">
        <f t="shared" si="11"/>
        <v>72857.142857142855</v>
      </c>
      <c r="G22" s="152">
        <f t="shared" si="12"/>
        <v>8.75</v>
      </c>
      <c r="S22">
        <f t="shared" si="0"/>
        <v>17</v>
      </c>
      <c r="T22">
        <f t="shared" si="2"/>
        <v>120</v>
      </c>
      <c r="U22">
        <f>IF(MOD(ROWS($U$3:U22),$R$4+1)&lt;&gt;0,MOD(ROWS($U$4:U23),$R$4+1),U21)</f>
        <v>2</v>
      </c>
      <c r="V22">
        <f t="shared" si="1"/>
        <v>100</v>
      </c>
    </row>
    <row r="23" spans="1:22" ht="16.5" thickBot="1" x14ac:dyDescent="0.3">
      <c r="A23" s="157">
        <v>800</v>
      </c>
      <c r="B23" s="150">
        <f t="shared" si="7"/>
        <v>18</v>
      </c>
      <c r="C23" s="151">
        <f t="shared" si="8"/>
        <v>27000</v>
      </c>
      <c r="D23" s="151">
        <f t="shared" si="9"/>
        <v>400</v>
      </c>
      <c r="E23" s="151">
        <f t="shared" si="10"/>
        <v>48000</v>
      </c>
      <c r="F23" s="151">
        <f t="shared" si="11"/>
        <v>75000</v>
      </c>
      <c r="G23" s="152">
        <f t="shared" si="12"/>
        <v>10</v>
      </c>
      <c r="S23">
        <f t="shared" si="0"/>
        <v>18</v>
      </c>
      <c r="T23">
        <f t="shared" si="2"/>
        <v>80</v>
      </c>
      <c r="U23">
        <f>IF(MOD(ROWS($U$3:U23),$R$4+1)&lt;&gt;0,MOD(ROWS($U$4:U24),$R$4+1),U22)</f>
        <v>3</v>
      </c>
      <c r="V23">
        <f t="shared" si="1"/>
        <v>100</v>
      </c>
    </row>
    <row r="24" spans="1:22" ht="16.5" thickBot="1" x14ac:dyDescent="0.3">
      <c r="A24" s="157">
        <v>900</v>
      </c>
      <c r="B24" s="150">
        <f t="shared" si="7"/>
        <v>16</v>
      </c>
      <c r="C24" s="151">
        <f t="shared" si="8"/>
        <v>24000</v>
      </c>
      <c r="D24" s="151">
        <f t="shared" si="9"/>
        <v>450</v>
      </c>
      <c r="E24" s="151">
        <f t="shared" si="10"/>
        <v>54000</v>
      </c>
      <c r="F24" s="151">
        <f t="shared" si="11"/>
        <v>78000</v>
      </c>
      <c r="G24" s="152">
        <f t="shared" si="12"/>
        <v>11.25</v>
      </c>
      <c r="J24" s="28">
        <f>SQRT(2*B13*D13/F13)</f>
        <v>600</v>
      </c>
      <c r="S24">
        <f t="shared" si="0"/>
        <v>19</v>
      </c>
      <c r="T24">
        <f t="shared" si="2"/>
        <v>40</v>
      </c>
      <c r="U24">
        <f>IF(MOD(ROWS($U$3:U24),$R$4+1)&lt;&gt;0,MOD(ROWS($U$4:U25),$R$4+1),U23)</f>
        <v>4</v>
      </c>
      <c r="V24">
        <f t="shared" si="1"/>
        <v>100</v>
      </c>
    </row>
    <row r="25" spans="1:22" ht="15.75" x14ac:dyDescent="0.25">
      <c r="A25" s="157">
        <v>1000</v>
      </c>
      <c r="B25" s="150">
        <f t="shared" si="7"/>
        <v>14.4</v>
      </c>
      <c r="C25" s="151">
        <f t="shared" si="8"/>
        <v>21600</v>
      </c>
      <c r="D25" s="151">
        <f t="shared" ref="D25" si="13">A25/2</f>
        <v>500</v>
      </c>
      <c r="E25" s="151">
        <f t="shared" si="10"/>
        <v>60000</v>
      </c>
      <c r="F25" s="151">
        <f t="shared" ref="F25" si="14">C25+E25</f>
        <v>81600</v>
      </c>
      <c r="G25" s="152">
        <f t="shared" ref="G25" si="15">(D25/$H$1)*12*$E$1</f>
        <v>12.5</v>
      </c>
      <c r="S25">
        <f t="shared" si="0"/>
        <v>20</v>
      </c>
      <c r="T25">
        <f t="shared" si="2"/>
        <v>0</v>
      </c>
      <c r="U25">
        <f>IF(MOD(ROWS($U$3:U25),$R$4+1)&lt;&gt;0,MOD(ROWS($U$4:U26),$R$4+1),U24)</f>
        <v>5</v>
      </c>
      <c r="V25">
        <f t="shared" si="1"/>
        <v>100</v>
      </c>
    </row>
    <row r="26" spans="1:22" ht="15.75" x14ac:dyDescent="0.25">
      <c r="A26" s="157">
        <v>1100</v>
      </c>
      <c r="B26" s="150">
        <f t="shared" si="7"/>
        <v>13.090909090909092</v>
      </c>
      <c r="C26" s="150">
        <f t="shared" si="8"/>
        <v>19636.363636363636</v>
      </c>
      <c r="D26" s="151">
        <f t="shared" ref="D26:D27" si="16">A26/2</f>
        <v>550</v>
      </c>
      <c r="E26" s="151">
        <f t="shared" si="10"/>
        <v>66000</v>
      </c>
      <c r="F26" s="151">
        <f t="shared" ref="F26:F27" si="17">C26+E26</f>
        <v>85636.363636363632</v>
      </c>
      <c r="G26" s="152">
        <f t="shared" ref="G26:G27" si="18">(D26/$H$1)*12*$E$1</f>
        <v>13.750000000000002</v>
      </c>
      <c r="S26">
        <f t="shared" si="0"/>
        <v>20</v>
      </c>
      <c r="T26">
        <f t="shared" si="2"/>
        <v>200</v>
      </c>
      <c r="U26">
        <f>IF(MOD(ROWS($U$3:U26),$R$4+1)&lt;&gt;0,MOD(ROWS($U$4:U27),$R$4+1),U25)</f>
        <v>5</v>
      </c>
      <c r="V26">
        <f t="shared" si="1"/>
        <v>100</v>
      </c>
    </row>
    <row r="27" spans="1:22" ht="16.5" thickBot="1" x14ac:dyDescent="0.3">
      <c r="A27" s="158">
        <v>1200</v>
      </c>
      <c r="B27" s="153">
        <f t="shared" si="7"/>
        <v>12</v>
      </c>
      <c r="C27" s="154">
        <f t="shared" si="8"/>
        <v>18000</v>
      </c>
      <c r="D27" s="154">
        <f t="shared" si="16"/>
        <v>600</v>
      </c>
      <c r="E27" s="154">
        <f t="shared" si="10"/>
        <v>72000</v>
      </c>
      <c r="F27" s="154">
        <f t="shared" si="17"/>
        <v>90000</v>
      </c>
      <c r="G27" s="155">
        <f t="shared" si="18"/>
        <v>15</v>
      </c>
      <c r="S27">
        <f t="shared" si="0"/>
        <v>21</v>
      </c>
      <c r="T27">
        <f t="shared" si="2"/>
        <v>160</v>
      </c>
      <c r="U27">
        <f>IF(MOD(ROWS($U$3:U27),$R$4+1)&lt;&gt;0,MOD(ROWS($U$4:U28),$R$4+1),U26)</f>
        <v>1</v>
      </c>
      <c r="V27">
        <f t="shared" si="1"/>
        <v>100</v>
      </c>
    </row>
    <row r="28" spans="1:22" x14ac:dyDescent="0.25">
      <c r="S28">
        <f t="shared" si="0"/>
        <v>22</v>
      </c>
      <c r="T28">
        <f t="shared" si="2"/>
        <v>120</v>
      </c>
      <c r="U28">
        <f>IF(MOD(ROWS($U$3:U28),$R$4+1)&lt;&gt;0,MOD(ROWS($U$4:U29),$R$4+1),U27)</f>
        <v>2</v>
      </c>
      <c r="V28">
        <f t="shared" si="1"/>
        <v>100</v>
      </c>
    </row>
    <row r="29" spans="1:22" x14ac:dyDescent="0.25">
      <c r="A29" t="s">
        <v>66</v>
      </c>
      <c r="G29">
        <v>4</v>
      </c>
      <c r="H29" t="s">
        <v>67</v>
      </c>
      <c r="S29">
        <f t="shared" si="0"/>
        <v>23</v>
      </c>
      <c r="T29">
        <f t="shared" si="2"/>
        <v>80</v>
      </c>
      <c r="U29">
        <f>IF(MOD(ROWS($U$3:U29),$R$4+1)&lt;&gt;0,MOD(ROWS($U$4:U30),$R$4+1),U28)</f>
        <v>3</v>
      </c>
      <c r="V29">
        <f t="shared" si="1"/>
        <v>100</v>
      </c>
    </row>
    <row r="30" spans="1:22" x14ac:dyDescent="0.25">
      <c r="A30" t="s">
        <v>63</v>
      </c>
      <c r="F30" s="35">
        <v>0.69</v>
      </c>
      <c r="S30">
        <f t="shared" si="0"/>
        <v>24</v>
      </c>
      <c r="T30">
        <f t="shared" si="2"/>
        <v>40</v>
      </c>
      <c r="U30">
        <f>IF(MOD(ROWS($U$3:U30),$R$4+1)&lt;&gt;0,MOD(ROWS($U$4:U31),$R$4+1),U29)</f>
        <v>4</v>
      </c>
      <c r="V30">
        <f t="shared" si="1"/>
        <v>100</v>
      </c>
    </row>
    <row r="31" spans="1:22" x14ac:dyDescent="0.25">
      <c r="A31" t="s">
        <v>53</v>
      </c>
      <c r="S31">
        <f t="shared" si="0"/>
        <v>25</v>
      </c>
      <c r="T31">
        <f t="shared" si="2"/>
        <v>0</v>
      </c>
      <c r="U31">
        <f>IF(MOD(ROWS($U$3:U31),$R$4+1)&lt;&gt;0,MOD(ROWS($U$4:U32),$R$4+1),U30)</f>
        <v>5</v>
      </c>
      <c r="V31">
        <f t="shared" si="1"/>
        <v>100</v>
      </c>
    </row>
    <row r="32" spans="1:22" x14ac:dyDescent="0.25">
      <c r="A32" t="s">
        <v>55</v>
      </c>
      <c r="S32">
        <f t="shared" si="0"/>
        <v>25</v>
      </c>
      <c r="T32">
        <f t="shared" si="2"/>
        <v>200</v>
      </c>
      <c r="U32">
        <f>IF(MOD(ROWS($U$3:U32),$R$4+1)&lt;&gt;0,MOD(ROWS($U$4:U33),$R$4+1),U31)</f>
        <v>5</v>
      </c>
      <c r="V32">
        <f t="shared" si="1"/>
        <v>100</v>
      </c>
    </row>
    <row r="33" spans="1:22" x14ac:dyDescent="0.25">
      <c r="A33" t="s">
        <v>54</v>
      </c>
      <c r="S33">
        <f t="shared" si="0"/>
        <v>26</v>
      </c>
      <c r="T33">
        <f t="shared" si="2"/>
        <v>160</v>
      </c>
      <c r="U33">
        <f>IF(MOD(ROWS($U$3:U33),$R$4+1)&lt;&gt;0,MOD(ROWS($U$4:U34),$R$4+1),U32)</f>
        <v>1</v>
      </c>
      <c r="V33">
        <f t="shared" si="1"/>
        <v>100</v>
      </c>
    </row>
    <row r="34" spans="1:22" x14ac:dyDescent="0.25">
      <c r="A34" t="s">
        <v>56</v>
      </c>
      <c r="S34">
        <f t="shared" si="0"/>
        <v>27</v>
      </c>
      <c r="T34">
        <f t="shared" si="2"/>
        <v>120</v>
      </c>
      <c r="U34">
        <f>IF(MOD(ROWS($U$3:U34),$R$4+1)&lt;&gt;0,MOD(ROWS($U$4:U35),$R$4+1),U33)</f>
        <v>2</v>
      </c>
      <c r="V34">
        <f t="shared" si="1"/>
        <v>100</v>
      </c>
    </row>
    <row r="35" spans="1:22" x14ac:dyDescent="0.25">
      <c r="A35" t="s">
        <v>57</v>
      </c>
      <c r="F35">
        <f>360/7</f>
        <v>51.428571428571431</v>
      </c>
      <c r="G35">
        <f>52-F35</f>
        <v>0.5714285714285694</v>
      </c>
      <c r="H35">
        <f>14400/F35</f>
        <v>280</v>
      </c>
      <c r="S35">
        <f t="shared" si="0"/>
        <v>28</v>
      </c>
      <c r="T35">
        <f t="shared" si="2"/>
        <v>80</v>
      </c>
      <c r="U35">
        <f>IF(MOD(ROWS($U$3:U35),$R$4+1)&lt;&gt;0,MOD(ROWS($U$4:U36),$R$4+1),U34)</f>
        <v>3</v>
      </c>
      <c r="V35">
        <f t="shared" si="1"/>
        <v>100</v>
      </c>
    </row>
    <row r="36" spans="1:22" x14ac:dyDescent="0.25">
      <c r="F36">
        <f>1500*F35</f>
        <v>77142.857142857145</v>
      </c>
      <c r="G36">
        <f>-1500*G35</f>
        <v>-857.14285714285415</v>
      </c>
      <c r="S36">
        <f t="shared" si="0"/>
        <v>29</v>
      </c>
      <c r="T36">
        <f t="shared" si="2"/>
        <v>40</v>
      </c>
      <c r="U36">
        <f>IF(MOD(ROWS($U$3:U36),$R$4+1)&lt;&gt;0,MOD(ROWS($U$4:U37),$R$4+1),U35)</f>
        <v>4</v>
      </c>
      <c r="V36">
        <f t="shared" si="1"/>
        <v>100</v>
      </c>
    </row>
    <row r="37" spans="1:22" x14ac:dyDescent="0.25">
      <c r="B37" s="3" t="s">
        <v>64</v>
      </c>
      <c r="C37" s="3"/>
      <c r="D37" s="3" t="s">
        <v>65</v>
      </c>
      <c r="S37">
        <f t="shared" si="0"/>
        <v>30</v>
      </c>
      <c r="T37">
        <f t="shared" si="2"/>
        <v>0</v>
      </c>
      <c r="U37">
        <f>IF(MOD(ROWS($U$3:U37),$R$4+1)&lt;&gt;0,MOD(ROWS($U$4:U38),$R$4+1),U36)</f>
        <v>5</v>
      </c>
      <c r="V37">
        <f t="shared" si="1"/>
        <v>100</v>
      </c>
    </row>
    <row r="38" spans="1:22" x14ac:dyDescent="0.25">
      <c r="A38" t="s">
        <v>47</v>
      </c>
      <c r="B38" s="3">
        <f>SQRT(2*$H$1*$H$2/$H$3)</f>
        <v>600</v>
      </c>
      <c r="C38" s="3"/>
      <c r="D38" s="3">
        <f>SQRT((2*$G$29*$H$1*$H$2*(1+F30))/($H$3))</f>
        <v>1560</v>
      </c>
      <c r="S38">
        <f t="shared" si="0"/>
        <v>30</v>
      </c>
      <c r="T38">
        <f t="shared" si="2"/>
        <v>200</v>
      </c>
      <c r="U38">
        <f>IF(MOD(ROWS($U$3:U38),$R$4+1)&lt;&gt;0,MOD(ROWS($U$4:U39),$R$4+1),U37)</f>
        <v>5</v>
      </c>
      <c r="V38">
        <f t="shared" si="1"/>
        <v>100</v>
      </c>
    </row>
    <row r="39" spans="1:22" x14ac:dyDescent="0.25">
      <c r="A39" t="s">
        <v>68</v>
      </c>
      <c r="B39" s="3">
        <f>B38/2</f>
        <v>300</v>
      </c>
      <c r="C39" s="3"/>
      <c r="D39" s="3">
        <f>D40/G29</f>
        <v>195</v>
      </c>
      <c r="S39">
        <f t="shared" si="0"/>
        <v>31</v>
      </c>
      <c r="T39">
        <f t="shared" si="2"/>
        <v>160</v>
      </c>
      <c r="U39">
        <f>IF(MOD(ROWS($U$3:U39),$R$4+1)&lt;&gt;0,MOD(ROWS($U$4:U40),$R$4+1),U38)</f>
        <v>1</v>
      </c>
      <c r="V39">
        <f t="shared" si="1"/>
        <v>100</v>
      </c>
    </row>
    <row r="40" spans="1:22" x14ac:dyDescent="0.25">
      <c r="A40" t="s">
        <v>69</v>
      </c>
      <c r="B40" s="3">
        <f>G29*B39</f>
        <v>1200</v>
      </c>
      <c r="C40" s="3"/>
      <c r="D40" s="3">
        <f>D38/2</f>
        <v>780</v>
      </c>
      <c r="E40">
        <f>1-D40/B40</f>
        <v>0.35</v>
      </c>
      <c r="F40" t="s">
        <v>70</v>
      </c>
      <c r="S40">
        <f t="shared" si="0"/>
        <v>32</v>
      </c>
      <c r="T40">
        <f t="shared" si="2"/>
        <v>120</v>
      </c>
      <c r="U40">
        <f>IF(MOD(ROWS($U$3:U40),$R$4+1)&lt;&gt;0,MOD(ROWS($U$4:U41),$R$4+1),U39)</f>
        <v>2</v>
      </c>
      <c r="V40">
        <f t="shared" si="1"/>
        <v>100</v>
      </c>
    </row>
    <row r="41" spans="1:22" x14ac:dyDescent="0.25">
      <c r="A41" t="s">
        <v>71</v>
      </c>
      <c r="B41" s="3">
        <f>$H$3*$B$38/2+$H$2*$H$1/$B$38</f>
        <v>72000</v>
      </c>
      <c r="C41" s="3"/>
      <c r="D41" s="3">
        <f>D42/G29</f>
        <v>46800</v>
      </c>
      <c r="S41">
        <f t="shared" si="0"/>
        <v>33</v>
      </c>
      <c r="T41">
        <f t="shared" si="2"/>
        <v>80</v>
      </c>
      <c r="U41">
        <f>IF(MOD(ROWS($U$3:U41),$R$4+1)&lt;&gt;0,MOD(ROWS($U$4:U42),$R$4+1),U40)</f>
        <v>3</v>
      </c>
      <c r="V41">
        <f t="shared" si="1"/>
        <v>100</v>
      </c>
    </row>
    <row r="42" spans="1:22" x14ac:dyDescent="0.25">
      <c r="A42" t="s">
        <v>72</v>
      </c>
      <c r="B42" s="3">
        <f>B41*G29</f>
        <v>288000</v>
      </c>
      <c r="C42" s="3"/>
      <c r="D42" s="3">
        <f>H3*D38/2+$H$2*(1+F30)*$H$1*G29/$D$38</f>
        <v>187200</v>
      </c>
      <c r="E42">
        <f>1-D42/B42</f>
        <v>0.35</v>
      </c>
      <c r="F42" t="s">
        <v>70</v>
      </c>
      <c r="S42">
        <f t="shared" si="0"/>
        <v>34</v>
      </c>
      <c r="T42">
        <f t="shared" si="2"/>
        <v>40</v>
      </c>
      <c r="U42">
        <f>IF(MOD(ROWS($U$3:U42),$R$4+1)&lt;&gt;0,MOD(ROWS($U$4:U43),$R$4+1),U41)</f>
        <v>4</v>
      </c>
      <c r="V42">
        <f t="shared" si="1"/>
        <v>100</v>
      </c>
    </row>
    <row r="43" spans="1:22" x14ac:dyDescent="0.25">
      <c r="S43">
        <f t="shared" si="0"/>
        <v>35</v>
      </c>
      <c r="T43">
        <f t="shared" si="2"/>
        <v>0</v>
      </c>
      <c r="U43">
        <f>IF(MOD(ROWS($U$3:U43),$R$4+1)&lt;&gt;0,MOD(ROWS($U$4:U44),$R$4+1),U42)</f>
        <v>5</v>
      </c>
      <c r="V43">
        <f t="shared" si="1"/>
        <v>100</v>
      </c>
    </row>
    <row r="44" spans="1:22" x14ac:dyDescent="0.25">
      <c r="S44">
        <f t="shared" si="0"/>
        <v>35</v>
      </c>
      <c r="T44">
        <f t="shared" si="2"/>
        <v>200</v>
      </c>
      <c r="U44">
        <f>IF(MOD(ROWS($U$3:U44),$R$4+1)&lt;&gt;0,MOD(ROWS($U$4:U45),$R$4+1),U43)</f>
        <v>5</v>
      </c>
      <c r="V44">
        <f t="shared" si="1"/>
        <v>100</v>
      </c>
    </row>
    <row r="45" spans="1:22" x14ac:dyDescent="0.25">
      <c r="S45">
        <f t="shared" si="0"/>
        <v>36</v>
      </c>
      <c r="T45">
        <f t="shared" si="2"/>
        <v>160</v>
      </c>
      <c r="U45">
        <f>IF(MOD(ROWS($U$3:U45),$R$4+1)&lt;&gt;0,MOD(ROWS($U$4:U46),$R$4+1),U44)</f>
        <v>1</v>
      </c>
      <c r="V45">
        <f t="shared" si="1"/>
        <v>100</v>
      </c>
    </row>
    <row r="46" spans="1:22" x14ac:dyDescent="0.25">
      <c r="S46">
        <f t="shared" si="0"/>
        <v>37</v>
      </c>
      <c r="T46">
        <f t="shared" si="2"/>
        <v>120</v>
      </c>
      <c r="U46">
        <f>IF(MOD(ROWS($U$3:U46),$R$4+1)&lt;&gt;0,MOD(ROWS($U$4:U47),$R$4+1),U45)</f>
        <v>2</v>
      </c>
      <c r="V46">
        <f t="shared" si="1"/>
        <v>100</v>
      </c>
    </row>
    <row r="47" spans="1:22" x14ac:dyDescent="0.25">
      <c r="S47">
        <f t="shared" si="0"/>
        <v>38</v>
      </c>
      <c r="T47">
        <f t="shared" si="2"/>
        <v>80</v>
      </c>
      <c r="U47">
        <f>IF(MOD(ROWS($U$3:U47),$R$4+1)&lt;&gt;0,MOD(ROWS($U$4:U48),$R$4+1),U46)</f>
        <v>3</v>
      </c>
      <c r="V47">
        <f t="shared" si="1"/>
        <v>100</v>
      </c>
    </row>
    <row r="48" spans="1:22" x14ac:dyDescent="0.25">
      <c r="S48">
        <f t="shared" si="0"/>
        <v>39</v>
      </c>
      <c r="T48">
        <f t="shared" si="2"/>
        <v>40</v>
      </c>
      <c r="U48">
        <f>IF(MOD(ROWS($U$3:U48),$R$4+1)&lt;&gt;0,MOD(ROWS($U$4:U49),$R$4+1),U47)</f>
        <v>4</v>
      </c>
      <c r="V48">
        <f t="shared" si="1"/>
        <v>100</v>
      </c>
    </row>
    <row r="49" spans="19:22" x14ac:dyDescent="0.25">
      <c r="S49">
        <f t="shared" si="0"/>
        <v>40</v>
      </c>
      <c r="T49">
        <f t="shared" si="2"/>
        <v>0</v>
      </c>
      <c r="U49">
        <f>IF(MOD(ROWS($U$3:U49),$R$4+1)&lt;&gt;0,MOD(ROWS($U$4:U50),$R$4+1),U48)</f>
        <v>5</v>
      </c>
      <c r="V49">
        <f t="shared" si="1"/>
        <v>100</v>
      </c>
    </row>
    <row r="50" spans="19:22" x14ac:dyDescent="0.25">
      <c r="S50">
        <f t="shared" si="0"/>
        <v>40</v>
      </c>
      <c r="T50">
        <f t="shared" si="2"/>
        <v>200</v>
      </c>
      <c r="U50">
        <f>IF(MOD(ROWS($U$3:U50),$R$4+1)&lt;&gt;0,MOD(ROWS($U$4:U51),$R$4+1),U49)</f>
        <v>5</v>
      </c>
      <c r="V50">
        <f t="shared" si="1"/>
        <v>100</v>
      </c>
    </row>
    <row r="51" spans="19:22" x14ac:dyDescent="0.25">
      <c r="S51">
        <f t="shared" si="0"/>
        <v>41</v>
      </c>
      <c r="T51">
        <f t="shared" si="2"/>
        <v>160</v>
      </c>
      <c r="U51">
        <f>IF(MOD(ROWS($U$3:U51),$R$4+1)&lt;&gt;0,MOD(ROWS($U$4:U52),$R$4+1),U50)</f>
        <v>1</v>
      </c>
      <c r="V51">
        <f t="shared" si="1"/>
        <v>100</v>
      </c>
    </row>
    <row r="52" spans="19:22" x14ac:dyDescent="0.25">
      <c r="S52">
        <f t="shared" si="0"/>
        <v>42</v>
      </c>
      <c r="T52">
        <f t="shared" si="2"/>
        <v>120</v>
      </c>
      <c r="U52">
        <f>IF(MOD(ROWS($U$3:U52),$R$4+1)&lt;&gt;0,MOD(ROWS($U$4:U53),$R$4+1),U51)</f>
        <v>2</v>
      </c>
      <c r="V52">
        <f t="shared" si="1"/>
        <v>100</v>
      </c>
    </row>
    <row r="53" spans="19:22" x14ac:dyDescent="0.25">
      <c r="S53">
        <f t="shared" si="0"/>
        <v>43</v>
      </c>
      <c r="T53">
        <f t="shared" si="2"/>
        <v>80</v>
      </c>
      <c r="U53">
        <f>IF(MOD(ROWS($U$3:U53),$R$4+1)&lt;&gt;0,MOD(ROWS($U$4:U54),$R$4+1),U52)</f>
        <v>3</v>
      </c>
      <c r="V53">
        <f t="shared" si="1"/>
        <v>100</v>
      </c>
    </row>
    <row r="54" spans="19:22" x14ac:dyDescent="0.25">
      <c r="S54">
        <f t="shared" si="0"/>
        <v>44</v>
      </c>
      <c r="T54">
        <f t="shared" si="2"/>
        <v>40</v>
      </c>
      <c r="U54">
        <f>IF(MOD(ROWS($U$3:U54),$R$4+1)&lt;&gt;0,MOD(ROWS($U$4:U55),$R$4+1),U53)</f>
        <v>4</v>
      </c>
      <c r="V54">
        <f t="shared" si="1"/>
        <v>100</v>
      </c>
    </row>
    <row r="55" spans="19:22" x14ac:dyDescent="0.25">
      <c r="S55">
        <f t="shared" si="0"/>
        <v>45</v>
      </c>
      <c r="T55">
        <f t="shared" si="2"/>
        <v>0</v>
      </c>
      <c r="U55">
        <f>IF(MOD(ROWS($U$3:U55),$R$4+1)&lt;&gt;0,MOD(ROWS($U$4:U56),$R$4+1),U54)</f>
        <v>5</v>
      </c>
      <c r="V55">
        <f t="shared" si="1"/>
        <v>100</v>
      </c>
    </row>
    <row r="56" spans="19:22" x14ac:dyDescent="0.25">
      <c r="S56">
        <f t="shared" si="0"/>
        <v>45</v>
      </c>
      <c r="T56">
        <f t="shared" si="2"/>
        <v>200</v>
      </c>
      <c r="U56">
        <f>IF(MOD(ROWS($U$3:U56),$R$4+1)&lt;&gt;0,MOD(ROWS($U$4:U57),$R$4+1),U55)</f>
        <v>5</v>
      </c>
      <c r="V56">
        <f t="shared" si="1"/>
        <v>100</v>
      </c>
    </row>
    <row r="57" spans="19:22" x14ac:dyDescent="0.25">
      <c r="S57">
        <f t="shared" si="0"/>
        <v>46</v>
      </c>
      <c r="T57">
        <f t="shared" si="2"/>
        <v>160</v>
      </c>
      <c r="U57">
        <f>IF(MOD(ROWS($U$3:U57),$R$4+1)&lt;&gt;0,MOD(ROWS($U$4:U58),$R$4+1),U56)</f>
        <v>1</v>
      </c>
      <c r="V57">
        <f t="shared" si="1"/>
        <v>100</v>
      </c>
    </row>
    <row r="58" spans="19:22" x14ac:dyDescent="0.25">
      <c r="S58">
        <f t="shared" si="0"/>
        <v>47</v>
      </c>
      <c r="T58">
        <f t="shared" si="2"/>
        <v>120</v>
      </c>
      <c r="U58">
        <f>IF(MOD(ROWS($U$3:U58),$R$4+1)&lt;&gt;0,MOD(ROWS($U$4:U59),$R$4+1),U57)</f>
        <v>2</v>
      </c>
      <c r="V58">
        <f t="shared" si="1"/>
        <v>100</v>
      </c>
    </row>
    <row r="59" spans="19:22" x14ac:dyDescent="0.25">
      <c r="S59">
        <f t="shared" si="0"/>
        <v>48</v>
      </c>
      <c r="T59">
        <f t="shared" si="2"/>
        <v>80</v>
      </c>
      <c r="U59">
        <f>IF(MOD(ROWS($U$3:U59),$R$4+1)&lt;&gt;0,MOD(ROWS($U$4:U60),$R$4+1),U58)</f>
        <v>3</v>
      </c>
      <c r="V59">
        <f t="shared" si="1"/>
        <v>100</v>
      </c>
    </row>
    <row r="60" spans="19:22" x14ac:dyDescent="0.25">
      <c r="S60">
        <f t="shared" si="0"/>
        <v>49</v>
      </c>
      <c r="T60">
        <f t="shared" si="2"/>
        <v>40</v>
      </c>
      <c r="U60">
        <f>IF(MOD(ROWS($U$3:U60),$R$4+1)&lt;&gt;0,MOD(ROWS($U$4:U61),$R$4+1),U59)</f>
        <v>4</v>
      </c>
      <c r="V60">
        <f t="shared" si="1"/>
        <v>100</v>
      </c>
    </row>
    <row r="61" spans="19:22" x14ac:dyDescent="0.25">
      <c r="S61">
        <f t="shared" si="0"/>
        <v>50</v>
      </c>
      <c r="T61">
        <f t="shared" si="2"/>
        <v>0</v>
      </c>
      <c r="U61">
        <f>IF(MOD(ROWS($U$3:U61),$R$4+1)&lt;&gt;0,MOD(ROWS($U$4:U62),$R$4+1),U60)</f>
        <v>5</v>
      </c>
      <c r="V61">
        <f t="shared" si="1"/>
        <v>100</v>
      </c>
    </row>
    <row r="62" spans="19:22" x14ac:dyDescent="0.25">
      <c r="S62">
        <f t="shared" si="0"/>
        <v>50</v>
      </c>
      <c r="T62">
        <f t="shared" si="2"/>
        <v>200</v>
      </c>
      <c r="U62">
        <f>IF(MOD(ROWS($U$3:U62),$R$4+1)&lt;&gt;0,MOD(ROWS($U$4:U63),$R$4+1),U61)</f>
        <v>5</v>
      </c>
      <c r="V62">
        <f t="shared" si="1"/>
        <v>100</v>
      </c>
    </row>
    <row r="63" spans="19:22" x14ac:dyDescent="0.25">
      <c r="S63">
        <f t="shared" si="0"/>
        <v>51</v>
      </c>
      <c r="T63">
        <f t="shared" si="2"/>
        <v>160</v>
      </c>
      <c r="U63">
        <f>IF(MOD(ROWS($U$3:U63),$R$4+1)&lt;&gt;0,MOD(ROWS($U$4:U64),$R$4+1),U62)</f>
        <v>1</v>
      </c>
      <c r="V63">
        <f t="shared" si="1"/>
        <v>100</v>
      </c>
    </row>
    <row r="64" spans="19:22" x14ac:dyDescent="0.25">
      <c r="S64">
        <f t="shared" si="0"/>
        <v>52</v>
      </c>
      <c r="T64">
        <f t="shared" si="2"/>
        <v>120</v>
      </c>
      <c r="U64">
        <f>IF(MOD(ROWS($U$3:U64),$R$4+1)&lt;&gt;0,MOD(ROWS($U$4:U65),$R$4+1),U63)</f>
        <v>2</v>
      </c>
      <c r="V64">
        <f t="shared" si="1"/>
        <v>100</v>
      </c>
    </row>
    <row r="65" spans="19:22" x14ac:dyDescent="0.25">
      <c r="S65">
        <f t="shared" si="0"/>
        <v>53</v>
      </c>
      <c r="T65">
        <f t="shared" si="2"/>
        <v>80</v>
      </c>
      <c r="U65">
        <f>IF(MOD(ROWS($U$3:U65),$R$4+1)&lt;&gt;0,MOD(ROWS($U$4:U66),$R$4+1),U64)</f>
        <v>3</v>
      </c>
      <c r="V65">
        <f t="shared" si="1"/>
        <v>100</v>
      </c>
    </row>
    <row r="66" spans="19:22" x14ac:dyDescent="0.25">
      <c r="S66">
        <f t="shared" ref="S66:S129" si="19">IF(U66&lt;&gt;U65,S65+1,S65)</f>
        <v>54</v>
      </c>
      <c r="T66">
        <f t="shared" si="2"/>
        <v>40</v>
      </c>
      <c r="U66">
        <f>IF(MOD(ROWS($U$3:U66),$R$4+1)&lt;&gt;0,MOD(ROWS($U$4:U67),$R$4+1),U65)</f>
        <v>4</v>
      </c>
      <c r="V66">
        <f t="shared" si="1"/>
        <v>100</v>
      </c>
    </row>
    <row r="67" spans="19:22" x14ac:dyDescent="0.25">
      <c r="S67">
        <f t="shared" si="19"/>
        <v>55</v>
      </c>
      <c r="T67">
        <f t="shared" si="2"/>
        <v>0</v>
      </c>
      <c r="U67">
        <f>IF(MOD(ROWS($U$3:U67),$R$4+1)&lt;&gt;0,MOD(ROWS($U$4:U68),$R$4+1),U66)</f>
        <v>5</v>
      </c>
      <c r="V67">
        <f t="shared" ref="V67:V130" si="20">$T$2/2</f>
        <v>100</v>
      </c>
    </row>
    <row r="68" spans="19:22" x14ac:dyDescent="0.25">
      <c r="S68">
        <f t="shared" si="19"/>
        <v>55</v>
      </c>
      <c r="T68">
        <f t="shared" ref="T68:T131" si="21">IF(U68&lt;&gt;U67,$R$2-$F$1*U68,$R$2)</f>
        <v>200</v>
      </c>
      <c r="U68">
        <f>IF(MOD(ROWS($U$3:U68),$R$4+1)&lt;&gt;0,MOD(ROWS($U$4:U69),$R$4+1),U67)</f>
        <v>5</v>
      </c>
      <c r="V68">
        <f t="shared" si="20"/>
        <v>100</v>
      </c>
    </row>
    <row r="69" spans="19:22" x14ac:dyDescent="0.25">
      <c r="S69">
        <f t="shared" si="19"/>
        <v>56</v>
      </c>
      <c r="T69">
        <f t="shared" si="21"/>
        <v>160</v>
      </c>
      <c r="U69">
        <f>IF(MOD(ROWS($U$3:U69),$R$4+1)&lt;&gt;0,MOD(ROWS($U$4:U70),$R$4+1),U68)</f>
        <v>1</v>
      </c>
      <c r="V69">
        <f t="shared" si="20"/>
        <v>100</v>
      </c>
    </row>
    <row r="70" spans="19:22" x14ac:dyDescent="0.25">
      <c r="S70">
        <f t="shared" si="19"/>
        <v>57</v>
      </c>
      <c r="T70">
        <f t="shared" si="21"/>
        <v>120</v>
      </c>
      <c r="U70">
        <f>IF(MOD(ROWS($U$3:U70),$R$4+1)&lt;&gt;0,MOD(ROWS($U$4:U71),$R$4+1),U69)</f>
        <v>2</v>
      </c>
      <c r="V70">
        <f t="shared" si="20"/>
        <v>100</v>
      </c>
    </row>
    <row r="71" spans="19:22" x14ac:dyDescent="0.25">
      <c r="S71">
        <f t="shared" si="19"/>
        <v>58</v>
      </c>
      <c r="T71">
        <f t="shared" si="21"/>
        <v>80</v>
      </c>
      <c r="U71">
        <f>IF(MOD(ROWS($U$3:U71),$R$4+1)&lt;&gt;0,MOD(ROWS($U$4:U72),$R$4+1),U70)</f>
        <v>3</v>
      </c>
      <c r="V71">
        <f t="shared" si="20"/>
        <v>100</v>
      </c>
    </row>
    <row r="72" spans="19:22" x14ac:dyDescent="0.25">
      <c r="S72">
        <f t="shared" si="19"/>
        <v>59</v>
      </c>
      <c r="T72">
        <f t="shared" si="21"/>
        <v>40</v>
      </c>
      <c r="U72">
        <f>IF(MOD(ROWS($U$3:U72),$R$4+1)&lt;&gt;0,MOD(ROWS($U$4:U73),$R$4+1),U71)</f>
        <v>4</v>
      </c>
      <c r="V72">
        <f t="shared" si="20"/>
        <v>100</v>
      </c>
    </row>
    <row r="73" spans="19:22" x14ac:dyDescent="0.25">
      <c r="S73">
        <f t="shared" si="19"/>
        <v>60</v>
      </c>
      <c r="T73">
        <f t="shared" si="21"/>
        <v>0</v>
      </c>
      <c r="U73">
        <f>IF(MOD(ROWS($U$3:U73),$R$4+1)&lt;&gt;0,MOD(ROWS($U$4:U74),$R$4+1),U72)</f>
        <v>5</v>
      </c>
      <c r="V73">
        <f t="shared" si="20"/>
        <v>100</v>
      </c>
    </row>
    <row r="74" spans="19:22" x14ac:dyDescent="0.25">
      <c r="S74">
        <f t="shared" si="19"/>
        <v>60</v>
      </c>
      <c r="T74">
        <f t="shared" si="21"/>
        <v>200</v>
      </c>
      <c r="U74">
        <f>IF(MOD(ROWS($U$3:U74),$R$4+1)&lt;&gt;0,MOD(ROWS($U$4:U75),$R$4+1),U73)</f>
        <v>5</v>
      </c>
      <c r="V74">
        <f t="shared" si="20"/>
        <v>100</v>
      </c>
    </row>
    <row r="75" spans="19:22" x14ac:dyDescent="0.25">
      <c r="S75">
        <f t="shared" si="19"/>
        <v>61</v>
      </c>
      <c r="T75">
        <f t="shared" si="21"/>
        <v>160</v>
      </c>
      <c r="U75">
        <f>IF(MOD(ROWS($U$3:U75),$R$4+1)&lt;&gt;0,MOD(ROWS($U$4:U76),$R$4+1),U74)</f>
        <v>1</v>
      </c>
      <c r="V75">
        <f t="shared" si="20"/>
        <v>100</v>
      </c>
    </row>
    <row r="76" spans="19:22" x14ac:dyDescent="0.25">
      <c r="S76">
        <f t="shared" si="19"/>
        <v>62</v>
      </c>
      <c r="T76">
        <f t="shared" si="21"/>
        <v>120</v>
      </c>
      <c r="U76">
        <f>IF(MOD(ROWS($U$3:U76),$R$4+1)&lt;&gt;0,MOD(ROWS($U$4:U77),$R$4+1),U75)</f>
        <v>2</v>
      </c>
      <c r="V76">
        <f t="shared" si="20"/>
        <v>100</v>
      </c>
    </row>
    <row r="77" spans="19:22" x14ac:dyDescent="0.25">
      <c r="S77">
        <f t="shared" si="19"/>
        <v>63</v>
      </c>
      <c r="T77">
        <f t="shared" si="21"/>
        <v>80</v>
      </c>
      <c r="U77">
        <f>IF(MOD(ROWS($U$3:U77),$R$4+1)&lt;&gt;0,MOD(ROWS($U$4:U78),$R$4+1),U76)</f>
        <v>3</v>
      </c>
      <c r="V77">
        <f t="shared" si="20"/>
        <v>100</v>
      </c>
    </row>
    <row r="78" spans="19:22" x14ac:dyDescent="0.25">
      <c r="S78">
        <f t="shared" si="19"/>
        <v>64</v>
      </c>
      <c r="T78">
        <f t="shared" si="21"/>
        <v>40</v>
      </c>
      <c r="U78">
        <f>IF(MOD(ROWS($U$3:U78),$R$4+1)&lt;&gt;0,MOD(ROWS($U$4:U79),$R$4+1),U77)</f>
        <v>4</v>
      </c>
      <c r="V78">
        <f t="shared" si="20"/>
        <v>100</v>
      </c>
    </row>
    <row r="79" spans="19:22" x14ac:dyDescent="0.25">
      <c r="S79">
        <f t="shared" si="19"/>
        <v>65</v>
      </c>
      <c r="T79">
        <f t="shared" si="21"/>
        <v>0</v>
      </c>
      <c r="U79">
        <f>IF(MOD(ROWS($U$3:U79),$R$4+1)&lt;&gt;0,MOD(ROWS($U$4:U80),$R$4+1),U78)</f>
        <v>5</v>
      </c>
      <c r="V79">
        <f t="shared" si="20"/>
        <v>100</v>
      </c>
    </row>
    <row r="80" spans="19:22" x14ac:dyDescent="0.25">
      <c r="S80">
        <f t="shared" si="19"/>
        <v>65</v>
      </c>
      <c r="T80">
        <f t="shared" si="21"/>
        <v>200</v>
      </c>
      <c r="U80">
        <f>IF(MOD(ROWS($U$3:U80),$R$4+1)&lt;&gt;0,MOD(ROWS($U$4:U81),$R$4+1),U79)</f>
        <v>5</v>
      </c>
      <c r="V80">
        <f t="shared" si="20"/>
        <v>100</v>
      </c>
    </row>
    <row r="81" spans="19:22" x14ac:dyDescent="0.25">
      <c r="S81">
        <f t="shared" si="19"/>
        <v>66</v>
      </c>
      <c r="T81">
        <f t="shared" si="21"/>
        <v>160</v>
      </c>
      <c r="U81">
        <f>IF(MOD(ROWS($U$3:U81),$R$4+1)&lt;&gt;0,MOD(ROWS($U$4:U82),$R$4+1),U80)</f>
        <v>1</v>
      </c>
      <c r="V81">
        <f t="shared" si="20"/>
        <v>100</v>
      </c>
    </row>
    <row r="82" spans="19:22" x14ac:dyDescent="0.25">
      <c r="S82">
        <f t="shared" si="19"/>
        <v>67</v>
      </c>
      <c r="T82">
        <f t="shared" si="21"/>
        <v>120</v>
      </c>
      <c r="U82">
        <f>IF(MOD(ROWS($U$3:U82),$R$4+1)&lt;&gt;0,MOD(ROWS($U$4:U83),$R$4+1),U81)</f>
        <v>2</v>
      </c>
      <c r="V82">
        <f t="shared" si="20"/>
        <v>100</v>
      </c>
    </row>
    <row r="83" spans="19:22" x14ac:dyDescent="0.25">
      <c r="S83">
        <f t="shared" si="19"/>
        <v>68</v>
      </c>
      <c r="T83">
        <f t="shared" si="21"/>
        <v>80</v>
      </c>
      <c r="U83">
        <f>IF(MOD(ROWS($U$3:U83),$R$4+1)&lt;&gt;0,MOD(ROWS($U$4:U84),$R$4+1),U82)</f>
        <v>3</v>
      </c>
      <c r="V83">
        <f t="shared" si="20"/>
        <v>100</v>
      </c>
    </row>
    <row r="84" spans="19:22" x14ac:dyDescent="0.25">
      <c r="S84">
        <f t="shared" si="19"/>
        <v>69</v>
      </c>
      <c r="T84">
        <f t="shared" si="21"/>
        <v>40</v>
      </c>
      <c r="U84">
        <f>IF(MOD(ROWS($U$3:U84),$R$4+1)&lt;&gt;0,MOD(ROWS($U$4:U85),$R$4+1),U83)</f>
        <v>4</v>
      </c>
      <c r="V84">
        <f t="shared" si="20"/>
        <v>100</v>
      </c>
    </row>
    <row r="85" spans="19:22" x14ac:dyDescent="0.25">
      <c r="S85">
        <f t="shared" si="19"/>
        <v>70</v>
      </c>
      <c r="T85">
        <f t="shared" si="21"/>
        <v>0</v>
      </c>
      <c r="U85">
        <f>IF(MOD(ROWS($U$3:U85),$R$4+1)&lt;&gt;0,MOD(ROWS($U$4:U86),$R$4+1),U84)</f>
        <v>5</v>
      </c>
      <c r="V85">
        <f t="shared" si="20"/>
        <v>100</v>
      </c>
    </row>
    <row r="86" spans="19:22" x14ac:dyDescent="0.25">
      <c r="S86">
        <f t="shared" si="19"/>
        <v>70</v>
      </c>
      <c r="T86">
        <f t="shared" si="21"/>
        <v>200</v>
      </c>
      <c r="U86">
        <f>IF(MOD(ROWS($U$3:U86),$R$4+1)&lt;&gt;0,MOD(ROWS($U$4:U87),$R$4+1),U85)</f>
        <v>5</v>
      </c>
      <c r="V86">
        <f t="shared" si="20"/>
        <v>100</v>
      </c>
    </row>
    <row r="87" spans="19:22" x14ac:dyDescent="0.25">
      <c r="S87">
        <f t="shared" si="19"/>
        <v>71</v>
      </c>
      <c r="T87">
        <f t="shared" si="21"/>
        <v>160</v>
      </c>
      <c r="U87">
        <f>IF(MOD(ROWS($U$3:U87),$R$4+1)&lt;&gt;0,MOD(ROWS($U$4:U88),$R$4+1),U86)</f>
        <v>1</v>
      </c>
      <c r="V87">
        <f t="shared" si="20"/>
        <v>100</v>
      </c>
    </row>
    <row r="88" spans="19:22" x14ac:dyDescent="0.25">
      <c r="S88">
        <f t="shared" si="19"/>
        <v>72</v>
      </c>
      <c r="T88">
        <f t="shared" si="21"/>
        <v>120</v>
      </c>
      <c r="U88">
        <f>IF(MOD(ROWS($U$3:U88),$R$4+1)&lt;&gt;0,MOD(ROWS($U$4:U89),$R$4+1),U87)</f>
        <v>2</v>
      </c>
      <c r="V88">
        <f t="shared" si="20"/>
        <v>100</v>
      </c>
    </row>
    <row r="89" spans="19:22" x14ac:dyDescent="0.25">
      <c r="S89">
        <f t="shared" si="19"/>
        <v>73</v>
      </c>
      <c r="T89">
        <f t="shared" si="21"/>
        <v>80</v>
      </c>
      <c r="U89">
        <f>IF(MOD(ROWS($U$3:U89),$R$4+1)&lt;&gt;0,MOD(ROWS($U$4:U90),$R$4+1),U88)</f>
        <v>3</v>
      </c>
      <c r="V89">
        <f t="shared" si="20"/>
        <v>100</v>
      </c>
    </row>
    <row r="90" spans="19:22" x14ac:dyDescent="0.25">
      <c r="S90">
        <f t="shared" si="19"/>
        <v>74</v>
      </c>
      <c r="T90">
        <f t="shared" si="21"/>
        <v>40</v>
      </c>
      <c r="U90">
        <f>IF(MOD(ROWS($U$3:U90),$R$4+1)&lt;&gt;0,MOD(ROWS($U$4:U91),$R$4+1),U89)</f>
        <v>4</v>
      </c>
      <c r="V90">
        <f t="shared" si="20"/>
        <v>100</v>
      </c>
    </row>
    <row r="91" spans="19:22" x14ac:dyDescent="0.25">
      <c r="S91">
        <f t="shared" si="19"/>
        <v>75</v>
      </c>
      <c r="T91">
        <f t="shared" si="21"/>
        <v>0</v>
      </c>
      <c r="U91">
        <f>IF(MOD(ROWS($U$3:U91),$R$4+1)&lt;&gt;0,MOD(ROWS($U$4:U92),$R$4+1),U90)</f>
        <v>5</v>
      </c>
      <c r="V91">
        <f t="shared" si="20"/>
        <v>100</v>
      </c>
    </row>
    <row r="92" spans="19:22" x14ac:dyDescent="0.25">
      <c r="S92">
        <f t="shared" si="19"/>
        <v>75</v>
      </c>
      <c r="T92">
        <f t="shared" si="21"/>
        <v>200</v>
      </c>
      <c r="U92">
        <f>IF(MOD(ROWS($U$3:U92),$R$4+1)&lt;&gt;0,MOD(ROWS($U$4:U93),$R$4+1),U91)</f>
        <v>5</v>
      </c>
      <c r="V92">
        <f t="shared" si="20"/>
        <v>100</v>
      </c>
    </row>
    <row r="93" spans="19:22" x14ac:dyDescent="0.25">
      <c r="S93">
        <f t="shared" si="19"/>
        <v>76</v>
      </c>
      <c r="T93">
        <f t="shared" si="21"/>
        <v>160</v>
      </c>
      <c r="U93">
        <f>IF(MOD(ROWS($U$3:U93),$R$4+1)&lt;&gt;0,MOD(ROWS($U$4:U94),$R$4+1),U92)</f>
        <v>1</v>
      </c>
      <c r="V93">
        <f t="shared" si="20"/>
        <v>100</v>
      </c>
    </row>
    <row r="94" spans="19:22" x14ac:dyDescent="0.25">
      <c r="S94">
        <f t="shared" si="19"/>
        <v>77</v>
      </c>
      <c r="T94">
        <f t="shared" si="21"/>
        <v>120</v>
      </c>
      <c r="U94">
        <f>IF(MOD(ROWS($U$3:U94),$R$4+1)&lt;&gt;0,MOD(ROWS($U$4:U95),$R$4+1),U93)</f>
        <v>2</v>
      </c>
      <c r="V94">
        <f t="shared" si="20"/>
        <v>100</v>
      </c>
    </row>
    <row r="95" spans="19:22" x14ac:dyDescent="0.25">
      <c r="S95">
        <f t="shared" si="19"/>
        <v>78</v>
      </c>
      <c r="T95">
        <f t="shared" si="21"/>
        <v>80</v>
      </c>
      <c r="U95">
        <f>IF(MOD(ROWS($U$3:U95),$R$4+1)&lt;&gt;0,MOD(ROWS($U$4:U96),$R$4+1),U94)</f>
        <v>3</v>
      </c>
      <c r="V95">
        <f t="shared" si="20"/>
        <v>100</v>
      </c>
    </row>
    <row r="96" spans="19:22" x14ac:dyDescent="0.25">
      <c r="S96">
        <f t="shared" si="19"/>
        <v>79</v>
      </c>
      <c r="T96">
        <f t="shared" si="21"/>
        <v>40</v>
      </c>
      <c r="U96">
        <f>IF(MOD(ROWS($U$3:U96),$R$4+1)&lt;&gt;0,MOD(ROWS($U$4:U97),$R$4+1),U95)</f>
        <v>4</v>
      </c>
      <c r="V96">
        <f t="shared" si="20"/>
        <v>100</v>
      </c>
    </row>
    <row r="97" spans="19:22" x14ac:dyDescent="0.25">
      <c r="S97">
        <f t="shared" si="19"/>
        <v>80</v>
      </c>
      <c r="T97">
        <f t="shared" si="21"/>
        <v>0</v>
      </c>
      <c r="U97">
        <f>IF(MOD(ROWS($U$3:U97),$R$4+1)&lt;&gt;0,MOD(ROWS($U$4:U98),$R$4+1),U96)</f>
        <v>5</v>
      </c>
      <c r="V97">
        <f t="shared" si="20"/>
        <v>100</v>
      </c>
    </row>
    <row r="98" spans="19:22" x14ac:dyDescent="0.25">
      <c r="S98">
        <f t="shared" si="19"/>
        <v>80</v>
      </c>
      <c r="T98">
        <f t="shared" si="21"/>
        <v>200</v>
      </c>
      <c r="U98">
        <f>IF(MOD(ROWS($U$3:U98),$R$4+1)&lt;&gt;0,MOD(ROWS($U$4:U99),$R$4+1),U97)</f>
        <v>5</v>
      </c>
      <c r="V98">
        <f t="shared" si="20"/>
        <v>100</v>
      </c>
    </row>
    <row r="99" spans="19:22" x14ac:dyDescent="0.25">
      <c r="S99">
        <f t="shared" si="19"/>
        <v>81</v>
      </c>
      <c r="T99">
        <f t="shared" si="21"/>
        <v>160</v>
      </c>
      <c r="U99">
        <f>IF(MOD(ROWS($U$3:U99),$R$4+1)&lt;&gt;0,MOD(ROWS($U$4:U100),$R$4+1),U98)</f>
        <v>1</v>
      </c>
      <c r="V99">
        <f t="shared" si="20"/>
        <v>100</v>
      </c>
    </row>
    <row r="100" spans="19:22" x14ac:dyDescent="0.25">
      <c r="S100">
        <f t="shared" si="19"/>
        <v>82</v>
      </c>
      <c r="T100">
        <f t="shared" si="21"/>
        <v>120</v>
      </c>
      <c r="U100">
        <f>IF(MOD(ROWS($U$3:U100),$R$4+1)&lt;&gt;0,MOD(ROWS($U$4:U101),$R$4+1),U99)</f>
        <v>2</v>
      </c>
      <c r="V100">
        <f t="shared" si="20"/>
        <v>100</v>
      </c>
    </row>
    <row r="101" spans="19:22" x14ac:dyDescent="0.25">
      <c r="S101">
        <f t="shared" si="19"/>
        <v>83</v>
      </c>
      <c r="T101">
        <f t="shared" si="21"/>
        <v>80</v>
      </c>
      <c r="U101">
        <f>IF(MOD(ROWS($U$3:U101),$R$4+1)&lt;&gt;0,MOD(ROWS($U$4:U102),$R$4+1),U100)</f>
        <v>3</v>
      </c>
      <c r="V101">
        <f t="shared" si="20"/>
        <v>100</v>
      </c>
    </row>
    <row r="102" spans="19:22" x14ac:dyDescent="0.25">
      <c r="S102">
        <f t="shared" si="19"/>
        <v>84</v>
      </c>
      <c r="T102">
        <f t="shared" si="21"/>
        <v>40</v>
      </c>
      <c r="U102">
        <f>IF(MOD(ROWS($U$3:U102),$R$4+1)&lt;&gt;0,MOD(ROWS($U$4:U103),$R$4+1),U101)</f>
        <v>4</v>
      </c>
      <c r="V102">
        <f t="shared" si="20"/>
        <v>100</v>
      </c>
    </row>
    <row r="103" spans="19:22" x14ac:dyDescent="0.25">
      <c r="S103">
        <f t="shared" si="19"/>
        <v>85</v>
      </c>
      <c r="T103">
        <f t="shared" si="21"/>
        <v>0</v>
      </c>
      <c r="U103">
        <f>IF(MOD(ROWS($U$3:U103),$R$4+1)&lt;&gt;0,MOD(ROWS($U$4:U104),$R$4+1),U102)</f>
        <v>5</v>
      </c>
      <c r="V103">
        <f t="shared" si="20"/>
        <v>100</v>
      </c>
    </row>
    <row r="104" spans="19:22" x14ac:dyDescent="0.25">
      <c r="S104">
        <f t="shared" si="19"/>
        <v>85</v>
      </c>
      <c r="T104">
        <f t="shared" si="21"/>
        <v>200</v>
      </c>
      <c r="U104">
        <f>IF(MOD(ROWS($U$3:U104),$R$4+1)&lt;&gt;0,MOD(ROWS($U$4:U105),$R$4+1),U103)</f>
        <v>5</v>
      </c>
      <c r="V104">
        <f t="shared" si="20"/>
        <v>100</v>
      </c>
    </row>
    <row r="105" spans="19:22" x14ac:dyDescent="0.25">
      <c r="S105">
        <f t="shared" si="19"/>
        <v>86</v>
      </c>
      <c r="T105">
        <f t="shared" si="21"/>
        <v>160</v>
      </c>
      <c r="U105">
        <f>IF(MOD(ROWS($U$3:U105),$R$4+1)&lt;&gt;0,MOD(ROWS($U$4:U106),$R$4+1),U104)</f>
        <v>1</v>
      </c>
      <c r="V105">
        <f t="shared" si="20"/>
        <v>100</v>
      </c>
    </row>
    <row r="106" spans="19:22" x14ac:dyDescent="0.25">
      <c r="S106">
        <f t="shared" si="19"/>
        <v>87</v>
      </c>
      <c r="T106">
        <f t="shared" si="21"/>
        <v>120</v>
      </c>
      <c r="U106">
        <f>IF(MOD(ROWS($U$3:U106),$R$4+1)&lt;&gt;0,MOD(ROWS($U$4:U107),$R$4+1),U105)</f>
        <v>2</v>
      </c>
      <c r="V106">
        <f t="shared" si="20"/>
        <v>100</v>
      </c>
    </row>
    <row r="107" spans="19:22" x14ac:dyDescent="0.25">
      <c r="S107">
        <f t="shared" si="19"/>
        <v>88</v>
      </c>
      <c r="T107">
        <f t="shared" si="21"/>
        <v>80</v>
      </c>
      <c r="U107">
        <f>IF(MOD(ROWS($U$3:U107),$R$4+1)&lt;&gt;0,MOD(ROWS($U$4:U108),$R$4+1),U106)</f>
        <v>3</v>
      </c>
      <c r="V107">
        <f t="shared" si="20"/>
        <v>100</v>
      </c>
    </row>
    <row r="108" spans="19:22" x14ac:dyDescent="0.25">
      <c r="S108">
        <f t="shared" si="19"/>
        <v>89</v>
      </c>
      <c r="T108">
        <f t="shared" si="21"/>
        <v>40</v>
      </c>
      <c r="U108">
        <f>IF(MOD(ROWS($U$3:U108),$R$4+1)&lt;&gt;0,MOD(ROWS($U$4:U109),$R$4+1),U107)</f>
        <v>4</v>
      </c>
      <c r="V108">
        <f t="shared" si="20"/>
        <v>100</v>
      </c>
    </row>
    <row r="109" spans="19:22" x14ac:dyDescent="0.25">
      <c r="S109">
        <f t="shared" si="19"/>
        <v>90</v>
      </c>
      <c r="T109">
        <f t="shared" si="21"/>
        <v>0</v>
      </c>
      <c r="U109">
        <f>IF(MOD(ROWS($U$3:U109),$R$4+1)&lt;&gt;0,MOD(ROWS($U$4:U110),$R$4+1),U108)</f>
        <v>5</v>
      </c>
      <c r="V109">
        <f t="shared" si="20"/>
        <v>100</v>
      </c>
    </row>
    <row r="110" spans="19:22" x14ac:dyDescent="0.25">
      <c r="S110">
        <f t="shared" si="19"/>
        <v>90</v>
      </c>
      <c r="T110">
        <f t="shared" si="21"/>
        <v>200</v>
      </c>
      <c r="U110">
        <f>IF(MOD(ROWS($U$3:U110),$R$4+1)&lt;&gt;0,MOD(ROWS($U$4:U111),$R$4+1),U109)</f>
        <v>5</v>
      </c>
      <c r="V110">
        <f t="shared" si="20"/>
        <v>100</v>
      </c>
    </row>
    <row r="111" spans="19:22" x14ac:dyDescent="0.25">
      <c r="S111">
        <f t="shared" si="19"/>
        <v>91</v>
      </c>
      <c r="T111">
        <f t="shared" si="21"/>
        <v>160</v>
      </c>
      <c r="U111">
        <f>IF(MOD(ROWS($U$3:U111),$R$4+1)&lt;&gt;0,MOD(ROWS($U$4:U112),$R$4+1),U110)</f>
        <v>1</v>
      </c>
      <c r="V111">
        <f t="shared" si="20"/>
        <v>100</v>
      </c>
    </row>
    <row r="112" spans="19:22" x14ac:dyDescent="0.25">
      <c r="S112">
        <f t="shared" si="19"/>
        <v>92</v>
      </c>
      <c r="T112">
        <f t="shared" si="21"/>
        <v>120</v>
      </c>
      <c r="U112">
        <f>IF(MOD(ROWS($U$3:U112),$R$4+1)&lt;&gt;0,MOD(ROWS($U$4:U113),$R$4+1),U111)</f>
        <v>2</v>
      </c>
      <c r="V112">
        <f t="shared" si="20"/>
        <v>100</v>
      </c>
    </row>
    <row r="113" spans="19:22" x14ac:dyDescent="0.25">
      <c r="S113">
        <f t="shared" si="19"/>
        <v>93</v>
      </c>
      <c r="T113">
        <f t="shared" si="21"/>
        <v>80</v>
      </c>
      <c r="U113">
        <f>IF(MOD(ROWS($U$3:U113),$R$4+1)&lt;&gt;0,MOD(ROWS($U$4:U114),$R$4+1),U112)</f>
        <v>3</v>
      </c>
      <c r="V113">
        <f t="shared" si="20"/>
        <v>100</v>
      </c>
    </row>
    <row r="114" spans="19:22" x14ac:dyDescent="0.25">
      <c r="S114">
        <f t="shared" si="19"/>
        <v>94</v>
      </c>
      <c r="T114">
        <f t="shared" si="21"/>
        <v>40</v>
      </c>
      <c r="U114">
        <f>IF(MOD(ROWS($U$3:U114),$R$4+1)&lt;&gt;0,MOD(ROWS($U$4:U115),$R$4+1),U113)</f>
        <v>4</v>
      </c>
      <c r="V114">
        <f t="shared" si="20"/>
        <v>100</v>
      </c>
    </row>
    <row r="115" spans="19:22" x14ac:dyDescent="0.25">
      <c r="S115">
        <f t="shared" si="19"/>
        <v>95</v>
      </c>
      <c r="T115">
        <f t="shared" si="21"/>
        <v>0</v>
      </c>
      <c r="U115">
        <f>IF(MOD(ROWS($U$3:U115),$R$4+1)&lt;&gt;0,MOD(ROWS($U$4:U116),$R$4+1),U114)</f>
        <v>5</v>
      </c>
      <c r="V115">
        <f t="shared" si="20"/>
        <v>100</v>
      </c>
    </row>
    <row r="116" spans="19:22" x14ac:dyDescent="0.25">
      <c r="S116">
        <f t="shared" si="19"/>
        <v>95</v>
      </c>
      <c r="T116">
        <f t="shared" si="21"/>
        <v>200</v>
      </c>
      <c r="U116">
        <f>IF(MOD(ROWS($U$3:U116),$R$4+1)&lt;&gt;0,MOD(ROWS($U$4:U117),$R$4+1),U115)</f>
        <v>5</v>
      </c>
      <c r="V116">
        <f t="shared" si="20"/>
        <v>100</v>
      </c>
    </row>
    <row r="117" spans="19:22" x14ac:dyDescent="0.25">
      <c r="S117">
        <f t="shared" si="19"/>
        <v>96</v>
      </c>
      <c r="T117">
        <f t="shared" si="21"/>
        <v>160</v>
      </c>
      <c r="U117">
        <f>IF(MOD(ROWS($U$3:U117),$R$4+1)&lt;&gt;0,MOD(ROWS($U$4:U118),$R$4+1),U116)</f>
        <v>1</v>
      </c>
      <c r="V117">
        <f t="shared" si="20"/>
        <v>100</v>
      </c>
    </row>
    <row r="118" spans="19:22" x14ac:dyDescent="0.25">
      <c r="S118">
        <f t="shared" si="19"/>
        <v>97</v>
      </c>
      <c r="T118">
        <f t="shared" si="21"/>
        <v>120</v>
      </c>
      <c r="U118">
        <f>IF(MOD(ROWS($U$3:U118),$R$4+1)&lt;&gt;0,MOD(ROWS($U$4:U119),$R$4+1),U117)</f>
        <v>2</v>
      </c>
      <c r="V118">
        <f t="shared" si="20"/>
        <v>100</v>
      </c>
    </row>
    <row r="119" spans="19:22" x14ac:dyDescent="0.25">
      <c r="S119">
        <f t="shared" si="19"/>
        <v>98</v>
      </c>
      <c r="T119">
        <f t="shared" si="21"/>
        <v>80</v>
      </c>
      <c r="U119">
        <f>IF(MOD(ROWS($U$3:U119),$R$4+1)&lt;&gt;0,MOD(ROWS($U$4:U120),$R$4+1),U118)</f>
        <v>3</v>
      </c>
      <c r="V119">
        <f t="shared" si="20"/>
        <v>100</v>
      </c>
    </row>
    <row r="120" spans="19:22" x14ac:dyDescent="0.25">
      <c r="S120">
        <f t="shared" si="19"/>
        <v>99</v>
      </c>
      <c r="T120">
        <f t="shared" si="21"/>
        <v>40</v>
      </c>
      <c r="U120">
        <f>IF(MOD(ROWS($U$3:U120),$R$4+1)&lt;&gt;0,MOD(ROWS($U$4:U121),$R$4+1),U119)</f>
        <v>4</v>
      </c>
      <c r="V120">
        <f t="shared" si="20"/>
        <v>100</v>
      </c>
    </row>
    <row r="121" spans="19:22" x14ac:dyDescent="0.25">
      <c r="S121">
        <f t="shared" si="19"/>
        <v>100</v>
      </c>
      <c r="T121">
        <f t="shared" si="21"/>
        <v>0</v>
      </c>
      <c r="U121">
        <f>IF(MOD(ROWS($U$3:U121),$R$4+1)&lt;&gt;0,MOD(ROWS($U$4:U122),$R$4+1),U120)</f>
        <v>5</v>
      </c>
      <c r="V121">
        <f t="shared" si="20"/>
        <v>100</v>
      </c>
    </row>
    <row r="122" spans="19:22" x14ac:dyDescent="0.25">
      <c r="S122">
        <f t="shared" si="19"/>
        <v>100</v>
      </c>
      <c r="T122">
        <f t="shared" si="21"/>
        <v>200</v>
      </c>
      <c r="U122">
        <f>IF(MOD(ROWS($U$3:U122),$R$4+1)&lt;&gt;0,MOD(ROWS($U$4:U123),$R$4+1),U121)</f>
        <v>5</v>
      </c>
      <c r="V122">
        <f t="shared" si="20"/>
        <v>100</v>
      </c>
    </row>
    <row r="123" spans="19:22" x14ac:dyDescent="0.25">
      <c r="S123">
        <f t="shared" si="19"/>
        <v>101</v>
      </c>
      <c r="T123">
        <f t="shared" si="21"/>
        <v>160</v>
      </c>
      <c r="U123">
        <f>IF(MOD(ROWS($U$3:U123),$R$4+1)&lt;&gt;0,MOD(ROWS($U$4:U124),$R$4+1),U122)</f>
        <v>1</v>
      </c>
      <c r="V123">
        <f t="shared" si="20"/>
        <v>100</v>
      </c>
    </row>
    <row r="124" spans="19:22" x14ac:dyDescent="0.25">
      <c r="S124">
        <f t="shared" si="19"/>
        <v>102</v>
      </c>
      <c r="T124">
        <f t="shared" si="21"/>
        <v>120</v>
      </c>
      <c r="U124">
        <f>IF(MOD(ROWS($U$3:U124),$R$4+1)&lt;&gt;0,MOD(ROWS($U$4:U125),$R$4+1),U123)</f>
        <v>2</v>
      </c>
      <c r="V124">
        <f t="shared" si="20"/>
        <v>100</v>
      </c>
    </row>
    <row r="125" spans="19:22" x14ac:dyDescent="0.25">
      <c r="S125">
        <f t="shared" si="19"/>
        <v>103</v>
      </c>
      <c r="T125">
        <f t="shared" si="21"/>
        <v>80</v>
      </c>
      <c r="U125">
        <f>IF(MOD(ROWS($U$3:U125),$R$4+1)&lt;&gt;0,MOD(ROWS($U$4:U126),$R$4+1),U124)</f>
        <v>3</v>
      </c>
      <c r="V125">
        <f t="shared" si="20"/>
        <v>100</v>
      </c>
    </row>
    <row r="126" spans="19:22" x14ac:dyDescent="0.25">
      <c r="S126">
        <f t="shared" si="19"/>
        <v>104</v>
      </c>
      <c r="T126">
        <f t="shared" si="21"/>
        <v>40</v>
      </c>
      <c r="U126">
        <f>IF(MOD(ROWS($U$3:U126),$R$4+1)&lt;&gt;0,MOD(ROWS($U$4:U127),$R$4+1),U125)</f>
        <v>4</v>
      </c>
      <c r="V126">
        <f t="shared" si="20"/>
        <v>100</v>
      </c>
    </row>
    <row r="127" spans="19:22" x14ac:dyDescent="0.25">
      <c r="S127">
        <f t="shared" si="19"/>
        <v>105</v>
      </c>
      <c r="T127">
        <f t="shared" si="21"/>
        <v>0</v>
      </c>
      <c r="U127">
        <f>IF(MOD(ROWS($U$3:U127),$R$4+1)&lt;&gt;0,MOD(ROWS($U$4:U128),$R$4+1),U126)</f>
        <v>5</v>
      </c>
      <c r="V127">
        <f t="shared" si="20"/>
        <v>100</v>
      </c>
    </row>
    <row r="128" spans="19:22" x14ac:dyDescent="0.25">
      <c r="S128">
        <f t="shared" si="19"/>
        <v>105</v>
      </c>
      <c r="T128">
        <f t="shared" si="21"/>
        <v>200</v>
      </c>
      <c r="U128">
        <f>IF(MOD(ROWS($U$3:U128),$R$4+1)&lt;&gt;0,MOD(ROWS($U$4:U129),$R$4+1),U127)</f>
        <v>5</v>
      </c>
      <c r="V128">
        <f t="shared" si="20"/>
        <v>100</v>
      </c>
    </row>
    <row r="129" spans="19:22" x14ac:dyDescent="0.25">
      <c r="S129">
        <f t="shared" si="19"/>
        <v>106</v>
      </c>
      <c r="T129">
        <f t="shared" si="21"/>
        <v>160</v>
      </c>
      <c r="U129">
        <f>IF(MOD(ROWS($U$3:U129),$R$4+1)&lt;&gt;0,MOD(ROWS($U$4:U130),$R$4+1),U128)</f>
        <v>1</v>
      </c>
      <c r="V129">
        <f t="shared" si="20"/>
        <v>100</v>
      </c>
    </row>
    <row r="130" spans="19:22" x14ac:dyDescent="0.25">
      <c r="S130">
        <f t="shared" ref="S130:S193" si="22">IF(U130&lt;&gt;U129,S129+1,S129)</f>
        <v>107</v>
      </c>
      <c r="T130">
        <f t="shared" si="21"/>
        <v>120</v>
      </c>
      <c r="U130">
        <f>IF(MOD(ROWS($U$3:U130),$R$4+1)&lt;&gt;0,MOD(ROWS($U$4:U131),$R$4+1),U129)</f>
        <v>2</v>
      </c>
      <c r="V130">
        <f t="shared" si="20"/>
        <v>100</v>
      </c>
    </row>
    <row r="131" spans="19:22" x14ac:dyDescent="0.25">
      <c r="S131">
        <f t="shared" si="22"/>
        <v>108</v>
      </c>
      <c r="T131">
        <f t="shared" si="21"/>
        <v>80</v>
      </c>
      <c r="U131">
        <f>IF(MOD(ROWS($U$3:U131),$R$4+1)&lt;&gt;0,MOD(ROWS($U$4:U132),$R$4+1),U130)</f>
        <v>3</v>
      </c>
      <c r="V131">
        <f t="shared" ref="V131:V194" si="23">$T$2/2</f>
        <v>100</v>
      </c>
    </row>
    <row r="132" spans="19:22" x14ac:dyDescent="0.25">
      <c r="S132">
        <f t="shared" si="22"/>
        <v>109</v>
      </c>
      <c r="T132">
        <f t="shared" ref="T132:T195" si="24">IF(U132&lt;&gt;U131,$R$2-$F$1*U132,$R$2)</f>
        <v>40</v>
      </c>
      <c r="U132">
        <f>IF(MOD(ROWS($U$3:U132),$R$4+1)&lt;&gt;0,MOD(ROWS($U$4:U133),$R$4+1),U131)</f>
        <v>4</v>
      </c>
      <c r="V132">
        <f t="shared" si="23"/>
        <v>100</v>
      </c>
    </row>
    <row r="133" spans="19:22" x14ac:dyDescent="0.25">
      <c r="S133">
        <f t="shared" si="22"/>
        <v>110</v>
      </c>
      <c r="T133">
        <f t="shared" si="24"/>
        <v>0</v>
      </c>
      <c r="U133">
        <f>IF(MOD(ROWS($U$3:U133),$R$4+1)&lt;&gt;0,MOD(ROWS($U$4:U134),$R$4+1),U132)</f>
        <v>5</v>
      </c>
      <c r="V133">
        <f t="shared" si="23"/>
        <v>100</v>
      </c>
    </row>
    <row r="134" spans="19:22" x14ac:dyDescent="0.25">
      <c r="S134">
        <f t="shared" si="22"/>
        <v>110</v>
      </c>
      <c r="T134">
        <f t="shared" si="24"/>
        <v>200</v>
      </c>
      <c r="U134">
        <f>IF(MOD(ROWS($U$3:U134),$R$4+1)&lt;&gt;0,MOD(ROWS($U$4:U135),$R$4+1),U133)</f>
        <v>5</v>
      </c>
      <c r="V134">
        <f t="shared" si="23"/>
        <v>100</v>
      </c>
    </row>
    <row r="135" spans="19:22" x14ac:dyDescent="0.25">
      <c r="S135">
        <f t="shared" si="22"/>
        <v>111</v>
      </c>
      <c r="T135">
        <f t="shared" si="24"/>
        <v>160</v>
      </c>
      <c r="U135">
        <f>IF(MOD(ROWS($U$3:U135),$R$4+1)&lt;&gt;0,MOD(ROWS($U$4:U136),$R$4+1),U134)</f>
        <v>1</v>
      </c>
      <c r="V135">
        <f t="shared" si="23"/>
        <v>100</v>
      </c>
    </row>
    <row r="136" spans="19:22" x14ac:dyDescent="0.25">
      <c r="S136">
        <f t="shared" si="22"/>
        <v>112</v>
      </c>
      <c r="T136">
        <f t="shared" si="24"/>
        <v>120</v>
      </c>
      <c r="U136">
        <f>IF(MOD(ROWS($U$3:U136),$R$4+1)&lt;&gt;0,MOD(ROWS($U$4:U137),$R$4+1),U135)</f>
        <v>2</v>
      </c>
      <c r="V136">
        <f t="shared" si="23"/>
        <v>100</v>
      </c>
    </row>
    <row r="137" spans="19:22" x14ac:dyDescent="0.25">
      <c r="S137">
        <f t="shared" si="22"/>
        <v>113</v>
      </c>
      <c r="T137">
        <f t="shared" si="24"/>
        <v>80</v>
      </c>
      <c r="U137">
        <f>IF(MOD(ROWS($U$3:U137),$R$4+1)&lt;&gt;0,MOD(ROWS($U$4:U138),$R$4+1),U136)</f>
        <v>3</v>
      </c>
      <c r="V137">
        <f t="shared" si="23"/>
        <v>100</v>
      </c>
    </row>
    <row r="138" spans="19:22" x14ac:dyDescent="0.25">
      <c r="S138">
        <f t="shared" si="22"/>
        <v>114</v>
      </c>
      <c r="T138">
        <f t="shared" si="24"/>
        <v>40</v>
      </c>
      <c r="U138">
        <f>IF(MOD(ROWS($U$3:U138),$R$4+1)&lt;&gt;0,MOD(ROWS($U$4:U139),$R$4+1),U137)</f>
        <v>4</v>
      </c>
      <c r="V138">
        <f t="shared" si="23"/>
        <v>100</v>
      </c>
    </row>
    <row r="139" spans="19:22" x14ac:dyDescent="0.25">
      <c r="S139">
        <f t="shared" si="22"/>
        <v>115</v>
      </c>
      <c r="T139">
        <f t="shared" si="24"/>
        <v>0</v>
      </c>
      <c r="U139">
        <f>IF(MOD(ROWS($U$3:U139),$R$4+1)&lt;&gt;0,MOD(ROWS($U$4:U140),$R$4+1),U138)</f>
        <v>5</v>
      </c>
      <c r="V139">
        <f t="shared" si="23"/>
        <v>100</v>
      </c>
    </row>
    <row r="140" spans="19:22" x14ac:dyDescent="0.25">
      <c r="S140">
        <f t="shared" si="22"/>
        <v>115</v>
      </c>
      <c r="T140">
        <f t="shared" si="24"/>
        <v>200</v>
      </c>
      <c r="U140">
        <f>IF(MOD(ROWS($U$3:U140),$R$4+1)&lt;&gt;0,MOD(ROWS($U$4:U141),$R$4+1),U139)</f>
        <v>5</v>
      </c>
      <c r="V140">
        <f t="shared" si="23"/>
        <v>100</v>
      </c>
    </row>
    <row r="141" spans="19:22" x14ac:dyDescent="0.25">
      <c r="S141">
        <f t="shared" si="22"/>
        <v>116</v>
      </c>
      <c r="T141">
        <f t="shared" si="24"/>
        <v>160</v>
      </c>
      <c r="U141">
        <f>IF(MOD(ROWS($U$3:U141),$R$4+1)&lt;&gt;0,MOD(ROWS($U$4:U142),$R$4+1),U140)</f>
        <v>1</v>
      </c>
      <c r="V141">
        <f t="shared" si="23"/>
        <v>100</v>
      </c>
    </row>
    <row r="142" spans="19:22" x14ac:dyDescent="0.25">
      <c r="S142">
        <f t="shared" si="22"/>
        <v>117</v>
      </c>
      <c r="T142">
        <f t="shared" si="24"/>
        <v>120</v>
      </c>
      <c r="U142">
        <f>IF(MOD(ROWS($U$3:U142),$R$4+1)&lt;&gt;0,MOD(ROWS($U$4:U143),$R$4+1),U141)</f>
        <v>2</v>
      </c>
      <c r="V142">
        <f t="shared" si="23"/>
        <v>100</v>
      </c>
    </row>
    <row r="143" spans="19:22" x14ac:dyDescent="0.25">
      <c r="S143">
        <f t="shared" si="22"/>
        <v>118</v>
      </c>
      <c r="T143">
        <f t="shared" si="24"/>
        <v>80</v>
      </c>
      <c r="U143">
        <f>IF(MOD(ROWS($U$3:U143),$R$4+1)&lt;&gt;0,MOD(ROWS($U$4:U144),$R$4+1),U142)</f>
        <v>3</v>
      </c>
      <c r="V143">
        <f t="shared" si="23"/>
        <v>100</v>
      </c>
    </row>
    <row r="144" spans="19:22" x14ac:dyDescent="0.25">
      <c r="S144">
        <f t="shared" si="22"/>
        <v>119</v>
      </c>
      <c r="T144">
        <f t="shared" si="24"/>
        <v>40</v>
      </c>
      <c r="U144">
        <f>IF(MOD(ROWS($U$3:U144),$R$4+1)&lt;&gt;0,MOD(ROWS($U$4:U145),$R$4+1),U143)</f>
        <v>4</v>
      </c>
      <c r="V144">
        <f t="shared" si="23"/>
        <v>100</v>
      </c>
    </row>
    <row r="145" spans="19:22" x14ac:dyDescent="0.25">
      <c r="S145">
        <f t="shared" si="22"/>
        <v>120</v>
      </c>
      <c r="T145">
        <f t="shared" si="24"/>
        <v>0</v>
      </c>
      <c r="U145">
        <f>IF(MOD(ROWS($U$3:U145),$R$4+1)&lt;&gt;0,MOD(ROWS($U$4:U146),$R$4+1),U144)</f>
        <v>5</v>
      </c>
      <c r="V145">
        <f t="shared" si="23"/>
        <v>100</v>
      </c>
    </row>
    <row r="146" spans="19:22" x14ac:dyDescent="0.25">
      <c r="S146">
        <f t="shared" si="22"/>
        <v>120</v>
      </c>
      <c r="T146">
        <f t="shared" si="24"/>
        <v>200</v>
      </c>
      <c r="U146">
        <f>IF(MOD(ROWS($U$3:U146),$R$4+1)&lt;&gt;0,MOD(ROWS($U$4:U147),$R$4+1),U145)</f>
        <v>5</v>
      </c>
      <c r="V146">
        <f t="shared" si="23"/>
        <v>100</v>
      </c>
    </row>
    <row r="147" spans="19:22" x14ac:dyDescent="0.25">
      <c r="S147">
        <f t="shared" si="22"/>
        <v>121</v>
      </c>
      <c r="T147">
        <f t="shared" si="24"/>
        <v>160</v>
      </c>
      <c r="U147">
        <f>IF(MOD(ROWS($U$3:U147),$R$4+1)&lt;&gt;0,MOD(ROWS($U$4:U148),$R$4+1),U146)</f>
        <v>1</v>
      </c>
      <c r="V147">
        <f t="shared" si="23"/>
        <v>100</v>
      </c>
    </row>
    <row r="148" spans="19:22" x14ac:dyDescent="0.25">
      <c r="S148">
        <f t="shared" si="22"/>
        <v>122</v>
      </c>
      <c r="T148">
        <f t="shared" si="24"/>
        <v>120</v>
      </c>
      <c r="U148">
        <f>IF(MOD(ROWS($U$3:U148),$R$4+1)&lt;&gt;0,MOD(ROWS($U$4:U149),$R$4+1),U147)</f>
        <v>2</v>
      </c>
      <c r="V148">
        <f t="shared" si="23"/>
        <v>100</v>
      </c>
    </row>
    <row r="149" spans="19:22" x14ac:dyDescent="0.25">
      <c r="S149">
        <f t="shared" si="22"/>
        <v>123</v>
      </c>
      <c r="T149">
        <f t="shared" si="24"/>
        <v>80</v>
      </c>
      <c r="U149">
        <f>IF(MOD(ROWS($U$3:U149),$R$4+1)&lt;&gt;0,MOD(ROWS($U$4:U150),$R$4+1),U148)</f>
        <v>3</v>
      </c>
      <c r="V149">
        <f t="shared" si="23"/>
        <v>100</v>
      </c>
    </row>
    <row r="150" spans="19:22" x14ac:dyDescent="0.25">
      <c r="S150">
        <f t="shared" si="22"/>
        <v>124</v>
      </c>
      <c r="T150">
        <f t="shared" si="24"/>
        <v>40</v>
      </c>
      <c r="U150">
        <f>IF(MOD(ROWS($U$3:U150),$R$4+1)&lt;&gt;0,MOD(ROWS($U$4:U151),$R$4+1),U149)</f>
        <v>4</v>
      </c>
      <c r="V150">
        <f t="shared" si="23"/>
        <v>100</v>
      </c>
    </row>
    <row r="151" spans="19:22" x14ac:dyDescent="0.25">
      <c r="S151">
        <f t="shared" si="22"/>
        <v>125</v>
      </c>
      <c r="T151">
        <f t="shared" si="24"/>
        <v>0</v>
      </c>
      <c r="U151">
        <f>IF(MOD(ROWS($U$3:U151),$R$4+1)&lt;&gt;0,MOD(ROWS($U$4:U152),$R$4+1),U150)</f>
        <v>5</v>
      </c>
      <c r="V151">
        <f t="shared" si="23"/>
        <v>100</v>
      </c>
    </row>
    <row r="152" spans="19:22" x14ac:dyDescent="0.25">
      <c r="S152">
        <f t="shared" si="22"/>
        <v>125</v>
      </c>
      <c r="T152">
        <f t="shared" si="24"/>
        <v>200</v>
      </c>
      <c r="U152">
        <f>IF(MOD(ROWS($U$3:U152),$R$4+1)&lt;&gt;0,MOD(ROWS($U$4:U153),$R$4+1),U151)</f>
        <v>5</v>
      </c>
      <c r="V152">
        <f t="shared" si="23"/>
        <v>100</v>
      </c>
    </row>
    <row r="153" spans="19:22" x14ac:dyDescent="0.25">
      <c r="S153">
        <f t="shared" si="22"/>
        <v>126</v>
      </c>
      <c r="T153">
        <f t="shared" si="24"/>
        <v>160</v>
      </c>
      <c r="U153">
        <f>IF(MOD(ROWS($U$3:U153),$R$4+1)&lt;&gt;0,MOD(ROWS($U$4:U154),$R$4+1),U152)</f>
        <v>1</v>
      </c>
      <c r="V153">
        <f t="shared" si="23"/>
        <v>100</v>
      </c>
    </row>
    <row r="154" spans="19:22" x14ac:dyDescent="0.25">
      <c r="S154">
        <f t="shared" si="22"/>
        <v>127</v>
      </c>
      <c r="T154">
        <f t="shared" si="24"/>
        <v>120</v>
      </c>
      <c r="U154">
        <f>IF(MOD(ROWS($U$3:U154),$R$4+1)&lt;&gt;0,MOD(ROWS($U$4:U155),$R$4+1),U153)</f>
        <v>2</v>
      </c>
      <c r="V154">
        <f t="shared" si="23"/>
        <v>100</v>
      </c>
    </row>
    <row r="155" spans="19:22" x14ac:dyDescent="0.25">
      <c r="S155">
        <f t="shared" si="22"/>
        <v>128</v>
      </c>
      <c r="T155">
        <f t="shared" si="24"/>
        <v>80</v>
      </c>
      <c r="U155">
        <f>IF(MOD(ROWS($U$3:U155),$R$4+1)&lt;&gt;0,MOD(ROWS($U$4:U156),$R$4+1),U154)</f>
        <v>3</v>
      </c>
      <c r="V155">
        <f t="shared" si="23"/>
        <v>100</v>
      </c>
    </row>
    <row r="156" spans="19:22" x14ac:dyDescent="0.25">
      <c r="S156">
        <f t="shared" si="22"/>
        <v>129</v>
      </c>
      <c r="T156">
        <f t="shared" si="24"/>
        <v>40</v>
      </c>
      <c r="U156">
        <f>IF(MOD(ROWS($U$3:U156),$R$4+1)&lt;&gt;0,MOD(ROWS($U$4:U157),$R$4+1),U155)</f>
        <v>4</v>
      </c>
      <c r="V156">
        <f t="shared" si="23"/>
        <v>100</v>
      </c>
    </row>
    <row r="157" spans="19:22" x14ac:dyDescent="0.25">
      <c r="S157">
        <f t="shared" si="22"/>
        <v>130</v>
      </c>
      <c r="T157">
        <f t="shared" si="24"/>
        <v>0</v>
      </c>
      <c r="U157">
        <f>IF(MOD(ROWS($U$3:U157),$R$4+1)&lt;&gt;0,MOD(ROWS($U$4:U158),$R$4+1),U156)</f>
        <v>5</v>
      </c>
      <c r="V157">
        <f t="shared" si="23"/>
        <v>100</v>
      </c>
    </row>
    <row r="158" spans="19:22" x14ac:dyDescent="0.25">
      <c r="S158">
        <f t="shared" si="22"/>
        <v>130</v>
      </c>
      <c r="T158">
        <f t="shared" si="24"/>
        <v>200</v>
      </c>
      <c r="U158">
        <f>IF(MOD(ROWS($U$3:U158),$R$4+1)&lt;&gt;0,MOD(ROWS($U$4:U159),$R$4+1),U157)</f>
        <v>5</v>
      </c>
      <c r="V158">
        <f t="shared" si="23"/>
        <v>100</v>
      </c>
    </row>
    <row r="159" spans="19:22" x14ac:dyDescent="0.25">
      <c r="S159">
        <f t="shared" si="22"/>
        <v>131</v>
      </c>
      <c r="T159">
        <f t="shared" si="24"/>
        <v>160</v>
      </c>
      <c r="U159">
        <f>IF(MOD(ROWS($U$3:U159),$R$4+1)&lt;&gt;0,MOD(ROWS($U$4:U160),$R$4+1),U158)</f>
        <v>1</v>
      </c>
      <c r="V159">
        <f t="shared" si="23"/>
        <v>100</v>
      </c>
    </row>
    <row r="160" spans="19:22" x14ac:dyDescent="0.25">
      <c r="S160">
        <f t="shared" si="22"/>
        <v>132</v>
      </c>
      <c r="T160">
        <f t="shared" si="24"/>
        <v>120</v>
      </c>
      <c r="U160">
        <f>IF(MOD(ROWS($U$3:U160),$R$4+1)&lt;&gt;0,MOD(ROWS($U$4:U161),$R$4+1),U159)</f>
        <v>2</v>
      </c>
      <c r="V160">
        <f t="shared" si="23"/>
        <v>100</v>
      </c>
    </row>
    <row r="161" spans="19:22" x14ac:dyDescent="0.25">
      <c r="S161">
        <f t="shared" si="22"/>
        <v>133</v>
      </c>
      <c r="T161">
        <f t="shared" si="24"/>
        <v>80</v>
      </c>
      <c r="U161">
        <f>IF(MOD(ROWS($U$3:U161),$R$4+1)&lt;&gt;0,MOD(ROWS($U$4:U162),$R$4+1),U160)</f>
        <v>3</v>
      </c>
      <c r="V161">
        <f t="shared" si="23"/>
        <v>100</v>
      </c>
    </row>
    <row r="162" spans="19:22" x14ac:dyDescent="0.25">
      <c r="S162">
        <f t="shared" si="22"/>
        <v>134</v>
      </c>
      <c r="T162">
        <f t="shared" si="24"/>
        <v>40</v>
      </c>
      <c r="U162">
        <f>IF(MOD(ROWS($U$3:U162),$R$4+1)&lt;&gt;0,MOD(ROWS($U$4:U163),$R$4+1),U161)</f>
        <v>4</v>
      </c>
      <c r="V162">
        <f t="shared" si="23"/>
        <v>100</v>
      </c>
    </row>
    <row r="163" spans="19:22" x14ac:dyDescent="0.25">
      <c r="S163">
        <f t="shared" si="22"/>
        <v>135</v>
      </c>
      <c r="T163">
        <f t="shared" si="24"/>
        <v>0</v>
      </c>
      <c r="U163">
        <f>IF(MOD(ROWS($U$3:U163),$R$4+1)&lt;&gt;0,MOD(ROWS($U$4:U164),$R$4+1),U162)</f>
        <v>5</v>
      </c>
      <c r="V163">
        <f t="shared" si="23"/>
        <v>100</v>
      </c>
    </row>
    <row r="164" spans="19:22" x14ac:dyDescent="0.25">
      <c r="S164">
        <f t="shared" si="22"/>
        <v>135</v>
      </c>
      <c r="T164">
        <f t="shared" si="24"/>
        <v>200</v>
      </c>
      <c r="U164">
        <f>IF(MOD(ROWS($U$3:U164),$R$4+1)&lt;&gt;0,MOD(ROWS($U$4:U165),$R$4+1),U163)</f>
        <v>5</v>
      </c>
      <c r="V164">
        <f t="shared" si="23"/>
        <v>100</v>
      </c>
    </row>
    <row r="165" spans="19:22" x14ac:dyDescent="0.25">
      <c r="S165">
        <f t="shared" si="22"/>
        <v>136</v>
      </c>
      <c r="T165">
        <f t="shared" si="24"/>
        <v>160</v>
      </c>
      <c r="U165">
        <f>IF(MOD(ROWS($U$3:U165),$R$4+1)&lt;&gt;0,MOD(ROWS($U$4:U166),$R$4+1),U164)</f>
        <v>1</v>
      </c>
      <c r="V165">
        <f t="shared" si="23"/>
        <v>100</v>
      </c>
    </row>
    <row r="166" spans="19:22" x14ac:dyDescent="0.25">
      <c r="S166">
        <f t="shared" si="22"/>
        <v>137</v>
      </c>
      <c r="T166">
        <f t="shared" si="24"/>
        <v>120</v>
      </c>
      <c r="U166">
        <f>IF(MOD(ROWS($U$3:U166),$R$4+1)&lt;&gt;0,MOD(ROWS($U$4:U167),$R$4+1),U165)</f>
        <v>2</v>
      </c>
      <c r="V166">
        <f t="shared" si="23"/>
        <v>100</v>
      </c>
    </row>
    <row r="167" spans="19:22" x14ac:dyDescent="0.25">
      <c r="S167">
        <f t="shared" si="22"/>
        <v>138</v>
      </c>
      <c r="T167">
        <f t="shared" si="24"/>
        <v>80</v>
      </c>
      <c r="U167">
        <f>IF(MOD(ROWS($U$3:U167),$R$4+1)&lt;&gt;0,MOD(ROWS($U$4:U168),$R$4+1),U166)</f>
        <v>3</v>
      </c>
      <c r="V167">
        <f t="shared" si="23"/>
        <v>100</v>
      </c>
    </row>
    <row r="168" spans="19:22" x14ac:dyDescent="0.25">
      <c r="S168">
        <f t="shared" si="22"/>
        <v>139</v>
      </c>
      <c r="T168">
        <f t="shared" si="24"/>
        <v>40</v>
      </c>
      <c r="U168">
        <f>IF(MOD(ROWS($U$3:U168),$R$4+1)&lt;&gt;0,MOD(ROWS($U$4:U169),$R$4+1),U167)</f>
        <v>4</v>
      </c>
      <c r="V168">
        <f t="shared" si="23"/>
        <v>100</v>
      </c>
    </row>
    <row r="169" spans="19:22" x14ac:dyDescent="0.25">
      <c r="S169">
        <f t="shared" si="22"/>
        <v>140</v>
      </c>
      <c r="T169">
        <f t="shared" si="24"/>
        <v>0</v>
      </c>
      <c r="U169">
        <f>IF(MOD(ROWS($U$3:U169),$R$4+1)&lt;&gt;0,MOD(ROWS($U$4:U170),$R$4+1),U168)</f>
        <v>5</v>
      </c>
      <c r="V169">
        <f t="shared" si="23"/>
        <v>100</v>
      </c>
    </row>
    <row r="170" spans="19:22" x14ac:dyDescent="0.25">
      <c r="S170">
        <f t="shared" si="22"/>
        <v>140</v>
      </c>
      <c r="T170">
        <f t="shared" si="24"/>
        <v>200</v>
      </c>
      <c r="U170">
        <f>IF(MOD(ROWS($U$3:U170),$R$4+1)&lt;&gt;0,MOD(ROWS($U$4:U171),$R$4+1),U169)</f>
        <v>5</v>
      </c>
      <c r="V170">
        <f t="shared" si="23"/>
        <v>100</v>
      </c>
    </row>
    <row r="171" spans="19:22" x14ac:dyDescent="0.25">
      <c r="S171">
        <f t="shared" si="22"/>
        <v>141</v>
      </c>
      <c r="T171">
        <f t="shared" si="24"/>
        <v>160</v>
      </c>
      <c r="U171">
        <f>IF(MOD(ROWS($U$3:U171),$R$4+1)&lt;&gt;0,MOD(ROWS($U$4:U172),$R$4+1),U170)</f>
        <v>1</v>
      </c>
      <c r="V171">
        <f t="shared" si="23"/>
        <v>100</v>
      </c>
    </row>
    <row r="172" spans="19:22" x14ac:dyDescent="0.25">
      <c r="S172">
        <f t="shared" si="22"/>
        <v>142</v>
      </c>
      <c r="T172">
        <f t="shared" si="24"/>
        <v>120</v>
      </c>
      <c r="U172">
        <f>IF(MOD(ROWS($U$3:U172),$R$4+1)&lt;&gt;0,MOD(ROWS($U$4:U173),$R$4+1),U171)</f>
        <v>2</v>
      </c>
      <c r="V172">
        <f t="shared" si="23"/>
        <v>100</v>
      </c>
    </row>
    <row r="173" spans="19:22" x14ac:dyDescent="0.25">
      <c r="S173">
        <f t="shared" si="22"/>
        <v>143</v>
      </c>
      <c r="T173">
        <f t="shared" si="24"/>
        <v>80</v>
      </c>
      <c r="U173">
        <f>IF(MOD(ROWS($U$3:U173),$R$4+1)&lt;&gt;0,MOD(ROWS($U$4:U174),$R$4+1),U172)</f>
        <v>3</v>
      </c>
      <c r="V173">
        <f t="shared" si="23"/>
        <v>100</v>
      </c>
    </row>
    <row r="174" spans="19:22" x14ac:dyDescent="0.25">
      <c r="S174">
        <f t="shared" si="22"/>
        <v>144</v>
      </c>
      <c r="T174">
        <f t="shared" si="24"/>
        <v>40</v>
      </c>
      <c r="U174">
        <f>IF(MOD(ROWS($U$3:U174),$R$4+1)&lt;&gt;0,MOD(ROWS($U$4:U175),$R$4+1),U173)</f>
        <v>4</v>
      </c>
      <c r="V174">
        <f t="shared" si="23"/>
        <v>100</v>
      </c>
    </row>
    <row r="175" spans="19:22" x14ac:dyDescent="0.25">
      <c r="S175">
        <f t="shared" si="22"/>
        <v>145</v>
      </c>
      <c r="T175">
        <f t="shared" si="24"/>
        <v>0</v>
      </c>
      <c r="U175">
        <f>IF(MOD(ROWS($U$3:U175),$R$4+1)&lt;&gt;0,MOD(ROWS($U$4:U176),$R$4+1),U174)</f>
        <v>5</v>
      </c>
      <c r="V175">
        <f t="shared" si="23"/>
        <v>100</v>
      </c>
    </row>
    <row r="176" spans="19:22" x14ac:dyDescent="0.25">
      <c r="S176">
        <f t="shared" si="22"/>
        <v>145</v>
      </c>
      <c r="T176">
        <f t="shared" si="24"/>
        <v>200</v>
      </c>
      <c r="U176">
        <f>IF(MOD(ROWS($U$3:U176),$R$4+1)&lt;&gt;0,MOD(ROWS($U$4:U177),$R$4+1),U175)</f>
        <v>5</v>
      </c>
      <c r="V176">
        <f t="shared" si="23"/>
        <v>100</v>
      </c>
    </row>
    <row r="177" spans="19:22" x14ac:dyDescent="0.25">
      <c r="S177">
        <f t="shared" si="22"/>
        <v>146</v>
      </c>
      <c r="T177">
        <f t="shared" si="24"/>
        <v>160</v>
      </c>
      <c r="U177">
        <f>IF(MOD(ROWS($U$3:U177),$R$4+1)&lt;&gt;0,MOD(ROWS($U$4:U178),$R$4+1),U176)</f>
        <v>1</v>
      </c>
      <c r="V177">
        <f t="shared" si="23"/>
        <v>100</v>
      </c>
    </row>
    <row r="178" spans="19:22" x14ac:dyDescent="0.25">
      <c r="S178">
        <f t="shared" si="22"/>
        <v>147</v>
      </c>
      <c r="T178">
        <f t="shared" si="24"/>
        <v>120</v>
      </c>
      <c r="U178">
        <f>IF(MOD(ROWS($U$3:U178),$R$4+1)&lt;&gt;0,MOD(ROWS($U$4:U179),$R$4+1),U177)</f>
        <v>2</v>
      </c>
      <c r="V178">
        <f t="shared" si="23"/>
        <v>100</v>
      </c>
    </row>
    <row r="179" spans="19:22" x14ac:dyDescent="0.25">
      <c r="S179">
        <f t="shared" si="22"/>
        <v>148</v>
      </c>
      <c r="T179">
        <f t="shared" si="24"/>
        <v>80</v>
      </c>
      <c r="U179">
        <f>IF(MOD(ROWS($U$3:U179),$R$4+1)&lt;&gt;0,MOD(ROWS($U$4:U180),$R$4+1),U178)</f>
        <v>3</v>
      </c>
      <c r="V179">
        <f t="shared" si="23"/>
        <v>100</v>
      </c>
    </row>
    <row r="180" spans="19:22" x14ac:dyDescent="0.25">
      <c r="S180">
        <f t="shared" si="22"/>
        <v>149</v>
      </c>
      <c r="T180">
        <f t="shared" si="24"/>
        <v>40</v>
      </c>
      <c r="U180">
        <f>IF(MOD(ROWS($U$3:U180),$R$4+1)&lt;&gt;0,MOD(ROWS($U$4:U181),$R$4+1),U179)</f>
        <v>4</v>
      </c>
      <c r="V180">
        <f t="shared" si="23"/>
        <v>100</v>
      </c>
    </row>
    <row r="181" spans="19:22" x14ac:dyDescent="0.25">
      <c r="S181">
        <f t="shared" si="22"/>
        <v>150</v>
      </c>
      <c r="T181">
        <f t="shared" si="24"/>
        <v>0</v>
      </c>
      <c r="U181">
        <f>IF(MOD(ROWS($U$3:U181),$R$4+1)&lt;&gt;0,MOD(ROWS($U$4:U182),$R$4+1),U180)</f>
        <v>5</v>
      </c>
      <c r="V181">
        <f t="shared" si="23"/>
        <v>100</v>
      </c>
    </row>
    <row r="182" spans="19:22" x14ac:dyDescent="0.25">
      <c r="S182">
        <f t="shared" si="22"/>
        <v>150</v>
      </c>
      <c r="T182">
        <f t="shared" si="24"/>
        <v>200</v>
      </c>
      <c r="U182">
        <f>IF(MOD(ROWS($U$3:U182),$R$4+1)&lt;&gt;0,MOD(ROWS($U$4:U183),$R$4+1),U181)</f>
        <v>5</v>
      </c>
      <c r="V182">
        <f t="shared" si="23"/>
        <v>100</v>
      </c>
    </row>
    <row r="183" spans="19:22" x14ac:dyDescent="0.25">
      <c r="S183">
        <f t="shared" si="22"/>
        <v>151</v>
      </c>
      <c r="T183">
        <f t="shared" si="24"/>
        <v>160</v>
      </c>
      <c r="U183">
        <f>IF(MOD(ROWS($U$3:U183),$R$4+1)&lt;&gt;0,MOD(ROWS($U$4:U184),$R$4+1),U182)</f>
        <v>1</v>
      </c>
      <c r="V183">
        <f t="shared" si="23"/>
        <v>100</v>
      </c>
    </row>
    <row r="184" spans="19:22" x14ac:dyDescent="0.25">
      <c r="S184">
        <f t="shared" si="22"/>
        <v>152</v>
      </c>
      <c r="T184">
        <f t="shared" si="24"/>
        <v>120</v>
      </c>
      <c r="U184">
        <f>IF(MOD(ROWS($U$3:U184),$R$4+1)&lt;&gt;0,MOD(ROWS($U$4:U185),$R$4+1),U183)</f>
        <v>2</v>
      </c>
      <c r="V184">
        <f t="shared" si="23"/>
        <v>100</v>
      </c>
    </row>
    <row r="185" spans="19:22" x14ac:dyDescent="0.25">
      <c r="S185">
        <f t="shared" si="22"/>
        <v>153</v>
      </c>
      <c r="T185">
        <f t="shared" si="24"/>
        <v>80</v>
      </c>
      <c r="U185">
        <f>IF(MOD(ROWS($U$3:U185),$R$4+1)&lt;&gt;0,MOD(ROWS($U$4:U186),$R$4+1),U184)</f>
        <v>3</v>
      </c>
      <c r="V185">
        <f t="shared" si="23"/>
        <v>100</v>
      </c>
    </row>
    <row r="186" spans="19:22" x14ac:dyDescent="0.25">
      <c r="S186">
        <f t="shared" si="22"/>
        <v>154</v>
      </c>
      <c r="T186">
        <f t="shared" si="24"/>
        <v>40</v>
      </c>
      <c r="U186">
        <f>IF(MOD(ROWS($U$3:U186),$R$4+1)&lt;&gt;0,MOD(ROWS($U$4:U187),$R$4+1),U185)</f>
        <v>4</v>
      </c>
      <c r="V186">
        <f t="shared" si="23"/>
        <v>100</v>
      </c>
    </row>
    <row r="187" spans="19:22" x14ac:dyDescent="0.25">
      <c r="S187">
        <f t="shared" si="22"/>
        <v>155</v>
      </c>
      <c r="T187">
        <f t="shared" si="24"/>
        <v>0</v>
      </c>
      <c r="U187">
        <f>IF(MOD(ROWS($U$3:U187),$R$4+1)&lt;&gt;0,MOD(ROWS($U$4:U188),$R$4+1),U186)</f>
        <v>5</v>
      </c>
      <c r="V187">
        <f t="shared" si="23"/>
        <v>100</v>
      </c>
    </row>
    <row r="188" spans="19:22" x14ac:dyDescent="0.25">
      <c r="S188">
        <f t="shared" si="22"/>
        <v>155</v>
      </c>
      <c r="T188">
        <f t="shared" si="24"/>
        <v>200</v>
      </c>
      <c r="U188">
        <f>IF(MOD(ROWS($U$3:U188),$R$4+1)&lt;&gt;0,MOD(ROWS($U$4:U189),$R$4+1),U187)</f>
        <v>5</v>
      </c>
      <c r="V188">
        <f t="shared" si="23"/>
        <v>100</v>
      </c>
    </row>
    <row r="189" spans="19:22" x14ac:dyDescent="0.25">
      <c r="S189">
        <f t="shared" si="22"/>
        <v>156</v>
      </c>
      <c r="T189">
        <f t="shared" si="24"/>
        <v>160</v>
      </c>
      <c r="U189">
        <f>IF(MOD(ROWS($U$3:U189),$R$4+1)&lt;&gt;0,MOD(ROWS($U$4:U190),$R$4+1),U188)</f>
        <v>1</v>
      </c>
      <c r="V189">
        <f t="shared" si="23"/>
        <v>100</v>
      </c>
    </row>
    <row r="190" spans="19:22" x14ac:dyDescent="0.25">
      <c r="S190">
        <f t="shared" si="22"/>
        <v>157</v>
      </c>
      <c r="T190">
        <f t="shared" si="24"/>
        <v>120</v>
      </c>
      <c r="U190">
        <f>IF(MOD(ROWS($U$3:U190),$R$4+1)&lt;&gt;0,MOD(ROWS($U$4:U191),$R$4+1),U189)</f>
        <v>2</v>
      </c>
      <c r="V190">
        <f t="shared" si="23"/>
        <v>100</v>
      </c>
    </row>
    <row r="191" spans="19:22" x14ac:dyDescent="0.25">
      <c r="S191">
        <f t="shared" si="22"/>
        <v>158</v>
      </c>
      <c r="T191">
        <f t="shared" si="24"/>
        <v>80</v>
      </c>
      <c r="U191">
        <f>IF(MOD(ROWS($U$3:U191),$R$4+1)&lt;&gt;0,MOD(ROWS($U$4:U192),$R$4+1),U190)</f>
        <v>3</v>
      </c>
      <c r="V191">
        <f t="shared" si="23"/>
        <v>100</v>
      </c>
    </row>
    <row r="192" spans="19:22" x14ac:dyDescent="0.25">
      <c r="S192">
        <f t="shared" si="22"/>
        <v>159</v>
      </c>
      <c r="T192">
        <f t="shared" si="24"/>
        <v>40</v>
      </c>
      <c r="U192">
        <f>IF(MOD(ROWS($U$3:U192),$R$4+1)&lt;&gt;0,MOD(ROWS($U$4:U193),$R$4+1),U191)</f>
        <v>4</v>
      </c>
      <c r="V192">
        <f t="shared" si="23"/>
        <v>100</v>
      </c>
    </row>
    <row r="193" spans="19:22" x14ac:dyDescent="0.25">
      <c r="S193">
        <f t="shared" si="22"/>
        <v>160</v>
      </c>
      <c r="T193">
        <f t="shared" si="24"/>
        <v>0</v>
      </c>
      <c r="U193">
        <f>IF(MOD(ROWS($U$3:U193),$R$4+1)&lt;&gt;0,MOD(ROWS($U$4:U194),$R$4+1),U192)</f>
        <v>5</v>
      </c>
      <c r="V193">
        <f t="shared" si="23"/>
        <v>100</v>
      </c>
    </row>
    <row r="194" spans="19:22" x14ac:dyDescent="0.25">
      <c r="S194">
        <f t="shared" ref="S194:S257" si="25">IF(U194&lt;&gt;U193,S193+1,S193)</f>
        <v>160</v>
      </c>
      <c r="T194">
        <f t="shared" si="24"/>
        <v>200</v>
      </c>
      <c r="U194">
        <f>IF(MOD(ROWS($U$3:U194),$R$4+1)&lt;&gt;0,MOD(ROWS($U$4:U195),$R$4+1),U193)</f>
        <v>5</v>
      </c>
      <c r="V194">
        <f t="shared" si="23"/>
        <v>100</v>
      </c>
    </row>
    <row r="195" spans="19:22" x14ac:dyDescent="0.25">
      <c r="S195">
        <f t="shared" si="25"/>
        <v>161</v>
      </c>
      <c r="T195">
        <f t="shared" si="24"/>
        <v>160</v>
      </c>
      <c r="U195">
        <f>IF(MOD(ROWS($U$3:U195),$R$4+1)&lt;&gt;0,MOD(ROWS($U$4:U196),$R$4+1),U194)</f>
        <v>1</v>
      </c>
      <c r="V195">
        <f t="shared" ref="V195:V258" si="26">$T$2/2</f>
        <v>100</v>
      </c>
    </row>
    <row r="196" spans="19:22" x14ac:dyDescent="0.25">
      <c r="S196">
        <f t="shared" si="25"/>
        <v>162</v>
      </c>
      <c r="T196">
        <f t="shared" ref="T196:T259" si="27">IF(U196&lt;&gt;U195,$R$2-$F$1*U196,$R$2)</f>
        <v>120</v>
      </c>
      <c r="U196">
        <f>IF(MOD(ROWS($U$3:U196),$R$4+1)&lt;&gt;0,MOD(ROWS($U$4:U197),$R$4+1),U195)</f>
        <v>2</v>
      </c>
      <c r="V196">
        <f t="shared" si="26"/>
        <v>100</v>
      </c>
    </row>
    <row r="197" spans="19:22" x14ac:dyDescent="0.25">
      <c r="S197">
        <f t="shared" si="25"/>
        <v>163</v>
      </c>
      <c r="T197">
        <f t="shared" si="27"/>
        <v>80</v>
      </c>
      <c r="U197">
        <f>IF(MOD(ROWS($U$3:U197),$R$4+1)&lt;&gt;0,MOD(ROWS($U$4:U198),$R$4+1),U196)</f>
        <v>3</v>
      </c>
      <c r="V197">
        <f t="shared" si="26"/>
        <v>100</v>
      </c>
    </row>
    <row r="198" spans="19:22" x14ac:dyDescent="0.25">
      <c r="S198">
        <f t="shared" si="25"/>
        <v>164</v>
      </c>
      <c r="T198">
        <f t="shared" si="27"/>
        <v>40</v>
      </c>
      <c r="U198">
        <f>IF(MOD(ROWS($U$3:U198),$R$4+1)&lt;&gt;0,MOD(ROWS($U$4:U199),$R$4+1),U197)</f>
        <v>4</v>
      </c>
      <c r="V198">
        <f t="shared" si="26"/>
        <v>100</v>
      </c>
    </row>
    <row r="199" spans="19:22" x14ac:dyDescent="0.25">
      <c r="S199">
        <f t="shared" si="25"/>
        <v>165</v>
      </c>
      <c r="T199">
        <f t="shared" si="27"/>
        <v>0</v>
      </c>
      <c r="U199">
        <f>IF(MOD(ROWS($U$3:U199),$R$4+1)&lt;&gt;0,MOD(ROWS($U$4:U200),$R$4+1),U198)</f>
        <v>5</v>
      </c>
      <c r="V199">
        <f t="shared" si="26"/>
        <v>100</v>
      </c>
    </row>
    <row r="200" spans="19:22" x14ac:dyDescent="0.25">
      <c r="S200">
        <f t="shared" si="25"/>
        <v>165</v>
      </c>
      <c r="T200">
        <f t="shared" si="27"/>
        <v>200</v>
      </c>
      <c r="U200">
        <f>IF(MOD(ROWS($U$3:U200),$R$4+1)&lt;&gt;0,MOD(ROWS($U$4:U201),$R$4+1),U199)</f>
        <v>5</v>
      </c>
      <c r="V200">
        <f t="shared" si="26"/>
        <v>100</v>
      </c>
    </row>
    <row r="201" spans="19:22" x14ac:dyDescent="0.25">
      <c r="S201">
        <f t="shared" si="25"/>
        <v>166</v>
      </c>
      <c r="T201">
        <f t="shared" si="27"/>
        <v>160</v>
      </c>
      <c r="U201">
        <f>IF(MOD(ROWS($U$3:U201),$R$4+1)&lt;&gt;0,MOD(ROWS($U$4:U202),$R$4+1),U200)</f>
        <v>1</v>
      </c>
      <c r="V201">
        <f t="shared" si="26"/>
        <v>100</v>
      </c>
    </row>
    <row r="202" spans="19:22" x14ac:dyDescent="0.25">
      <c r="S202">
        <f t="shared" si="25"/>
        <v>167</v>
      </c>
      <c r="T202">
        <f t="shared" si="27"/>
        <v>120</v>
      </c>
      <c r="U202">
        <f>IF(MOD(ROWS($U$3:U202),$R$4+1)&lt;&gt;0,MOD(ROWS($U$4:U203),$R$4+1),U201)</f>
        <v>2</v>
      </c>
      <c r="V202">
        <f t="shared" si="26"/>
        <v>100</v>
      </c>
    </row>
    <row r="203" spans="19:22" x14ac:dyDescent="0.25">
      <c r="S203">
        <f t="shared" si="25"/>
        <v>168</v>
      </c>
      <c r="T203">
        <f t="shared" si="27"/>
        <v>80</v>
      </c>
      <c r="U203">
        <f>IF(MOD(ROWS($U$3:U203),$R$4+1)&lt;&gt;0,MOD(ROWS($U$4:U204),$R$4+1),U202)</f>
        <v>3</v>
      </c>
      <c r="V203">
        <f t="shared" si="26"/>
        <v>100</v>
      </c>
    </row>
    <row r="204" spans="19:22" x14ac:dyDescent="0.25">
      <c r="S204">
        <f t="shared" si="25"/>
        <v>169</v>
      </c>
      <c r="T204">
        <f t="shared" si="27"/>
        <v>40</v>
      </c>
      <c r="U204">
        <f>IF(MOD(ROWS($U$3:U204),$R$4+1)&lt;&gt;0,MOD(ROWS($U$4:U205),$R$4+1),U203)</f>
        <v>4</v>
      </c>
      <c r="V204">
        <f t="shared" si="26"/>
        <v>100</v>
      </c>
    </row>
    <row r="205" spans="19:22" x14ac:dyDescent="0.25">
      <c r="S205">
        <f t="shared" si="25"/>
        <v>170</v>
      </c>
      <c r="T205">
        <f t="shared" si="27"/>
        <v>0</v>
      </c>
      <c r="U205">
        <f>IF(MOD(ROWS($U$3:U205),$R$4+1)&lt;&gt;0,MOD(ROWS($U$4:U206),$R$4+1),U204)</f>
        <v>5</v>
      </c>
      <c r="V205">
        <f t="shared" si="26"/>
        <v>100</v>
      </c>
    </row>
    <row r="206" spans="19:22" x14ac:dyDescent="0.25">
      <c r="S206">
        <f t="shared" si="25"/>
        <v>170</v>
      </c>
      <c r="T206">
        <f t="shared" si="27"/>
        <v>200</v>
      </c>
      <c r="U206">
        <f>IF(MOD(ROWS($U$3:U206),$R$4+1)&lt;&gt;0,MOD(ROWS($U$4:U207),$R$4+1),U205)</f>
        <v>5</v>
      </c>
      <c r="V206">
        <f t="shared" si="26"/>
        <v>100</v>
      </c>
    </row>
    <row r="207" spans="19:22" x14ac:dyDescent="0.25">
      <c r="S207">
        <f t="shared" si="25"/>
        <v>171</v>
      </c>
      <c r="T207">
        <f t="shared" si="27"/>
        <v>160</v>
      </c>
      <c r="U207">
        <f>IF(MOD(ROWS($U$3:U207),$R$4+1)&lt;&gt;0,MOD(ROWS($U$4:U208),$R$4+1),U206)</f>
        <v>1</v>
      </c>
      <c r="V207">
        <f t="shared" si="26"/>
        <v>100</v>
      </c>
    </row>
    <row r="208" spans="19:22" x14ac:dyDescent="0.25">
      <c r="S208">
        <f t="shared" si="25"/>
        <v>172</v>
      </c>
      <c r="T208">
        <f t="shared" si="27"/>
        <v>120</v>
      </c>
      <c r="U208">
        <f>IF(MOD(ROWS($U$3:U208),$R$4+1)&lt;&gt;0,MOD(ROWS($U$4:U209),$R$4+1),U207)</f>
        <v>2</v>
      </c>
      <c r="V208">
        <f t="shared" si="26"/>
        <v>100</v>
      </c>
    </row>
    <row r="209" spans="19:22" x14ac:dyDescent="0.25">
      <c r="S209">
        <f t="shared" si="25"/>
        <v>173</v>
      </c>
      <c r="T209">
        <f t="shared" si="27"/>
        <v>80</v>
      </c>
      <c r="U209">
        <f>IF(MOD(ROWS($U$3:U209),$R$4+1)&lt;&gt;0,MOD(ROWS($U$4:U210),$R$4+1),U208)</f>
        <v>3</v>
      </c>
      <c r="V209">
        <f t="shared" si="26"/>
        <v>100</v>
      </c>
    </row>
    <row r="210" spans="19:22" x14ac:dyDescent="0.25">
      <c r="S210">
        <f t="shared" si="25"/>
        <v>174</v>
      </c>
      <c r="T210">
        <f t="shared" si="27"/>
        <v>40</v>
      </c>
      <c r="U210">
        <f>IF(MOD(ROWS($U$3:U210),$R$4+1)&lt;&gt;0,MOD(ROWS($U$4:U211),$R$4+1),U209)</f>
        <v>4</v>
      </c>
      <c r="V210">
        <f t="shared" si="26"/>
        <v>100</v>
      </c>
    </row>
    <row r="211" spans="19:22" x14ac:dyDescent="0.25">
      <c r="S211">
        <f t="shared" si="25"/>
        <v>175</v>
      </c>
      <c r="T211">
        <f t="shared" si="27"/>
        <v>0</v>
      </c>
      <c r="U211">
        <f>IF(MOD(ROWS($U$3:U211),$R$4+1)&lt;&gt;0,MOD(ROWS($U$4:U212),$R$4+1),U210)</f>
        <v>5</v>
      </c>
      <c r="V211">
        <f t="shared" si="26"/>
        <v>100</v>
      </c>
    </row>
    <row r="212" spans="19:22" x14ac:dyDescent="0.25">
      <c r="S212">
        <f t="shared" si="25"/>
        <v>175</v>
      </c>
      <c r="T212">
        <f t="shared" si="27"/>
        <v>200</v>
      </c>
      <c r="U212">
        <f>IF(MOD(ROWS($U$3:U212),$R$4+1)&lt;&gt;0,MOD(ROWS($U$4:U213),$R$4+1),U211)</f>
        <v>5</v>
      </c>
      <c r="V212">
        <f t="shared" si="26"/>
        <v>100</v>
      </c>
    </row>
    <row r="213" spans="19:22" x14ac:dyDescent="0.25">
      <c r="S213">
        <f t="shared" si="25"/>
        <v>176</v>
      </c>
      <c r="T213">
        <f t="shared" si="27"/>
        <v>160</v>
      </c>
      <c r="U213">
        <f>IF(MOD(ROWS($U$3:U213),$R$4+1)&lt;&gt;0,MOD(ROWS($U$4:U214),$R$4+1),U212)</f>
        <v>1</v>
      </c>
      <c r="V213">
        <f t="shared" si="26"/>
        <v>100</v>
      </c>
    </row>
    <row r="214" spans="19:22" x14ac:dyDescent="0.25">
      <c r="S214">
        <f t="shared" si="25"/>
        <v>177</v>
      </c>
      <c r="T214">
        <f t="shared" si="27"/>
        <v>120</v>
      </c>
      <c r="U214">
        <f>IF(MOD(ROWS($U$3:U214),$R$4+1)&lt;&gt;0,MOD(ROWS($U$4:U215),$R$4+1),U213)</f>
        <v>2</v>
      </c>
      <c r="V214">
        <f t="shared" si="26"/>
        <v>100</v>
      </c>
    </row>
    <row r="215" spans="19:22" x14ac:dyDescent="0.25">
      <c r="S215">
        <f t="shared" si="25"/>
        <v>178</v>
      </c>
      <c r="T215">
        <f t="shared" si="27"/>
        <v>80</v>
      </c>
      <c r="U215">
        <f>IF(MOD(ROWS($U$3:U215),$R$4+1)&lt;&gt;0,MOD(ROWS($U$4:U216),$R$4+1),U214)</f>
        <v>3</v>
      </c>
      <c r="V215">
        <f t="shared" si="26"/>
        <v>100</v>
      </c>
    </row>
    <row r="216" spans="19:22" x14ac:dyDescent="0.25">
      <c r="S216">
        <f t="shared" si="25"/>
        <v>179</v>
      </c>
      <c r="T216">
        <f t="shared" si="27"/>
        <v>40</v>
      </c>
      <c r="U216">
        <f>IF(MOD(ROWS($U$3:U216),$R$4+1)&lt;&gt;0,MOD(ROWS($U$4:U217),$R$4+1),U215)</f>
        <v>4</v>
      </c>
      <c r="V216">
        <f t="shared" si="26"/>
        <v>100</v>
      </c>
    </row>
    <row r="217" spans="19:22" x14ac:dyDescent="0.25">
      <c r="S217">
        <f t="shared" si="25"/>
        <v>180</v>
      </c>
      <c r="T217">
        <f t="shared" si="27"/>
        <v>0</v>
      </c>
      <c r="U217">
        <f>IF(MOD(ROWS($U$3:U217),$R$4+1)&lt;&gt;0,MOD(ROWS($U$4:U218),$R$4+1),U216)</f>
        <v>5</v>
      </c>
      <c r="V217">
        <f t="shared" si="26"/>
        <v>100</v>
      </c>
    </row>
    <row r="218" spans="19:22" x14ac:dyDescent="0.25">
      <c r="S218">
        <f t="shared" si="25"/>
        <v>180</v>
      </c>
      <c r="T218">
        <f t="shared" si="27"/>
        <v>200</v>
      </c>
      <c r="U218">
        <f>IF(MOD(ROWS($U$3:U218),$R$4+1)&lt;&gt;0,MOD(ROWS($U$4:U219),$R$4+1),U217)</f>
        <v>5</v>
      </c>
      <c r="V218">
        <f t="shared" si="26"/>
        <v>100</v>
      </c>
    </row>
    <row r="219" spans="19:22" x14ac:dyDescent="0.25">
      <c r="S219">
        <f t="shared" si="25"/>
        <v>181</v>
      </c>
      <c r="T219">
        <f t="shared" si="27"/>
        <v>160</v>
      </c>
      <c r="U219">
        <f>IF(MOD(ROWS($U$3:U219),$R$4+1)&lt;&gt;0,MOD(ROWS($U$4:U220),$R$4+1),U218)</f>
        <v>1</v>
      </c>
      <c r="V219">
        <f t="shared" si="26"/>
        <v>100</v>
      </c>
    </row>
    <row r="220" spans="19:22" x14ac:dyDescent="0.25">
      <c r="S220">
        <f t="shared" si="25"/>
        <v>182</v>
      </c>
      <c r="T220">
        <f t="shared" si="27"/>
        <v>120</v>
      </c>
      <c r="U220">
        <f>IF(MOD(ROWS($U$3:U220),$R$4+1)&lt;&gt;0,MOD(ROWS($U$4:U221),$R$4+1),U219)</f>
        <v>2</v>
      </c>
      <c r="V220">
        <f t="shared" si="26"/>
        <v>100</v>
      </c>
    </row>
    <row r="221" spans="19:22" x14ac:dyDescent="0.25">
      <c r="S221">
        <f t="shared" si="25"/>
        <v>183</v>
      </c>
      <c r="T221">
        <f t="shared" si="27"/>
        <v>80</v>
      </c>
      <c r="U221">
        <f>IF(MOD(ROWS($U$3:U221),$R$4+1)&lt;&gt;0,MOD(ROWS($U$4:U222),$R$4+1),U220)</f>
        <v>3</v>
      </c>
      <c r="V221">
        <f t="shared" si="26"/>
        <v>100</v>
      </c>
    </row>
    <row r="222" spans="19:22" x14ac:dyDescent="0.25">
      <c r="S222">
        <f t="shared" si="25"/>
        <v>184</v>
      </c>
      <c r="T222">
        <f t="shared" si="27"/>
        <v>40</v>
      </c>
      <c r="U222">
        <f>IF(MOD(ROWS($U$3:U222),$R$4+1)&lt;&gt;0,MOD(ROWS($U$4:U223),$R$4+1),U221)</f>
        <v>4</v>
      </c>
      <c r="V222">
        <f t="shared" si="26"/>
        <v>100</v>
      </c>
    </row>
    <row r="223" spans="19:22" x14ac:dyDescent="0.25">
      <c r="S223">
        <f t="shared" si="25"/>
        <v>185</v>
      </c>
      <c r="T223">
        <f t="shared" si="27"/>
        <v>0</v>
      </c>
      <c r="U223">
        <f>IF(MOD(ROWS($U$3:U223),$R$4+1)&lt;&gt;0,MOD(ROWS($U$4:U224),$R$4+1),U222)</f>
        <v>5</v>
      </c>
      <c r="V223">
        <f t="shared" si="26"/>
        <v>100</v>
      </c>
    </row>
    <row r="224" spans="19:22" x14ac:dyDescent="0.25">
      <c r="S224">
        <f t="shared" si="25"/>
        <v>185</v>
      </c>
      <c r="T224">
        <f t="shared" si="27"/>
        <v>200</v>
      </c>
      <c r="U224">
        <f>IF(MOD(ROWS($U$3:U224),$R$4+1)&lt;&gt;0,MOD(ROWS($U$4:U225),$R$4+1),U223)</f>
        <v>5</v>
      </c>
      <c r="V224">
        <f t="shared" si="26"/>
        <v>100</v>
      </c>
    </row>
    <row r="225" spans="19:22" x14ac:dyDescent="0.25">
      <c r="S225">
        <f t="shared" si="25"/>
        <v>186</v>
      </c>
      <c r="T225">
        <f t="shared" si="27"/>
        <v>160</v>
      </c>
      <c r="U225">
        <f>IF(MOD(ROWS($U$3:U225),$R$4+1)&lt;&gt;0,MOD(ROWS($U$4:U226),$R$4+1),U224)</f>
        <v>1</v>
      </c>
      <c r="V225">
        <f t="shared" si="26"/>
        <v>100</v>
      </c>
    </row>
    <row r="226" spans="19:22" x14ac:dyDescent="0.25">
      <c r="S226">
        <f t="shared" si="25"/>
        <v>187</v>
      </c>
      <c r="T226">
        <f t="shared" si="27"/>
        <v>120</v>
      </c>
      <c r="U226">
        <f>IF(MOD(ROWS($U$3:U226),$R$4+1)&lt;&gt;0,MOD(ROWS($U$4:U227),$R$4+1),U225)</f>
        <v>2</v>
      </c>
      <c r="V226">
        <f t="shared" si="26"/>
        <v>100</v>
      </c>
    </row>
    <row r="227" spans="19:22" x14ac:dyDescent="0.25">
      <c r="S227">
        <f t="shared" si="25"/>
        <v>188</v>
      </c>
      <c r="T227">
        <f t="shared" si="27"/>
        <v>80</v>
      </c>
      <c r="U227">
        <f>IF(MOD(ROWS($U$3:U227),$R$4+1)&lt;&gt;0,MOD(ROWS($U$4:U228),$R$4+1),U226)</f>
        <v>3</v>
      </c>
      <c r="V227">
        <f t="shared" si="26"/>
        <v>100</v>
      </c>
    </row>
    <row r="228" spans="19:22" x14ac:dyDescent="0.25">
      <c r="S228">
        <f t="shared" si="25"/>
        <v>189</v>
      </c>
      <c r="T228">
        <f t="shared" si="27"/>
        <v>40</v>
      </c>
      <c r="U228">
        <f>IF(MOD(ROWS($U$3:U228),$R$4+1)&lt;&gt;0,MOD(ROWS($U$4:U229),$R$4+1),U227)</f>
        <v>4</v>
      </c>
      <c r="V228">
        <f t="shared" si="26"/>
        <v>100</v>
      </c>
    </row>
    <row r="229" spans="19:22" x14ac:dyDescent="0.25">
      <c r="S229">
        <f t="shared" si="25"/>
        <v>190</v>
      </c>
      <c r="T229">
        <f t="shared" si="27"/>
        <v>0</v>
      </c>
      <c r="U229">
        <f>IF(MOD(ROWS($U$3:U229),$R$4+1)&lt;&gt;0,MOD(ROWS($U$4:U230),$R$4+1),U228)</f>
        <v>5</v>
      </c>
      <c r="V229">
        <f t="shared" si="26"/>
        <v>100</v>
      </c>
    </row>
    <row r="230" spans="19:22" x14ac:dyDescent="0.25">
      <c r="S230">
        <f t="shared" si="25"/>
        <v>190</v>
      </c>
      <c r="T230">
        <f t="shared" si="27"/>
        <v>200</v>
      </c>
      <c r="U230">
        <f>IF(MOD(ROWS($U$3:U230),$R$4+1)&lt;&gt;0,MOD(ROWS($U$4:U231),$R$4+1),U229)</f>
        <v>5</v>
      </c>
      <c r="V230">
        <f t="shared" si="26"/>
        <v>100</v>
      </c>
    </row>
    <row r="231" spans="19:22" x14ac:dyDescent="0.25">
      <c r="S231">
        <f t="shared" si="25"/>
        <v>191</v>
      </c>
      <c r="T231">
        <f t="shared" si="27"/>
        <v>160</v>
      </c>
      <c r="U231">
        <f>IF(MOD(ROWS($U$3:U231),$R$4+1)&lt;&gt;0,MOD(ROWS($U$4:U232),$R$4+1),U230)</f>
        <v>1</v>
      </c>
      <c r="V231">
        <f t="shared" si="26"/>
        <v>100</v>
      </c>
    </row>
    <row r="232" spans="19:22" x14ac:dyDescent="0.25">
      <c r="S232">
        <f t="shared" si="25"/>
        <v>192</v>
      </c>
      <c r="T232">
        <f t="shared" si="27"/>
        <v>120</v>
      </c>
      <c r="U232">
        <f>IF(MOD(ROWS($U$3:U232),$R$4+1)&lt;&gt;0,MOD(ROWS($U$4:U233),$R$4+1),U231)</f>
        <v>2</v>
      </c>
      <c r="V232">
        <f t="shared" si="26"/>
        <v>100</v>
      </c>
    </row>
    <row r="233" spans="19:22" x14ac:dyDescent="0.25">
      <c r="S233">
        <f t="shared" si="25"/>
        <v>193</v>
      </c>
      <c r="T233">
        <f t="shared" si="27"/>
        <v>80</v>
      </c>
      <c r="U233">
        <f>IF(MOD(ROWS($U$3:U233),$R$4+1)&lt;&gt;0,MOD(ROWS($U$4:U234),$R$4+1),U232)</f>
        <v>3</v>
      </c>
      <c r="V233">
        <f t="shared" si="26"/>
        <v>100</v>
      </c>
    </row>
    <row r="234" spans="19:22" x14ac:dyDescent="0.25">
      <c r="S234">
        <f t="shared" si="25"/>
        <v>194</v>
      </c>
      <c r="T234">
        <f t="shared" si="27"/>
        <v>40</v>
      </c>
      <c r="U234">
        <f>IF(MOD(ROWS($U$3:U234),$R$4+1)&lt;&gt;0,MOD(ROWS($U$4:U235),$R$4+1),U233)</f>
        <v>4</v>
      </c>
      <c r="V234">
        <f t="shared" si="26"/>
        <v>100</v>
      </c>
    </row>
    <row r="235" spans="19:22" x14ac:dyDescent="0.25">
      <c r="S235">
        <f t="shared" si="25"/>
        <v>195</v>
      </c>
      <c r="T235">
        <f t="shared" si="27"/>
        <v>0</v>
      </c>
      <c r="U235">
        <f>IF(MOD(ROWS($U$3:U235),$R$4+1)&lt;&gt;0,MOD(ROWS($U$4:U236),$R$4+1),U234)</f>
        <v>5</v>
      </c>
      <c r="V235">
        <f t="shared" si="26"/>
        <v>100</v>
      </c>
    </row>
    <row r="236" spans="19:22" x14ac:dyDescent="0.25">
      <c r="S236">
        <f t="shared" si="25"/>
        <v>195</v>
      </c>
      <c r="T236">
        <f t="shared" si="27"/>
        <v>200</v>
      </c>
      <c r="U236">
        <f>IF(MOD(ROWS($U$3:U236),$R$4+1)&lt;&gt;0,MOD(ROWS($U$4:U237),$R$4+1),U235)</f>
        <v>5</v>
      </c>
      <c r="V236">
        <f t="shared" si="26"/>
        <v>100</v>
      </c>
    </row>
    <row r="237" spans="19:22" x14ac:dyDescent="0.25">
      <c r="S237">
        <f t="shared" si="25"/>
        <v>196</v>
      </c>
      <c r="T237">
        <f t="shared" si="27"/>
        <v>160</v>
      </c>
      <c r="U237">
        <f>IF(MOD(ROWS($U$3:U237),$R$4+1)&lt;&gt;0,MOD(ROWS($U$4:U238),$R$4+1),U236)</f>
        <v>1</v>
      </c>
      <c r="V237">
        <f t="shared" si="26"/>
        <v>100</v>
      </c>
    </row>
    <row r="238" spans="19:22" x14ac:dyDescent="0.25">
      <c r="S238">
        <f t="shared" si="25"/>
        <v>197</v>
      </c>
      <c r="T238">
        <f t="shared" si="27"/>
        <v>120</v>
      </c>
      <c r="U238">
        <f>IF(MOD(ROWS($U$3:U238),$R$4+1)&lt;&gt;0,MOD(ROWS($U$4:U239),$R$4+1),U237)</f>
        <v>2</v>
      </c>
      <c r="V238">
        <f t="shared" si="26"/>
        <v>100</v>
      </c>
    </row>
    <row r="239" spans="19:22" x14ac:dyDescent="0.25">
      <c r="S239">
        <f t="shared" si="25"/>
        <v>198</v>
      </c>
      <c r="T239">
        <f t="shared" si="27"/>
        <v>80</v>
      </c>
      <c r="U239">
        <f>IF(MOD(ROWS($U$3:U239),$R$4+1)&lt;&gt;0,MOD(ROWS($U$4:U240),$R$4+1),U238)</f>
        <v>3</v>
      </c>
      <c r="V239">
        <f t="shared" si="26"/>
        <v>100</v>
      </c>
    </row>
    <row r="240" spans="19:22" x14ac:dyDescent="0.25">
      <c r="S240">
        <f t="shared" si="25"/>
        <v>199</v>
      </c>
      <c r="T240">
        <f t="shared" si="27"/>
        <v>40</v>
      </c>
      <c r="U240">
        <f>IF(MOD(ROWS($U$3:U240),$R$4+1)&lt;&gt;0,MOD(ROWS($U$4:U241),$R$4+1),U239)</f>
        <v>4</v>
      </c>
      <c r="V240">
        <f t="shared" si="26"/>
        <v>100</v>
      </c>
    </row>
    <row r="241" spans="19:22" x14ac:dyDescent="0.25">
      <c r="S241">
        <f t="shared" si="25"/>
        <v>200</v>
      </c>
      <c r="T241">
        <f t="shared" si="27"/>
        <v>0</v>
      </c>
      <c r="U241">
        <f>IF(MOD(ROWS($U$3:U241),$R$4+1)&lt;&gt;0,MOD(ROWS($U$4:U242),$R$4+1),U240)</f>
        <v>5</v>
      </c>
      <c r="V241">
        <f t="shared" si="26"/>
        <v>100</v>
      </c>
    </row>
    <row r="242" spans="19:22" x14ac:dyDescent="0.25">
      <c r="S242">
        <f t="shared" si="25"/>
        <v>200</v>
      </c>
      <c r="T242">
        <f t="shared" si="27"/>
        <v>200</v>
      </c>
      <c r="U242">
        <f>IF(MOD(ROWS($U$3:U242),$R$4+1)&lt;&gt;0,MOD(ROWS($U$4:U243),$R$4+1),U241)</f>
        <v>5</v>
      </c>
      <c r="V242">
        <f t="shared" si="26"/>
        <v>100</v>
      </c>
    </row>
    <row r="243" spans="19:22" x14ac:dyDescent="0.25">
      <c r="S243">
        <f t="shared" si="25"/>
        <v>201</v>
      </c>
      <c r="T243">
        <f t="shared" si="27"/>
        <v>160</v>
      </c>
      <c r="U243">
        <f>IF(MOD(ROWS($U$3:U243),$R$4+1)&lt;&gt;0,MOD(ROWS($U$4:U244),$R$4+1),U242)</f>
        <v>1</v>
      </c>
      <c r="V243">
        <f t="shared" si="26"/>
        <v>100</v>
      </c>
    </row>
    <row r="244" spans="19:22" x14ac:dyDescent="0.25">
      <c r="S244">
        <f t="shared" si="25"/>
        <v>202</v>
      </c>
      <c r="T244">
        <f t="shared" si="27"/>
        <v>120</v>
      </c>
      <c r="U244">
        <f>IF(MOD(ROWS($U$3:U244),$R$4+1)&lt;&gt;0,MOD(ROWS($U$4:U245),$R$4+1),U243)</f>
        <v>2</v>
      </c>
      <c r="V244">
        <f t="shared" si="26"/>
        <v>100</v>
      </c>
    </row>
    <row r="245" spans="19:22" x14ac:dyDescent="0.25">
      <c r="S245">
        <f t="shared" si="25"/>
        <v>203</v>
      </c>
      <c r="T245">
        <f t="shared" si="27"/>
        <v>80</v>
      </c>
      <c r="U245">
        <f>IF(MOD(ROWS($U$3:U245),$R$4+1)&lt;&gt;0,MOD(ROWS($U$4:U246),$R$4+1),U244)</f>
        <v>3</v>
      </c>
      <c r="V245">
        <f t="shared" si="26"/>
        <v>100</v>
      </c>
    </row>
    <row r="246" spans="19:22" x14ac:dyDescent="0.25">
      <c r="S246">
        <f t="shared" si="25"/>
        <v>204</v>
      </c>
      <c r="T246">
        <f t="shared" si="27"/>
        <v>40</v>
      </c>
      <c r="U246">
        <f>IF(MOD(ROWS($U$3:U246),$R$4+1)&lt;&gt;0,MOD(ROWS($U$4:U247),$R$4+1),U245)</f>
        <v>4</v>
      </c>
      <c r="V246">
        <f t="shared" si="26"/>
        <v>100</v>
      </c>
    </row>
    <row r="247" spans="19:22" x14ac:dyDescent="0.25">
      <c r="S247">
        <f t="shared" si="25"/>
        <v>205</v>
      </c>
      <c r="T247">
        <f t="shared" si="27"/>
        <v>0</v>
      </c>
      <c r="U247">
        <f>IF(MOD(ROWS($U$3:U247),$R$4+1)&lt;&gt;0,MOD(ROWS($U$4:U248),$R$4+1),U246)</f>
        <v>5</v>
      </c>
      <c r="V247">
        <f t="shared" si="26"/>
        <v>100</v>
      </c>
    </row>
    <row r="248" spans="19:22" x14ac:dyDescent="0.25">
      <c r="S248">
        <f t="shared" si="25"/>
        <v>205</v>
      </c>
      <c r="T248">
        <f t="shared" si="27"/>
        <v>200</v>
      </c>
      <c r="U248">
        <f>IF(MOD(ROWS($U$3:U248),$R$4+1)&lt;&gt;0,MOD(ROWS($U$4:U249),$R$4+1),U247)</f>
        <v>5</v>
      </c>
      <c r="V248">
        <f t="shared" si="26"/>
        <v>100</v>
      </c>
    </row>
    <row r="249" spans="19:22" x14ac:dyDescent="0.25">
      <c r="S249">
        <f t="shared" si="25"/>
        <v>206</v>
      </c>
      <c r="T249">
        <f t="shared" si="27"/>
        <v>160</v>
      </c>
      <c r="U249">
        <f>IF(MOD(ROWS($U$3:U249),$R$4+1)&lt;&gt;0,MOD(ROWS($U$4:U250),$R$4+1),U248)</f>
        <v>1</v>
      </c>
      <c r="V249">
        <f t="shared" si="26"/>
        <v>100</v>
      </c>
    </row>
    <row r="250" spans="19:22" x14ac:dyDescent="0.25">
      <c r="S250">
        <f t="shared" si="25"/>
        <v>207</v>
      </c>
      <c r="T250">
        <f t="shared" si="27"/>
        <v>120</v>
      </c>
      <c r="U250">
        <f>IF(MOD(ROWS($U$3:U250),$R$4+1)&lt;&gt;0,MOD(ROWS($U$4:U251),$R$4+1),U249)</f>
        <v>2</v>
      </c>
      <c r="V250">
        <f t="shared" si="26"/>
        <v>100</v>
      </c>
    </row>
    <row r="251" spans="19:22" x14ac:dyDescent="0.25">
      <c r="S251">
        <f t="shared" si="25"/>
        <v>208</v>
      </c>
      <c r="T251">
        <f t="shared" si="27"/>
        <v>80</v>
      </c>
      <c r="U251">
        <f>IF(MOD(ROWS($U$3:U251),$R$4+1)&lt;&gt;0,MOD(ROWS($U$4:U252),$R$4+1),U250)</f>
        <v>3</v>
      </c>
      <c r="V251">
        <f t="shared" si="26"/>
        <v>100</v>
      </c>
    </row>
    <row r="252" spans="19:22" x14ac:dyDescent="0.25">
      <c r="S252">
        <f t="shared" si="25"/>
        <v>209</v>
      </c>
      <c r="T252">
        <f t="shared" si="27"/>
        <v>40</v>
      </c>
      <c r="U252">
        <f>IF(MOD(ROWS($U$3:U252),$R$4+1)&lt;&gt;0,MOD(ROWS($U$4:U253),$R$4+1),U251)</f>
        <v>4</v>
      </c>
      <c r="V252">
        <f t="shared" si="26"/>
        <v>100</v>
      </c>
    </row>
    <row r="253" spans="19:22" x14ac:dyDescent="0.25">
      <c r="S253">
        <f t="shared" si="25"/>
        <v>210</v>
      </c>
      <c r="T253">
        <f t="shared" si="27"/>
        <v>0</v>
      </c>
      <c r="U253">
        <f>IF(MOD(ROWS($U$3:U253),$R$4+1)&lt;&gt;0,MOD(ROWS($U$4:U254),$R$4+1),U252)</f>
        <v>5</v>
      </c>
      <c r="V253">
        <f t="shared" si="26"/>
        <v>100</v>
      </c>
    </row>
    <row r="254" spans="19:22" x14ac:dyDescent="0.25">
      <c r="S254">
        <f t="shared" si="25"/>
        <v>210</v>
      </c>
      <c r="T254">
        <f t="shared" si="27"/>
        <v>200</v>
      </c>
      <c r="U254">
        <f>IF(MOD(ROWS($U$3:U254),$R$4+1)&lt;&gt;0,MOD(ROWS($U$4:U255),$R$4+1),U253)</f>
        <v>5</v>
      </c>
      <c r="V254">
        <f t="shared" si="26"/>
        <v>100</v>
      </c>
    </row>
    <row r="255" spans="19:22" x14ac:dyDescent="0.25">
      <c r="S255">
        <f t="shared" si="25"/>
        <v>211</v>
      </c>
      <c r="T255">
        <f t="shared" si="27"/>
        <v>160</v>
      </c>
      <c r="U255">
        <f>IF(MOD(ROWS($U$3:U255),$R$4+1)&lt;&gt;0,MOD(ROWS($U$4:U256),$R$4+1),U254)</f>
        <v>1</v>
      </c>
      <c r="V255">
        <f t="shared" si="26"/>
        <v>100</v>
      </c>
    </row>
    <row r="256" spans="19:22" x14ac:dyDescent="0.25">
      <c r="S256">
        <f t="shared" si="25"/>
        <v>212</v>
      </c>
      <c r="T256">
        <f t="shared" si="27"/>
        <v>120</v>
      </c>
      <c r="U256">
        <f>IF(MOD(ROWS($U$3:U256),$R$4+1)&lt;&gt;0,MOD(ROWS($U$4:U257),$R$4+1),U255)</f>
        <v>2</v>
      </c>
      <c r="V256">
        <f t="shared" si="26"/>
        <v>100</v>
      </c>
    </row>
    <row r="257" spans="19:22" x14ac:dyDescent="0.25">
      <c r="S257">
        <f t="shared" si="25"/>
        <v>213</v>
      </c>
      <c r="T257">
        <f t="shared" si="27"/>
        <v>80</v>
      </c>
      <c r="U257">
        <f>IF(MOD(ROWS($U$3:U257),$R$4+1)&lt;&gt;0,MOD(ROWS($U$4:U258),$R$4+1),U256)</f>
        <v>3</v>
      </c>
      <c r="V257">
        <f t="shared" si="26"/>
        <v>100</v>
      </c>
    </row>
    <row r="258" spans="19:22" x14ac:dyDescent="0.25">
      <c r="S258">
        <f t="shared" ref="S258:S321" si="28">IF(U258&lt;&gt;U257,S257+1,S257)</f>
        <v>214</v>
      </c>
      <c r="T258">
        <f t="shared" si="27"/>
        <v>40</v>
      </c>
      <c r="U258">
        <f>IF(MOD(ROWS($U$3:U258),$R$4+1)&lt;&gt;0,MOD(ROWS($U$4:U259),$R$4+1),U257)</f>
        <v>4</v>
      </c>
      <c r="V258">
        <f t="shared" si="26"/>
        <v>100</v>
      </c>
    </row>
    <row r="259" spans="19:22" x14ac:dyDescent="0.25">
      <c r="S259">
        <f t="shared" si="28"/>
        <v>215</v>
      </c>
      <c r="T259">
        <f t="shared" si="27"/>
        <v>0</v>
      </c>
      <c r="U259">
        <f>IF(MOD(ROWS($U$3:U259),$R$4+1)&lt;&gt;0,MOD(ROWS($U$4:U260),$R$4+1),U258)</f>
        <v>5</v>
      </c>
      <c r="V259">
        <f t="shared" ref="V259:V322" si="29">$T$2/2</f>
        <v>100</v>
      </c>
    </row>
    <row r="260" spans="19:22" x14ac:dyDescent="0.25">
      <c r="S260">
        <f t="shared" si="28"/>
        <v>215</v>
      </c>
      <c r="T260">
        <f t="shared" ref="T260:T323" si="30">IF(U260&lt;&gt;U259,$R$2-$F$1*U260,$R$2)</f>
        <v>200</v>
      </c>
      <c r="U260">
        <f>IF(MOD(ROWS($U$3:U260),$R$4+1)&lt;&gt;0,MOD(ROWS($U$4:U261),$R$4+1),U259)</f>
        <v>5</v>
      </c>
      <c r="V260">
        <f t="shared" si="29"/>
        <v>100</v>
      </c>
    </row>
    <row r="261" spans="19:22" x14ac:dyDescent="0.25">
      <c r="S261">
        <f t="shared" si="28"/>
        <v>216</v>
      </c>
      <c r="T261">
        <f t="shared" si="30"/>
        <v>160</v>
      </c>
      <c r="U261">
        <f>IF(MOD(ROWS($U$3:U261),$R$4+1)&lt;&gt;0,MOD(ROWS($U$4:U262),$R$4+1),U260)</f>
        <v>1</v>
      </c>
      <c r="V261">
        <f t="shared" si="29"/>
        <v>100</v>
      </c>
    </row>
    <row r="262" spans="19:22" x14ac:dyDescent="0.25">
      <c r="S262">
        <f t="shared" si="28"/>
        <v>217</v>
      </c>
      <c r="T262">
        <f t="shared" si="30"/>
        <v>120</v>
      </c>
      <c r="U262">
        <f>IF(MOD(ROWS($U$3:U262),$R$4+1)&lt;&gt;0,MOD(ROWS($U$4:U263),$R$4+1),U261)</f>
        <v>2</v>
      </c>
      <c r="V262">
        <f t="shared" si="29"/>
        <v>100</v>
      </c>
    </row>
    <row r="263" spans="19:22" x14ac:dyDescent="0.25">
      <c r="S263">
        <f t="shared" si="28"/>
        <v>218</v>
      </c>
      <c r="T263">
        <f t="shared" si="30"/>
        <v>80</v>
      </c>
      <c r="U263">
        <f>IF(MOD(ROWS($U$3:U263),$R$4+1)&lt;&gt;0,MOD(ROWS($U$4:U264),$R$4+1),U262)</f>
        <v>3</v>
      </c>
      <c r="V263">
        <f t="shared" si="29"/>
        <v>100</v>
      </c>
    </row>
    <row r="264" spans="19:22" x14ac:dyDescent="0.25">
      <c r="S264">
        <f t="shared" si="28"/>
        <v>219</v>
      </c>
      <c r="T264">
        <f t="shared" si="30"/>
        <v>40</v>
      </c>
      <c r="U264">
        <f>IF(MOD(ROWS($U$3:U264),$R$4+1)&lt;&gt;0,MOD(ROWS($U$4:U265),$R$4+1),U263)</f>
        <v>4</v>
      </c>
      <c r="V264">
        <f t="shared" si="29"/>
        <v>100</v>
      </c>
    </row>
    <row r="265" spans="19:22" x14ac:dyDescent="0.25">
      <c r="S265">
        <f t="shared" si="28"/>
        <v>220</v>
      </c>
      <c r="T265">
        <f t="shared" si="30"/>
        <v>0</v>
      </c>
      <c r="U265">
        <f>IF(MOD(ROWS($U$3:U265),$R$4+1)&lt;&gt;0,MOD(ROWS($U$4:U266),$R$4+1),U264)</f>
        <v>5</v>
      </c>
      <c r="V265">
        <f t="shared" si="29"/>
        <v>100</v>
      </c>
    </row>
    <row r="266" spans="19:22" x14ac:dyDescent="0.25">
      <c r="S266">
        <f t="shared" si="28"/>
        <v>220</v>
      </c>
      <c r="T266">
        <f t="shared" si="30"/>
        <v>200</v>
      </c>
      <c r="U266">
        <f>IF(MOD(ROWS($U$3:U266),$R$4+1)&lt;&gt;0,MOD(ROWS($U$4:U267),$R$4+1),U265)</f>
        <v>5</v>
      </c>
      <c r="V266">
        <f t="shared" si="29"/>
        <v>100</v>
      </c>
    </row>
    <row r="267" spans="19:22" x14ac:dyDescent="0.25">
      <c r="S267">
        <f t="shared" si="28"/>
        <v>221</v>
      </c>
      <c r="T267">
        <f t="shared" si="30"/>
        <v>160</v>
      </c>
      <c r="U267">
        <f>IF(MOD(ROWS($U$3:U267),$R$4+1)&lt;&gt;0,MOD(ROWS($U$4:U268),$R$4+1),U266)</f>
        <v>1</v>
      </c>
      <c r="V267">
        <f t="shared" si="29"/>
        <v>100</v>
      </c>
    </row>
    <row r="268" spans="19:22" x14ac:dyDescent="0.25">
      <c r="S268">
        <f t="shared" si="28"/>
        <v>222</v>
      </c>
      <c r="T268">
        <f t="shared" si="30"/>
        <v>120</v>
      </c>
      <c r="U268">
        <f>IF(MOD(ROWS($U$3:U268),$R$4+1)&lt;&gt;0,MOD(ROWS($U$4:U269),$R$4+1),U267)</f>
        <v>2</v>
      </c>
      <c r="V268">
        <f t="shared" si="29"/>
        <v>100</v>
      </c>
    </row>
    <row r="269" spans="19:22" x14ac:dyDescent="0.25">
      <c r="S269">
        <f t="shared" si="28"/>
        <v>223</v>
      </c>
      <c r="T269">
        <f t="shared" si="30"/>
        <v>80</v>
      </c>
      <c r="U269">
        <f>IF(MOD(ROWS($U$3:U269),$R$4+1)&lt;&gt;0,MOD(ROWS($U$4:U270),$R$4+1),U268)</f>
        <v>3</v>
      </c>
      <c r="V269">
        <f t="shared" si="29"/>
        <v>100</v>
      </c>
    </row>
    <row r="270" spans="19:22" x14ac:dyDescent="0.25">
      <c r="S270">
        <f t="shared" si="28"/>
        <v>224</v>
      </c>
      <c r="T270">
        <f t="shared" si="30"/>
        <v>40</v>
      </c>
      <c r="U270">
        <f>IF(MOD(ROWS($U$3:U270),$R$4+1)&lt;&gt;0,MOD(ROWS($U$4:U271),$R$4+1),U269)</f>
        <v>4</v>
      </c>
      <c r="V270">
        <f t="shared" si="29"/>
        <v>100</v>
      </c>
    </row>
    <row r="271" spans="19:22" x14ac:dyDescent="0.25">
      <c r="S271">
        <f t="shared" si="28"/>
        <v>225</v>
      </c>
      <c r="T271">
        <f t="shared" si="30"/>
        <v>0</v>
      </c>
      <c r="U271">
        <f>IF(MOD(ROWS($U$3:U271),$R$4+1)&lt;&gt;0,MOD(ROWS($U$4:U272),$R$4+1),U270)</f>
        <v>5</v>
      </c>
      <c r="V271">
        <f t="shared" si="29"/>
        <v>100</v>
      </c>
    </row>
    <row r="272" spans="19:22" x14ac:dyDescent="0.25">
      <c r="S272">
        <f t="shared" si="28"/>
        <v>225</v>
      </c>
      <c r="T272">
        <f t="shared" si="30"/>
        <v>200</v>
      </c>
      <c r="U272">
        <f>IF(MOD(ROWS($U$3:U272),$R$4+1)&lt;&gt;0,MOD(ROWS($U$4:U273),$R$4+1),U271)</f>
        <v>5</v>
      </c>
      <c r="V272">
        <f t="shared" si="29"/>
        <v>100</v>
      </c>
    </row>
    <row r="273" spans="19:22" x14ac:dyDescent="0.25">
      <c r="S273">
        <f t="shared" si="28"/>
        <v>226</v>
      </c>
      <c r="T273">
        <f t="shared" si="30"/>
        <v>160</v>
      </c>
      <c r="U273">
        <f>IF(MOD(ROWS($U$3:U273),$R$4+1)&lt;&gt;0,MOD(ROWS($U$4:U274),$R$4+1),U272)</f>
        <v>1</v>
      </c>
      <c r="V273">
        <f t="shared" si="29"/>
        <v>100</v>
      </c>
    </row>
    <row r="274" spans="19:22" x14ac:dyDescent="0.25">
      <c r="S274">
        <f t="shared" si="28"/>
        <v>227</v>
      </c>
      <c r="T274">
        <f t="shared" si="30"/>
        <v>120</v>
      </c>
      <c r="U274">
        <f>IF(MOD(ROWS($U$3:U274),$R$4+1)&lt;&gt;0,MOD(ROWS($U$4:U275),$R$4+1),U273)</f>
        <v>2</v>
      </c>
      <c r="V274">
        <f t="shared" si="29"/>
        <v>100</v>
      </c>
    </row>
    <row r="275" spans="19:22" x14ac:dyDescent="0.25">
      <c r="S275">
        <f t="shared" si="28"/>
        <v>228</v>
      </c>
      <c r="T275">
        <f t="shared" si="30"/>
        <v>80</v>
      </c>
      <c r="U275">
        <f>IF(MOD(ROWS($U$3:U275),$R$4+1)&lt;&gt;0,MOD(ROWS($U$4:U276),$R$4+1),U274)</f>
        <v>3</v>
      </c>
      <c r="V275">
        <f t="shared" si="29"/>
        <v>100</v>
      </c>
    </row>
    <row r="276" spans="19:22" x14ac:dyDescent="0.25">
      <c r="S276">
        <f t="shared" si="28"/>
        <v>229</v>
      </c>
      <c r="T276">
        <f t="shared" si="30"/>
        <v>40</v>
      </c>
      <c r="U276">
        <f>IF(MOD(ROWS($U$3:U276),$R$4+1)&lt;&gt;0,MOD(ROWS($U$4:U277),$R$4+1),U275)</f>
        <v>4</v>
      </c>
      <c r="V276">
        <f t="shared" si="29"/>
        <v>100</v>
      </c>
    </row>
    <row r="277" spans="19:22" x14ac:dyDescent="0.25">
      <c r="S277">
        <f t="shared" si="28"/>
        <v>230</v>
      </c>
      <c r="T277">
        <f t="shared" si="30"/>
        <v>0</v>
      </c>
      <c r="U277">
        <f>IF(MOD(ROWS($U$3:U277),$R$4+1)&lt;&gt;0,MOD(ROWS($U$4:U278),$R$4+1),U276)</f>
        <v>5</v>
      </c>
      <c r="V277">
        <f t="shared" si="29"/>
        <v>100</v>
      </c>
    </row>
    <row r="278" spans="19:22" x14ac:dyDescent="0.25">
      <c r="S278">
        <f t="shared" si="28"/>
        <v>230</v>
      </c>
      <c r="T278">
        <f t="shared" si="30"/>
        <v>200</v>
      </c>
      <c r="U278">
        <f>IF(MOD(ROWS($U$3:U278),$R$4+1)&lt;&gt;0,MOD(ROWS($U$4:U279),$R$4+1),U277)</f>
        <v>5</v>
      </c>
      <c r="V278">
        <f t="shared" si="29"/>
        <v>100</v>
      </c>
    </row>
    <row r="279" spans="19:22" x14ac:dyDescent="0.25">
      <c r="S279">
        <f t="shared" si="28"/>
        <v>231</v>
      </c>
      <c r="T279">
        <f t="shared" si="30"/>
        <v>160</v>
      </c>
      <c r="U279">
        <f>IF(MOD(ROWS($U$3:U279),$R$4+1)&lt;&gt;0,MOD(ROWS($U$4:U280),$R$4+1),U278)</f>
        <v>1</v>
      </c>
      <c r="V279">
        <f t="shared" si="29"/>
        <v>100</v>
      </c>
    </row>
    <row r="280" spans="19:22" x14ac:dyDescent="0.25">
      <c r="S280">
        <f t="shared" si="28"/>
        <v>232</v>
      </c>
      <c r="T280">
        <f t="shared" si="30"/>
        <v>120</v>
      </c>
      <c r="U280">
        <f>IF(MOD(ROWS($U$3:U280),$R$4+1)&lt;&gt;0,MOD(ROWS($U$4:U281),$R$4+1),U279)</f>
        <v>2</v>
      </c>
      <c r="V280">
        <f t="shared" si="29"/>
        <v>100</v>
      </c>
    </row>
    <row r="281" spans="19:22" x14ac:dyDescent="0.25">
      <c r="S281">
        <f t="shared" si="28"/>
        <v>233</v>
      </c>
      <c r="T281">
        <f t="shared" si="30"/>
        <v>80</v>
      </c>
      <c r="U281">
        <f>IF(MOD(ROWS($U$3:U281),$R$4+1)&lt;&gt;0,MOD(ROWS($U$4:U282),$R$4+1),U280)</f>
        <v>3</v>
      </c>
      <c r="V281">
        <f t="shared" si="29"/>
        <v>100</v>
      </c>
    </row>
    <row r="282" spans="19:22" x14ac:dyDescent="0.25">
      <c r="S282">
        <f t="shared" si="28"/>
        <v>234</v>
      </c>
      <c r="T282">
        <f t="shared" si="30"/>
        <v>40</v>
      </c>
      <c r="U282">
        <f>IF(MOD(ROWS($U$3:U282),$R$4+1)&lt;&gt;0,MOD(ROWS($U$4:U283),$R$4+1),U281)</f>
        <v>4</v>
      </c>
      <c r="V282">
        <f t="shared" si="29"/>
        <v>100</v>
      </c>
    </row>
    <row r="283" spans="19:22" x14ac:dyDescent="0.25">
      <c r="S283">
        <f t="shared" si="28"/>
        <v>235</v>
      </c>
      <c r="T283">
        <f t="shared" si="30"/>
        <v>0</v>
      </c>
      <c r="U283">
        <f>IF(MOD(ROWS($U$3:U283),$R$4+1)&lt;&gt;0,MOD(ROWS($U$4:U284),$R$4+1),U282)</f>
        <v>5</v>
      </c>
      <c r="V283">
        <f t="shared" si="29"/>
        <v>100</v>
      </c>
    </row>
    <row r="284" spans="19:22" x14ac:dyDescent="0.25">
      <c r="S284">
        <f t="shared" si="28"/>
        <v>235</v>
      </c>
      <c r="T284">
        <f t="shared" si="30"/>
        <v>200</v>
      </c>
      <c r="U284">
        <f>IF(MOD(ROWS($U$3:U284),$R$4+1)&lt;&gt;0,MOD(ROWS($U$4:U285),$R$4+1),U283)</f>
        <v>5</v>
      </c>
      <c r="V284">
        <f t="shared" si="29"/>
        <v>100</v>
      </c>
    </row>
    <row r="285" spans="19:22" x14ac:dyDescent="0.25">
      <c r="S285">
        <f t="shared" si="28"/>
        <v>236</v>
      </c>
      <c r="T285">
        <f t="shared" si="30"/>
        <v>160</v>
      </c>
      <c r="U285">
        <f>IF(MOD(ROWS($U$3:U285),$R$4+1)&lt;&gt;0,MOD(ROWS($U$4:U286),$R$4+1),U284)</f>
        <v>1</v>
      </c>
      <c r="V285">
        <f t="shared" si="29"/>
        <v>100</v>
      </c>
    </row>
    <row r="286" spans="19:22" x14ac:dyDescent="0.25">
      <c r="S286">
        <f t="shared" si="28"/>
        <v>237</v>
      </c>
      <c r="T286">
        <f t="shared" si="30"/>
        <v>120</v>
      </c>
      <c r="U286">
        <f>IF(MOD(ROWS($U$3:U286),$R$4+1)&lt;&gt;0,MOD(ROWS($U$4:U287),$R$4+1),U285)</f>
        <v>2</v>
      </c>
      <c r="V286">
        <f t="shared" si="29"/>
        <v>100</v>
      </c>
    </row>
    <row r="287" spans="19:22" x14ac:dyDescent="0.25">
      <c r="S287">
        <f t="shared" si="28"/>
        <v>238</v>
      </c>
      <c r="T287">
        <f t="shared" si="30"/>
        <v>80</v>
      </c>
      <c r="U287">
        <f>IF(MOD(ROWS($U$3:U287),$R$4+1)&lt;&gt;0,MOD(ROWS($U$4:U288),$R$4+1),U286)</f>
        <v>3</v>
      </c>
      <c r="V287">
        <f t="shared" si="29"/>
        <v>100</v>
      </c>
    </row>
    <row r="288" spans="19:22" x14ac:dyDescent="0.25">
      <c r="S288">
        <f t="shared" si="28"/>
        <v>239</v>
      </c>
      <c r="T288">
        <f t="shared" si="30"/>
        <v>40</v>
      </c>
      <c r="U288">
        <f>IF(MOD(ROWS($U$3:U288),$R$4+1)&lt;&gt;0,MOD(ROWS($U$4:U289),$R$4+1),U287)</f>
        <v>4</v>
      </c>
      <c r="V288">
        <f t="shared" si="29"/>
        <v>100</v>
      </c>
    </row>
    <row r="289" spans="19:22" x14ac:dyDescent="0.25">
      <c r="S289">
        <f t="shared" si="28"/>
        <v>240</v>
      </c>
      <c r="T289">
        <f t="shared" si="30"/>
        <v>0</v>
      </c>
      <c r="U289">
        <f>IF(MOD(ROWS($U$3:U289),$R$4+1)&lt;&gt;0,MOD(ROWS($U$4:U290),$R$4+1),U288)</f>
        <v>5</v>
      </c>
      <c r="V289">
        <f t="shared" si="29"/>
        <v>100</v>
      </c>
    </row>
    <row r="290" spans="19:22" x14ac:dyDescent="0.25">
      <c r="S290">
        <f t="shared" si="28"/>
        <v>240</v>
      </c>
      <c r="T290">
        <f t="shared" si="30"/>
        <v>200</v>
      </c>
      <c r="U290">
        <f>IF(MOD(ROWS($U$3:U290),$R$4+1)&lt;&gt;0,MOD(ROWS($U$4:U291),$R$4+1),U289)</f>
        <v>5</v>
      </c>
      <c r="V290">
        <f t="shared" si="29"/>
        <v>100</v>
      </c>
    </row>
    <row r="291" spans="19:22" x14ac:dyDescent="0.25">
      <c r="S291">
        <f t="shared" si="28"/>
        <v>241</v>
      </c>
      <c r="T291">
        <f t="shared" si="30"/>
        <v>160</v>
      </c>
      <c r="U291">
        <f>IF(MOD(ROWS($U$3:U291),$R$4+1)&lt;&gt;0,MOD(ROWS($U$4:U292),$R$4+1),U290)</f>
        <v>1</v>
      </c>
      <c r="V291">
        <f t="shared" si="29"/>
        <v>100</v>
      </c>
    </row>
    <row r="292" spans="19:22" x14ac:dyDescent="0.25">
      <c r="S292">
        <f t="shared" si="28"/>
        <v>242</v>
      </c>
      <c r="T292">
        <f t="shared" si="30"/>
        <v>120</v>
      </c>
      <c r="U292">
        <f>IF(MOD(ROWS($U$3:U292),$R$4+1)&lt;&gt;0,MOD(ROWS($U$4:U293),$R$4+1),U291)</f>
        <v>2</v>
      </c>
      <c r="V292">
        <f t="shared" si="29"/>
        <v>100</v>
      </c>
    </row>
    <row r="293" spans="19:22" x14ac:dyDescent="0.25">
      <c r="S293">
        <f t="shared" si="28"/>
        <v>243</v>
      </c>
      <c r="T293">
        <f t="shared" si="30"/>
        <v>80</v>
      </c>
      <c r="U293">
        <f>IF(MOD(ROWS($U$3:U293),$R$4+1)&lt;&gt;0,MOD(ROWS($U$4:U294),$R$4+1),U292)</f>
        <v>3</v>
      </c>
      <c r="V293">
        <f t="shared" si="29"/>
        <v>100</v>
      </c>
    </row>
    <row r="294" spans="19:22" x14ac:dyDescent="0.25">
      <c r="S294">
        <f t="shared" si="28"/>
        <v>244</v>
      </c>
      <c r="T294">
        <f t="shared" si="30"/>
        <v>40</v>
      </c>
      <c r="U294">
        <f>IF(MOD(ROWS($U$3:U294),$R$4+1)&lt;&gt;0,MOD(ROWS($U$4:U295),$R$4+1),U293)</f>
        <v>4</v>
      </c>
      <c r="V294">
        <f t="shared" si="29"/>
        <v>100</v>
      </c>
    </row>
    <row r="295" spans="19:22" x14ac:dyDescent="0.25">
      <c r="S295">
        <f t="shared" si="28"/>
        <v>245</v>
      </c>
      <c r="T295">
        <f t="shared" si="30"/>
        <v>0</v>
      </c>
      <c r="U295">
        <f>IF(MOD(ROWS($U$3:U295),$R$4+1)&lt;&gt;0,MOD(ROWS($U$4:U296),$R$4+1),U294)</f>
        <v>5</v>
      </c>
      <c r="V295">
        <f t="shared" si="29"/>
        <v>100</v>
      </c>
    </row>
    <row r="296" spans="19:22" x14ac:dyDescent="0.25">
      <c r="S296">
        <f t="shared" si="28"/>
        <v>245</v>
      </c>
      <c r="T296">
        <f t="shared" si="30"/>
        <v>200</v>
      </c>
      <c r="U296">
        <f>IF(MOD(ROWS($U$3:U296),$R$4+1)&lt;&gt;0,MOD(ROWS($U$4:U297),$R$4+1),U295)</f>
        <v>5</v>
      </c>
      <c r="V296">
        <f t="shared" si="29"/>
        <v>100</v>
      </c>
    </row>
    <row r="297" spans="19:22" x14ac:dyDescent="0.25">
      <c r="S297">
        <f t="shared" si="28"/>
        <v>246</v>
      </c>
      <c r="T297">
        <f t="shared" si="30"/>
        <v>160</v>
      </c>
      <c r="U297">
        <f>IF(MOD(ROWS($U$3:U297),$R$4+1)&lt;&gt;0,MOD(ROWS($U$4:U298),$R$4+1),U296)</f>
        <v>1</v>
      </c>
      <c r="V297">
        <f t="shared" si="29"/>
        <v>100</v>
      </c>
    </row>
    <row r="298" spans="19:22" x14ac:dyDescent="0.25">
      <c r="S298">
        <f t="shared" si="28"/>
        <v>247</v>
      </c>
      <c r="T298">
        <f t="shared" si="30"/>
        <v>120</v>
      </c>
      <c r="U298">
        <f>IF(MOD(ROWS($U$3:U298),$R$4+1)&lt;&gt;0,MOD(ROWS($U$4:U299),$R$4+1),U297)</f>
        <v>2</v>
      </c>
      <c r="V298">
        <f t="shared" si="29"/>
        <v>100</v>
      </c>
    </row>
    <row r="299" spans="19:22" x14ac:dyDescent="0.25">
      <c r="S299">
        <f t="shared" si="28"/>
        <v>248</v>
      </c>
      <c r="T299">
        <f t="shared" si="30"/>
        <v>80</v>
      </c>
      <c r="U299">
        <f>IF(MOD(ROWS($U$3:U299),$R$4+1)&lt;&gt;0,MOD(ROWS($U$4:U300),$R$4+1),U298)</f>
        <v>3</v>
      </c>
      <c r="V299">
        <f t="shared" si="29"/>
        <v>100</v>
      </c>
    </row>
    <row r="300" spans="19:22" x14ac:dyDescent="0.25">
      <c r="S300">
        <f t="shared" si="28"/>
        <v>249</v>
      </c>
      <c r="T300">
        <f t="shared" si="30"/>
        <v>40</v>
      </c>
      <c r="U300">
        <f>IF(MOD(ROWS($U$3:U300),$R$4+1)&lt;&gt;0,MOD(ROWS($U$4:U301),$R$4+1),U299)</f>
        <v>4</v>
      </c>
      <c r="V300">
        <f t="shared" si="29"/>
        <v>100</v>
      </c>
    </row>
    <row r="301" spans="19:22" x14ac:dyDescent="0.25">
      <c r="S301">
        <f t="shared" si="28"/>
        <v>250</v>
      </c>
      <c r="T301">
        <f t="shared" si="30"/>
        <v>0</v>
      </c>
      <c r="U301">
        <f>IF(MOD(ROWS($U$3:U301),$R$4+1)&lt;&gt;0,MOD(ROWS($U$4:U302),$R$4+1),U300)</f>
        <v>5</v>
      </c>
      <c r="V301">
        <f t="shared" si="29"/>
        <v>100</v>
      </c>
    </row>
    <row r="302" spans="19:22" x14ac:dyDescent="0.25">
      <c r="S302">
        <f t="shared" si="28"/>
        <v>250</v>
      </c>
      <c r="T302">
        <f t="shared" si="30"/>
        <v>200</v>
      </c>
      <c r="U302">
        <f>IF(MOD(ROWS($U$3:U302),$R$4+1)&lt;&gt;0,MOD(ROWS($U$4:U303),$R$4+1),U301)</f>
        <v>5</v>
      </c>
      <c r="V302">
        <f t="shared" si="29"/>
        <v>100</v>
      </c>
    </row>
    <row r="303" spans="19:22" x14ac:dyDescent="0.25">
      <c r="S303">
        <f t="shared" si="28"/>
        <v>251</v>
      </c>
      <c r="T303">
        <f t="shared" si="30"/>
        <v>160</v>
      </c>
      <c r="U303">
        <f>IF(MOD(ROWS($U$3:U303),$R$4+1)&lt;&gt;0,MOD(ROWS($U$4:U304),$R$4+1),U302)</f>
        <v>1</v>
      </c>
      <c r="V303">
        <f t="shared" si="29"/>
        <v>100</v>
      </c>
    </row>
    <row r="304" spans="19:22" x14ac:dyDescent="0.25">
      <c r="S304">
        <f t="shared" si="28"/>
        <v>252</v>
      </c>
      <c r="T304">
        <f t="shared" si="30"/>
        <v>120</v>
      </c>
      <c r="U304">
        <f>IF(MOD(ROWS($U$3:U304),$R$4+1)&lt;&gt;0,MOD(ROWS($U$4:U305),$R$4+1),U303)</f>
        <v>2</v>
      </c>
      <c r="V304">
        <f t="shared" si="29"/>
        <v>100</v>
      </c>
    </row>
    <row r="305" spans="19:22" x14ac:dyDescent="0.25">
      <c r="S305">
        <f t="shared" si="28"/>
        <v>253</v>
      </c>
      <c r="T305">
        <f t="shared" si="30"/>
        <v>80</v>
      </c>
      <c r="U305">
        <f>IF(MOD(ROWS($U$3:U305),$R$4+1)&lt;&gt;0,MOD(ROWS($U$4:U306),$R$4+1),U304)</f>
        <v>3</v>
      </c>
      <c r="V305">
        <f t="shared" si="29"/>
        <v>100</v>
      </c>
    </row>
    <row r="306" spans="19:22" x14ac:dyDescent="0.25">
      <c r="S306">
        <f t="shared" si="28"/>
        <v>254</v>
      </c>
      <c r="T306">
        <f t="shared" si="30"/>
        <v>40</v>
      </c>
      <c r="U306">
        <f>IF(MOD(ROWS($U$3:U306),$R$4+1)&lt;&gt;0,MOD(ROWS($U$4:U307),$R$4+1),U305)</f>
        <v>4</v>
      </c>
      <c r="V306">
        <f t="shared" si="29"/>
        <v>100</v>
      </c>
    </row>
    <row r="307" spans="19:22" x14ac:dyDescent="0.25">
      <c r="S307">
        <f t="shared" si="28"/>
        <v>255</v>
      </c>
      <c r="T307">
        <f t="shared" si="30"/>
        <v>0</v>
      </c>
      <c r="U307">
        <f>IF(MOD(ROWS($U$3:U307),$R$4+1)&lt;&gt;0,MOD(ROWS($U$4:U308),$R$4+1),U306)</f>
        <v>5</v>
      </c>
      <c r="V307">
        <f t="shared" si="29"/>
        <v>100</v>
      </c>
    </row>
    <row r="308" spans="19:22" x14ac:dyDescent="0.25">
      <c r="S308">
        <f t="shared" si="28"/>
        <v>255</v>
      </c>
      <c r="T308">
        <f t="shared" si="30"/>
        <v>200</v>
      </c>
      <c r="U308">
        <f>IF(MOD(ROWS($U$3:U308),$R$4+1)&lt;&gt;0,MOD(ROWS($U$4:U309),$R$4+1),U307)</f>
        <v>5</v>
      </c>
      <c r="V308">
        <f t="shared" si="29"/>
        <v>100</v>
      </c>
    </row>
    <row r="309" spans="19:22" x14ac:dyDescent="0.25">
      <c r="S309">
        <f t="shared" si="28"/>
        <v>256</v>
      </c>
      <c r="T309">
        <f t="shared" si="30"/>
        <v>160</v>
      </c>
      <c r="U309">
        <f>IF(MOD(ROWS($U$3:U309),$R$4+1)&lt;&gt;0,MOD(ROWS($U$4:U310),$R$4+1),U308)</f>
        <v>1</v>
      </c>
      <c r="V309">
        <f t="shared" si="29"/>
        <v>100</v>
      </c>
    </row>
    <row r="310" spans="19:22" x14ac:dyDescent="0.25">
      <c r="S310">
        <f t="shared" si="28"/>
        <v>257</v>
      </c>
      <c r="T310">
        <f t="shared" si="30"/>
        <v>120</v>
      </c>
      <c r="U310">
        <f>IF(MOD(ROWS($U$3:U310),$R$4+1)&lt;&gt;0,MOD(ROWS($U$4:U311),$R$4+1),U309)</f>
        <v>2</v>
      </c>
      <c r="V310">
        <f t="shared" si="29"/>
        <v>100</v>
      </c>
    </row>
    <row r="311" spans="19:22" x14ac:dyDescent="0.25">
      <c r="S311">
        <f t="shared" si="28"/>
        <v>258</v>
      </c>
      <c r="T311">
        <f t="shared" si="30"/>
        <v>80</v>
      </c>
      <c r="U311">
        <f>IF(MOD(ROWS($U$3:U311),$R$4+1)&lt;&gt;0,MOD(ROWS($U$4:U312),$R$4+1),U310)</f>
        <v>3</v>
      </c>
      <c r="V311">
        <f t="shared" si="29"/>
        <v>100</v>
      </c>
    </row>
    <row r="312" spans="19:22" x14ac:dyDescent="0.25">
      <c r="S312">
        <f t="shared" si="28"/>
        <v>259</v>
      </c>
      <c r="T312">
        <f t="shared" si="30"/>
        <v>40</v>
      </c>
      <c r="U312">
        <f>IF(MOD(ROWS($U$3:U312),$R$4+1)&lt;&gt;0,MOD(ROWS($U$4:U313),$R$4+1),U311)</f>
        <v>4</v>
      </c>
      <c r="V312">
        <f t="shared" si="29"/>
        <v>100</v>
      </c>
    </row>
    <row r="313" spans="19:22" x14ac:dyDescent="0.25">
      <c r="S313">
        <f t="shared" si="28"/>
        <v>260</v>
      </c>
      <c r="T313">
        <f t="shared" si="30"/>
        <v>0</v>
      </c>
      <c r="U313">
        <f>IF(MOD(ROWS($U$3:U313),$R$4+1)&lt;&gt;0,MOD(ROWS($U$4:U314),$R$4+1),U312)</f>
        <v>5</v>
      </c>
      <c r="V313">
        <f t="shared" si="29"/>
        <v>100</v>
      </c>
    </row>
    <row r="314" spans="19:22" x14ac:dyDescent="0.25">
      <c r="S314">
        <f t="shared" si="28"/>
        <v>260</v>
      </c>
      <c r="T314">
        <f t="shared" si="30"/>
        <v>200</v>
      </c>
      <c r="U314">
        <f>IF(MOD(ROWS($U$3:U314),$R$4+1)&lt;&gt;0,MOD(ROWS($U$4:U315),$R$4+1),U313)</f>
        <v>5</v>
      </c>
      <c r="V314">
        <f t="shared" si="29"/>
        <v>100</v>
      </c>
    </row>
    <row r="315" spans="19:22" x14ac:dyDescent="0.25">
      <c r="S315">
        <f t="shared" si="28"/>
        <v>261</v>
      </c>
      <c r="T315">
        <f t="shared" si="30"/>
        <v>160</v>
      </c>
      <c r="U315">
        <f>IF(MOD(ROWS($U$3:U315),$R$4+1)&lt;&gt;0,MOD(ROWS($U$4:U316),$R$4+1),U314)</f>
        <v>1</v>
      </c>
      <c r="V315">
        <f t="shared" si="29"/>
        <v>100</v>
      </c>
    </row>
    <row r="316" spans="19:22" x14ac:dyDescent="0.25">
      <c r="S316">
        <f t="shared" si="28"/>
        <v>262</v>
      </c>
      <c r="T316">
        <f t="shared" si="30"/>
        <v>120</v>
      </c>
      <c r="U316">
        <f>IF(MOD(ROWS($U$3:U316),$R$4+1)&lt;&gt;0,MOD(ROWS($U$4:U317),$R$4+1),U315)</f>
        <v>2</v>
      </c>
      <c r="V316">
        <f t="shared" si="29"/>
        <v>100</v>
      </c>
    </row>
    <row r="317" spans="19:22" x14ac:dyDescent="0.25">
      <c r="S317">
        <f t="shared" si="28"/>
        <v>263</v>
      </c>
      <c r="T317">
        <f t="shared" si="30"/>
        <v>80</v>
      </c>
      <c r="U317">
        <f>IF(MOD(ROWS($U$3:U317),$R$4+1)&lt;&gt;0,MOD(ROWS($U$4:U318),$R$4+1),U316)</f>
        <v>3</v>
      </c>
      <c r="V317">
        <f t="shared" si="29"/>
        <v>100</v>
      </c>
    </row>
    <row r="318" spans="19:22" x14ac:dyDescent="0.25">
      <c r="S318">
        <f t="shared" si="28"/>
        <v>264</v>
      </c>
      <c r="T318">
        <f t="shared" si="30"/>
        <v>40</v>
      </c>
      <c r="U318">
        <f>IF(MOD(ROWS($U$3:U318),$R$4+1)&lt;&gt;0,MOD(ROWS($U$4:U319),$R$4+1),U317)</f>
        <v>4</v>
      </c>
      <c r="V318">
        <f t="shared" si="29"/>
        <v>100</v>
      </c>
    </row>
    <row r="319" spans="19:22" x14ac:dyDescent="0.25">
      <c r="S319">
        <f t="shared" si="28"/>
        <v>265</v>
      </c>
      <c r="T319">
        <f t="shared" si="30"/>
        <v>0</v>
      </c>
      <c r="U319">
        <f>IF(MOD(ROWS($U$3:U319),$R$4+1)&lt;&gt;0,MOD(ROWS($U$4:U320),$R$4+1),U318)</f>
        <v>5</v>
      </c>
      <c r="V319">
        <f t="shared" si="29"/>
        <v>100</v>
      </c>
    </row>
    <row r="320" spans="19:22" x14ac:dyDescent="0.25">
      <c r="S320">
        <f t="shared" si="28"/>
        <v>265</v>
      </c>
      <c r="T320">
        <f t="shared" si="30"/>
        <v>200</v>
      </c>
      <c r="U320">
        <f>IF(MOD(ROWS($U$3:U320),$R$4+1)&lt;&gt;0,MOD(ROWS($U$4:U321),$R$4+1),U319)</f>
        <v>5</v>
      </c>
      <c r="V320">
        <f t="shared" si="29"/>
        <v>100</v>
      </c>
    </row>
    <row r="321" spans="19:22" x14ac:dyDescent="0.25">
      <c r="S321">
        <f t="shared" si="28"/>
        <v>266</v>
      </c>
      <c r="T321">
        <f t="shared" si="30"/>
        <v>160</v>
      </c>
      <c r="U321">
        <f>IF(MOD(ROWS($U$3:U321),$R$4+1)&lt;&gt;0,MOD(ROWS($U$4:U322),$R$4+1),U320)</f>
        <v>1</v>
      </c>
      <c r="V321">
        <f t="shared" si="29"/>
        <v>100</v>
      </c>
    </row>
    <row r="322" spans="19:22" x14ac:dyDescent="0.25">
      <c r="S322">
        <f t="shared" ref="S322:S385" si="31">IF(U322&lt;&gt;U321,S321+1,S321)</f>
        <v>267</v>
      </c>
      <c r="T322">
        <f t="shared" si="30"/>
        <v>120</v>
      </c>
      <c r="U322">
        <f>IF(MOD(ROWS($U$3:U322),$R$4+1)&lt;&gt;0,MOD(ROWS($U$4:U323),$R$4+1),U321)</f>
        <v>2</v>
      </c>
      <c r="V322">
        <f t="shared" si="29"/>
        <v>100</v>
      </c>
    </row>
    <row r="323" spans="19:22" x14ac:dyDescent="0.25">
      <c r="S323">
        <f t="shared" si="31"/>
        <v>268</v>
      </c>
      <c r="T323">
        <f t="shared" si="30"/>
        <v>80</v>
      </c>
      <c r="U323">
        <f>IF(MOD(ROWS($U$3:U323),$R$4+1)&lt;&gt;0,MOD(ROWS($U$4:U324),$R$4+1),U322)</f>
        <v>3</v>
      </c>
      <c r="V323">
        <f t="shared" ref="V323:V386" si="32">$T$2/2</f>
        <v>100</v>
      </c>
    </row>
    <row r="324" spans="19:22" x14ac:dyDescent="0.25">
      <c r="S324">
        <f t="shared" si="31"/>
        <v>269</v>
      </c>
      <c r="T324">
        <f t="shared" ref="T324:T387" si="33">IF(U324&lt;&gt;U323,$R$2-$F$1*U324,$R$2)</f>
        <v>40</v>
      </c>
      <c r="U324">
        <f>IF(MOD(ROWS($U$3:U324),$R$4+1)&lt;&gt;0,MOD(ROWS($U$4:U325),$R$4+1),U323)</f>
        <v>4</v>
      </c>
      <c r="V324">
        <f t="shared" si="32"/>
        <v>100</v>
      </c>
    </row>
    <row r="325" spans="19:22" x14ac:dyDescent="0.25">
      <c r="S325">
        <f t="shared" si="31"/>
        <v>270</v>
      </c>
      <c r="T325">
        <f t="shared" si="33"/>
        <v>0</v>
      </c>
      <c r="U325">
        <f>IF(MOD(ROWS($U$3:U325),$R$4+1)&lt;&gt;0,MOD(ROWS($U$4:U326),$R$4+1),U324)</f>
        <v>5</v>
      </c>
      <c r="V325">
        <f t="shared" si="32"/>
        <v>100</v>
      </c>
    </row>
    <row r="326" spans="19:22" x14ac:dyDescent="0.25">
      <c r="S326">
        <f t="shared" si="31"/>
        <v>270</v>
      </c>
      <c r="T326">
        <f t="shared" si="33"/>
        <v>200</v>
      </c>
      <c r="U326">
        <f>IF(MOD(ROWS($U$3:U326),$R$4+1)&lt;&gt;0,MOD(ROWS($U$4:U327),$R$4+1),U325)</f>
        <v>5</v>
      </c>
      <c r="V326">
        <f t="shared" si="32"/>
        <v>100</v>
      </c>
    </row>
    <row r="327" spans="19:22" x14ac:dyDescent="0.25">
      <c r="S327">
        <f t="shared" si="31"/>
        <v>271</v>
      </c>
      <c r="T327">
        <f t="shared" si="33"/>
        <v>160</v>
      </c>
      <c r="U327">
        <f>IF(MOD(ROWS($U$3:U327),$R$4+1)&lt;&gt;0,MOD(ROWS($U$4:U328),$R$4+1),U326)</f>
        <v>1</v>
      </c>
      <c r="V327">
        <f t="shared" si="32"/>
        <v>100</v>
      </c>
    </row>
    <row r="328" spans="19:22" x14ac:dyDescent="0.25">
      <c r="S328">
        <f t="shared" si="31"/>
        <v>272</v>
      </c>
      <c r="T328">
        <f t="shared" si="33"/>
        <v>120</v>
      </c>
      <c r="U328">
        <f>IF(MOD(ROWS($U$3:U328),$R$4+1)&lt;&gt;0,MOD(ROWS($U$4:U329),$R$4+1),U327)</f>
        <v>2</v>
      </c>
      <c r="V328">
        <f t="shared" si="32"/>
        <v>100</v>
      </c>
    </row>
    <row r="329" spans="19:22" x14ac:dyDescent="0.25">
      <c r="S329">
        <f t="shared" si="31"/>
        <v>273</v>
      </c>
      <c r="T329">
        <f t="shared" si="33"/>
        <v>80</v>
      </c>
      <c r="U329">
        <f>IF(MOD(ROWS($U$3:U329),$R$4+1)&lt;&gt;0,MOD(ROWS($U$4:U330),$R$4+1),U328)</f>
        <v>3</v>
      </c>
      <c r="V329">
        <f t="shared" si="32"/>
        <v>100</v>
      </c>
    </row>
    <row r="330" spans="19:22" x14ac:dyDescent="0.25">
      <c r="S330">
        <f t="shared" si="31"/>
        <v>274</v>
      </c>
      <c r="T330">
        <f t="shared" si="33"/>
        <v>40</v>
      </c>
      <c r="U330">
        <f>IF(MOD(ROWS($U$3:U330),$R$4+1)&lt;&gt;0,MOD(ROWS($U$4:U331),$R$4+1),U329)</f>
        <v>4</v>
      </c>
      <c r="V330">
        <f t="shared" si="32"/>
        <v>100</v>
      </c>
    </row>
    <row r="331" spans="19:22" x14ac:dyDescent="0.25">
      <c r="S331">
        <f t="shared" si="31"/>
        <v>275</v>
      </c>
      <c r="T331">
        <f t="shared" si="33"/>
        <v>0</v>
      </c>
      <c r="U331">
        <f>IF(MOD(ROWS($U$3:U331),$R$4+1)&lt;&gt;0,MOD(ROWS($U$4:U332),$R$4+1),U330)</f>
        <v>5</v>
      </c>
      <c r="V331">
        <f t="shared" si="32"/>
        <v>100</v>
      </c>
    </row>
    <row r="332" spans="19:22" x14ac:dyDescent="0.25">
      <c r="S332">
        <f t="shared" si="31"/>
        <v>275</v>
      </c>
      <c r="T332">
        <f t="shared" si="33"/>
        <v>200</v>
      </c>
      <c r="U332">
        <f>IF(MOD(ROWS($U$3:U332),$R$4+1)&lt;&gt;0,MOD(ROWS($U$4:U333),$R$4+1),U331)</f>
        <v>5</v>
      </c>
      <c r="V332">
        <f t="shared" si="32"/>
        <v>100</v>
      </c>
    </row>
    <row r="333" spans="19:22" x14ac:dyDescent="0.25">
      <c r="S333">
        <f t="shared" si="31"/>
        <v>276</v>
      </c>
      <c r="T333">
        <f t="shared" si="33"/>
        <v>160</v>
      </c>
      <c r="U333">
        <f>IF(MOD(ROWS($U$3:U333),$R$4+1)&lt;&gt;0,MOD(ROWS($U$4:U334),$R$4+1),U332)</f>
        <v>1</v>
      </c>
      <c r="V333">
        <f t="shared" si="32"/>
        <v>100</v>
      </c>
    </row>
    <row r="334" spans="19:22" x14ac:dyDescent="0.25">
      <c r="S334">
        <f t="shared" si="31"/>
        <v>277</v>
      </c>
      <c r="T334">
        <f t="shared" si="33"/>
        <v>120</v>
      </c>
      <c r="U334">
        <f>IF(MOD(ROWS($U$3:U334),$R$4+1)&lt;&gt;0,MOD(ROWS($U$4:U335),$R$4+1),U333)</f>
        <v>2</v>
      </c>
      <c r="V334">
        <f t="shared" si="32"/>
        <v>100</v>
      </c>
    </row>
    <row r="335" spans="19:22" x14ac:dyDescent="0.25">
      <c r="S335">
        <f t="shared" si="31"/>
        <v>278</v>
      </c>
      <c r="T335">
        <f t="shared" si="33"/>
        <v>80</v>
      </c>
      <c r="U335">
        <f>IF(MOD(ROWS($U$3:U335),$R$4+1)&lt;&gt;0,MOD(ROWS($U$4:U336),$R$4+1),U334)</f>
        <v>3</v>
      </c>
      <c r="V335">
        <f t="shared" si="32"/>
        <v>100</v>
      </c>
    </row>
    <row r="336" spans="19:22" x14ac:dyDescent="0.25">
      <c r="S336">
        <f t="shared" si="31"/>
        <v>279</v>
      </c>
      <c r="T336">
        <f t="shared" si="33"/>
        <v>40</v>
      </c>
      <c r="U336">
        <f>IF(MOD(ROWS($U$3:U336),$R$4+1)&lt;&gt;0,MOD(ROWS($U$4:U337),$R$4+1),U335)</f>
        <v>4</v>
      </c>
      <c r="V336">
        <f t="shared" si="32"/>
        <v>100</v>
      </c>
    </row>
    <row r="337" spans="19:22" x14ac:dyDescent="0.25">
      <c r="S337">
        <f t="shared" si="31"/>
        <v>280</v>
      </c>
      <c r="T337">
        <f t="shared" si="33"/>
        <v>0</v>
      </c>
      <c r="U337">
        <f>IF(MOD(ROWS($U$3:U337),$R$4+1)&lt;&gt;0,MOD(ROWS($U$4:U338),$R$4+1),U336)</f>
        <v>5</v>
      </c>
      <c r="V337">
        <f t="shared" si="32"/>
        <v>100</v>
      </c>
    </row>
    <row r="338" spans="19:22" x14ac:dyDescent="0.25">
      <c r="S338">
        <f t="shared" si="31"/>
        <v>280</v>
      </c>
      <c r="T338">
        <f t="shared" si="33"/>
        <v>200</v>
      </c>
      <c r="U338">
        <f>IF(MOD(ROWS($U$3:U338),$R$4+1)&lt;&gt;0,MOD(ROWS($U$4:U339),$R$4+1),U337)</f>
        <v>5</v>
      </c>
      <c r="V338">
        <f t="shared" si="32"/>
        <v>100</v>
      </c>
    </row>
    <row r="339" spans="19:22" x14ac:dyDescent="0.25">
      <c r="S339">
        <f t="shared" si="31"/>
        <v>281</v>
      </c>
      <c r="T339">
        <f t="shared" si="33"/>
        <v>160</v>
      </c>
      <c r="U339">
        <f>IF(MOD(ROWS($U$3:U339),$R$4+1)&lt;&gt;0,MOD(ROWS($U$4:U340),$R$4+1),U338)</f>
        <v>1</v>
      </c>
      <c r="V339">
        <f t="shared" si="32"/>
        <v>100</v>
      </c>
    </row>
    <row r="340" spans="19:22" x14ac:dyDescent="0.25">
      <c r="S340">
        <f t="shared" si="31"/>
        <v>282</v>
      </c>
      <c r="T340">
        <f t="shared" si="33"/>
        <v>120</v>
      </c>
      <c r="U340">
        <f>IF(MOD(ROWS($U$3:U340),$R$4+1)&lt;&gt;0,MOD(ROWS($U$4:U341),$R$4+1),U339)</f>
        <v>2</v>
      </c>
      <c r="V340">
        <f t="shared" si="32"/>
        <v>100</v>
      </c>
    </row>
    <row r="341" spans="19:22" x14ac:dyDescent="0.25">
      <c r="S341">
        <f t="shared" si="31"/>
        <v>283</v>
      </c>
      <c r="T341">
        <f t="shared" si="33"/>
        <v>80</v>
      </c>
      <c r="U341">
        <f>IF(MOD(ROWS($U$3:U341),$R$4+1)&lt;&gt;0,MOD(ROWS($U$4:U342),$R$4+1),U340)</f>
        <v>3</v>
      </c>
      <c r="V341">
        <f t="shared" si="32"/>
        <v>100</v>
      </c>
    </row>
    <row r="342" spans="19:22" x14ac:dyDescent="0.25">
      <c r="S342">
        <f t="shared" si="31"/>
        <v>284</v>
      </c>
      <c r="T342">
        <f t="shared" si="33"/>
        <v>40</v>
      </c>
      <c r="U342">
        <f>IF(MOD(ROWS($U$3:U342),$R$4+1)&lt;&gt;0,MOD(ROWS($U$4:U343),$R$4+1),U341)</f>
        <v>4</v>
      </c>
      <c r="V342">
        <f t="shared" si="32"/>
        <v>100</v>
      </c>
    </row>
    <row r="343" spans="19:22" x14ac:dyDescent="0.25">
      <c r="S343">
        <f t="shared" si="31"/>
        <v>285</v>
      </c>
      <c r="T343">
        <f t="shared" si="33"/>
        <v>0</v>
      </c>
      <c r="U343">
        <f>IF(MOD(ROWS($U$3:U343),$R$4+1)&lt;&gt;0,MOD(ROWS($U$4:U344),$R$4+1),U342)</f>
        <v>5</v>
      </c>
      <c r="V343">
        <f t="shared" si="32"/>
        <v>100</v>
      </c>
    </row>
    <row r="344" spans="19:22" x14ac:dyDescent="0.25">
      <c r="S344">
        <f t="shared" si="31"/>
        <v>285</v>
      </c>
      <c r="T344">
        <f t="shared" si="33"/>
        <v>200</v>
      </c>
      <c r="U344">
        <f>IF(MOD(ROWS($U$3:U344),$R$4+1)&lt;&gt;0,MOD(ROWS($U$4:U345),$R$4+1),U343)</f>
        <v>5</v>
      </c>
      <c r="V344">
        <f t="shared" si="32"/>
        <v>100</v>
      </c>
    </row>
    <row r="345" spans="19:22" x14ac:dyDescent="0.25">
      <c r="S345">
        <f t="shared" si="31"/>
        <v>286</v>
      </c>
      <c r="T345">
        <f t="shared" si="33"/>
        <v>160</v>
      </c>
      <c r="U345">
        <f>IF(MOD(ROWS($U$3:U345),$R$4+1)&lt;&gt;0,MOD(ROWS($U$4:U346),$R$4+1),U344)</f>
        <v>1</v>
      </c>
      <c r="V345">
        <f t="shared" si="32"/>
        <v>100</v>
      </c>
    </row>
    <row r="346" spans="19:22" x14ac:dyDescent="0.25">
      <c r="S346">
        <f t="shared" si="31"/>
        <v>287</v>
      </c>
      <c r="T346">
        <f t="shared" si="33"/>
        <v>120</v>
      </c>
      <c r="U346">
        <f>IF(MOD(ROWS($U$3:U346),$R$4+1)&lt;&gt;0,MOD(ROWS($U$4:U347),$R$4+1),U345)</f>
        <v>2</v>
      </c>
      <c r="V346">
        <f t="shared" si="32"/>
        <v>100</v>
      </c>
    </row>
    <row r="347" spans="19:22" x14ac:dyDescent="0.25">
      <c r="S347">
        <f t="shared" si="31"/>
        <v>288</v>
      </c>
      <c r="T347">
        <f t="shared" si="33"/>
        <v>80</v>
      </c>
      <c r="U347">
        <f>IF(MOD(ROWS($U$3:U347),$R$4+1)&lt;&gt;0,MOD(ROWS($U$4:U348),$R$4+1),U346)</f>
        <v>3</v>
      </c>
      <c r="V347">
        <f t="shared" si="32"/>
        <v>100</v>
      </c>
    </row>
    <row r="348" spans="19:22" x14ac:dyDescent="0.25">
      <c r="S348">
        <f t="shared" si="31"/>
        <v>289</v>
      </c>
      <c r="T348">
        <f t="shared" si="33"/>
        <v>40</v>
      </c>
      <c r="U348">
        <f>IF(MOD(ROWS($U$3:U348),$R$4+1)&lt;&gt;0,MOD(ROWS($U$4:U349),$R$4+1),U347)</f>
        <v>4</v>
      </c>
      <c r="V348">
        <f t="shared" si="32"/>
        <v>100</v>
      </c>
    </row>
    <row r="349" spans="19:22" x14ac:dyDescent="0.25">
      <c r="S349">
        <f t="shared" si="31"/>
        <v>290</v>
      </c>
      <c r="T349">
        <f t="shared" si="33"/>
        <v>0</v>
      </c>
      <c r="U349">
        <f>IF(MOD(ROWS($U$3:U349),$R$4+1)&lt;&gt;0,MOD(ROWS($U$4:U350),$R$4+1),U348)</f>
        <v>5</v>
      </c>
      <c r="V349">
        <f t="shared" si="32"/>
        <v>100</v>
      </c>
    </row>
    <row r="350" spans="19:22" x14ac:dyDescent="0.25">
      <c r="S350">
        <f t="shared" si="31"/>
        <v>290</v>
      </c>
      <c r="T350">
        <f t="shared" si="33"/>
        <v>200</v>
      </c>
      <c r="U350">
        <f>IF(MOD(ROWS($U$3:U350),$R$4+1)&lt;&gt;0,MOD(ROWS($U$4:U351),$R$4+1),U349)</f>
        <v>5</v>
      </c>
      <c r="V350">
        <f t="shared" si="32"/>
        <v>100</v>
      </c>
    </row>
    <row r="351" spans="19:22" x14ac:dyDescent="0.25">
      <c r="S351">
        <f t="shared" si="31"/>
        <v>291</v>
      </c>
      <c r="T351">
        <f t="shared" si="33"/>
        <v>160</v>
      </c>
      <c r="U351">
        <f>IF(MOD(ROWS($U$3:U351),$R$4+1)&lt;&gt;0,MOD(ROWS($U$4:U352),$R$4+1),U350)</f>
        <v>1</v>
      </c>
      <c r="V351">
        <f t="shared" si="32"/>
        <v>100</v>
      </c>
    </row>
    <row r="352" spans="19:22" x14ac:dyDescent="0.25">
      <c r="S352">
        <f t="shared" si="31"/>
        <v>292</v>
      </c>
      <c r="T352">
        <f t="shared" si="33"/>
        <v>120</v>
      </c>
      <c r="U352">
        <f>IF(MOD(ROWS($U$3:U352),$R$4+1)&lt;&gt;0,MOD(ROWS($U$4:U353),$R$4+1),U351)</f>
        <v>2</v>
      </c>
      <c r="V352">
        <f t="shared" si="32"/>
        <v>100</v>
      </c>
    </row>
    <row r="353" spans="19:22" x14ac:dyDescent="0.25">
      <c r="S353">
        <f t="shared" si="31"/>
        <v>293</v>
      </c>
      <c r="T353">
        <f t="shared" si="33"/>
        <v>80</v>
      </c>
      <c r="U353">
        <f>IF(MOD(ROWS($U$3:U353),$R$4+1)&lt;&gt;0,MOD(ROWS($U$4:U354),$R$4+1),U352)</f>
        <v>3</v>
      </c>
      <c r="V353">
        <f t="shared" si="32"/>
        <v>100</v>
      </c>
    </row>
    <row r="354" spans="19:22" x14ac:dyDescent="0.25">
      <c r="S354">
        <f t="shared" si="31"/>
        <v>294</v>
      </c>
      <c r="T354">
        <f t="shared" si="33"/>
        <v>40</v>
      </c>
      <c r="U354">
        <f>IF(MOD(ROWS($U$3:U354),$R$4+1)&lt;&gt;0,MOD(ROWS($U$4:U355),$R$4+1),U353)</f>
        <v>4</v>
      </c>
      <c r="V354">
        <f t="shared" si="32"/>
        <v>100</v>
      </c>
    </row>
    <row r="355" spans="19:22" x14ac:dyDescent="0.25">
      <c r="S355">
        <f t="shared" si="31"/>
        <v>295</v>
      </c>
      <c r="T355">
        <f t="shared" si="33"/>
        <v>0</v>
      </c>
      <c r="U355">
        <f>IF(MOD(ROWS($U$3:U355),$R$4+1)&lt;&gt;0,MOD(ROWS($U$4:U356),$R$4+1),U354)</f>
        <v>5</v>
      </c>
      <c r="V355">
        <f t="shared" si="32"/>
        <v>100</v>
      </c>
    </row>
    <row r="356" spans="19:22" x14ac:dyDescent="0.25">
      <c r="S356">
        <f t="shared" si="31"/>
        <v>295</v>
      </c>
      <c r="T356">
        <f t="shared" si="33"/>
        <v>200</v>
      </c>
      <c r="U356">
        <f>IF(MOD(ROWS($U$3:U356),$R$4+1)&lt;&gt;0,MOD(ROWS($U$4:U357),$R$4+1),U355)</f>
        <v>5</v>
      </c>
      <c r="V356">
        <f t="shared" si="32"/>
        <v>100</v>
      </c>
    </row>
    <row r="357" spans="19:22" x14ac:dyDescent="0.25">
      <c r="S357">
        <f t="shared" si="31"/>
        <v>296</v>
      </c>
      <c r="T357">
        <f t="shared" si="33"/>
        <v>160</v>
      </c>
      <c r="U357">
        <f>IF(MOD(ROWS($U$3:U357),$R$4+1)&lt;&gt;0,MOD(ROWS($U$4:U358),$R$4+1),U356)</f>
        <v>1</v>
      </c>
      <c r="V357">
        <f t="shared" si="32"/>
        <v>100</v>
      </c>
    </row>
    <row r="358" spans="19:22" x14ac:dyDescent="0.25">
      <c r="S358">
        <f t="shared" si="31"/>
        <v>297</v>
      </c>
      <c r="T358">
        <f t="shared" si="33"/>
        <v>120</v>
      </c>
      <c r="U358">
        <f>IF(MOD(ROWS($U$3:U358),$R$4+1)&lt;&gt;0,MOD(ROWS($U$4:U359),$R$4+1),U357)</f>
        <v>2</v>
      </c>
      <c r="V358">
        <f t="shared" si="32"/>
        <v>100</v>
      </c>
    </row>
    <row r="359" spans="19:22" x14ac:dyDescent="0.25">
      <c r="S359">
        <f t="shared" si="31"/>
        <v>298</v>
      </c>
      <c r="T359">
        <f t="shared" si="33"/>
        <v>80</v>
      </c>
      <c r="U359">
        <f>IF(MOD(ROWS($U$3:U359),$R$4+1)&lt;&gt;0,MOD(ROWS($U$4:U360),$R$4+1),U358)</f>
        <v>3</v>
      </c>
      <c r="V359">
        <f t="shared" si="32"/>
        <v>100</v>
      </c>
    </row>
    <row r="360" spans="19:22" x14ac:dyDescent="0.25">
      <c r="S360">
        <f t="shared" si="31"/>
        <v>299</v>
      </c>
      <c r="T360">
        <f t="shared" si="33"/>
        <v>40</v>
      </c>
      <c r="U360">
        <f>IF(MOD(ROWS($U$3:U360),$R$4+1)&lt;&gt;0,MOD(ROWS($U$4:U361),$R$4+1),U359)</f>
        <v>4</v>
      </c>
      <c r="V360">
        <f t="shared" si="32"/>
        <v>100</v>
      </c>
    </row>
    <row r="361" spans="19:22" x14ac:dyDescent="0.25">
      <c r="S361">
        <f t="shared" si="31"/>
        <v>300</v>
      </c>
      <c r="T361">
        <f t="shared" si="33"/>
        <v>0</v>
      </c>
      <c r="U361">
        <f>IF(MOD(ROWS($U$3:U361),$R$4+1)&lt;&gt;0,MOD(ROWS($U$4:U362),$R$4+1),U360)</f>
        <v>5</v>
      </c>
      <c r="V361">
        <f t="shared" si="32"/>
        <v>100</v>
      </c>
    </row>
    <row r="362" spans="19:22" x14ac:dyDescent="0.25">
      <c r="S362">
        <f t="shared" si="31"/>
        <v>300</v>
      </c>
      <c r="T362">
        <f t="shared" si="33"/>
        <v>200</v>
      </c>
      <c r="U362">
        <f>IF(MOD(ROWS($U$3:U362),$R$4+1)&lt;&gt;0,MOD(ROWS($U$4:U363),$R$4+1),U361)</f>
        <v>5</v>
      </c>
      <c r="V362">
        <f t="shared" si="32"/>
        <v>100</v>
      </c>
    </row>
    <row r="363" spans="19:22" x14ac:dyDescent="0.25">
      <c r="S363">
        <f t="shared" si="31"/>
        <v>301</v>
      </c>
      <c r="T363">
        <f t="shared" si="33"/>
        <v>160</v>
      </c>
      <c r="U363">
        <f>IF(MOD(ROWS($U$3:U363),$R$4+1)&lt;&gt;0,MOD(ROWS($U$4:U364),$R$4+1),U362)</f>
        <v>1</v>
      </c>
      <c r="V363">
        <f t="shared" si="32"/>
        <v>100</v>
      </c>
    </row>
    <row r="364" spans="19:22" x14ac:dyDescent="0.25">
      <c r="S364">
        <f t="shared" si="31"/>
        <v>302</v>
      </c>
      <c r="T364">
        <f t="shared" si="33"/>
        <v>120</v>
      </c>
      <c r="U364">
        <f>IF(MOD(ROWS($U$3:U364),$R$4+1)&lt;&gt;0,MOD(ROWS($U$4:U365),$R$4+1),U363)</f>
        <v>2</v>
      </c>
      <c r="V364">
        <f t="shared" si="32"/>
        <v>100</v>
      </c>
    </row>
    <row r="365" spans="19:22" x14ac:dyDescent="0.25">
      <c r="S365">
        <f t="shared" si="31"/>
        <v>303</v>
      </c>
      <c r="T365">
        <f t="shared" si="33"/>
        <v>80</v>
      </c>
      <c r="U365">
        <f>IF(MOD(ROWS($U$3:U365),$R$4+1)&lt;&gt;0,MOD(ROWS($U$4:U366),$R$4+1),U364)</f>
        <v>3</v>
      </c>
      <c r="V365">
        <f t="shared" si="32"/>
        <v>100</v>
      </c>
    </row>
    <row r="366" spans="19:22" x14ac:dyDescent="0.25">
      <c r="S366">
        <f t="shared" si="31"/>
        <v>304</v>
      </c>
      <c r="T366">
        <f t="shared" si="33"/>
        <v>40</v>
      </c>
      <c r="U366">
        <f>IF(MOD(ROWS($U$3:U366),$R$4+1)&lt;&gt;0,MOD(ROWS($U$4:U367),$R$4+1),U365)</f>
        <v>4</v>
      </c>
      <c r="V366">
        <f t="shared" si="32"/>
        <v>100</v>
      </c>
    </row>
    <row r="367" spans="19:22" x14ac:dyDescent="0.25">
      <c r="S367">
        <f t="shared" si="31"/>
        <v>305</v>
      </c>
      <c r="T367">
        <f t="shared" si="33"/>
        <v>0</v>
      </c>
      <c r="U367">
        <f>IF(MOD(ROWS($U$3:U367),$R$4+1)&lt;&gt;0,MOD(ROWS($U$4:U368),$R$4+1),U366)</f>
        <v>5</v>
      </c>
      <c r="V367">
        <f t="shared" si="32"/>
        <v>100</v>
      </c>
    </row>
    <row r="368" spans="19:22" x14ac:dyDescent="0.25">
      <c r="S368">
        <f t="shared" si="31"/>
        <v>305</v>
      </c>
      <c r="T368">
        <f t="shared" si="33"/>
        <v>200</v>
      </c>
      <c r="U368">
        <f>IF(MOD(ROWS($U$3:U368),$R$4+1)&lt;&gt;0,MOD(ROWS($U$4:U369),$R$4+1),U367)</f>
        <v>5</v>
      </c>
      <c r="V368">
        <f t="shared" si="32"/>
        <v>100</v>
      </c>
    </row>
    <row r="369" spans="19:22" x14ac:dyDescent="0.25">
      <c r="S369">
        <f t="shared" si="31"/>
        <v>306</v>
      </c>
      <c r="T369">
        <f t="shared" si="33"/>
        <v>160</v>
      </c>
      <c r="U369">
        <f>IF(MOD(ROWS($U$3:U369),$R$4+1)&lt;&gt;0,MOD(ROWS($U$4:U370),$R$4+1),U368)</f>
        <v>1</v>
      </c>
      <c r="V369">
        <f t="shared" si="32"/>
        <v>100</v>
      </c>
    </row>
    <row r="370" spans="19:22" x14ac:dyDescent="0.25">
      <c r="S370">
        <f t="shared" si="31"/>
        <v>307</v>
      </c>
      <c r="T370">
        <f t="shared" si="33"/>
        <v>120</v>
      </c>
      <c r="U370">
        <f>IF(MOD(ROWS($U$3:U370),$R$4+1)&lt;&gt;0,MOD(ROWS($U$4:U371),$R$4+1),U369)</f>
        <v>2</v>
      </c>
      <c r="V370">
        <f t="shared" si="32"/>
        <v>100</v>
      </c>
    </row>
    <row r="371" spans="19:22" x14ac:dyDescent="0.25">
      <c r="S371">
        <f t="shared" si="31"/>
        <v>308</v>
      </c>
      <c r="T371">
        <f t="shared" si="33"/>
        <v>80</v>
      </c>
      <c r="U371">
        <f>IF(MOD(ROWS($U$3:U371),$R$4+1)&lt;&gt;0,MOD(ROWS($U$4:U372),$R$4+1),U370)</f>
        <v>3</v>
      </c>
      <c r="V371">
        <f t="shared" si="32"/>
        <v>100</v>
      </c>
    </row>
    <row r="372" spans="19:22" x14ac:dyDescent="0.25">
      <c r="S372">
        <f t="shared" si="31"/>
        <v>309</v>
      </c>
      <c r="T372">
        <f t="shared" si="33"/>
        <v>40</v>
      </c>
      <c r="U372">
        <f>IF(MOD(ROWS($U$3:U372),$R$4+1)&lt;&gt;0,MOD(ROWS($U$4:U373),$R$4+1),U371)</f>
        <v>4</v>
      </c>
      <c r="V372">
        <f t="shared" si="32"/>
        <v>100</v>
      </c>
    </row>
    <row r="373" spans="19:22" x14ac:dyDescent="0.25">
      <c r="S373">
        <f t="shared" si="31"/>
        <v>310</v>
      </c>
      <c r="T373">
        <f t="shared" si="33"/>
        <v>0</v>
      </c>
      <c r="U373">
        <f>IF(MOD(ROWS($U$3:U373),$R$4+1)&lt;&gt;0,MOD(ROWS($U$4:U374),$R$4+1),U372)</f>
        <v>5</v>
      </c>
      <c r="V373">
        <f t="shared" si="32"/>
        <v>100</v>
      </c>
    </row>
    <row r="374" spans="19:22" x14ac:dyDescent="0.25">
      <c r="S374">
        <f t="shared" si="31"/>
        <v>310</v>
      </c>
      <c r="T374">
        <f t="shared" si="33"/>
        <v>200</v>
      </c>
      <c r="U374">
        <f>IF(MOD(ROWS($U$3:U374),$R$4+1)&lt;&gt;0,MOD(ROWS($U$4:U375),$R$4+1),U373)</f>
        <v>5</v>
      </c>
      <c r="V374">
        <f t="shared" si="32"/>
        <v>100</v>
      </c>
    </row>
    <row r="375" spans="19:22" x14ac:dyDescent="0.25">
      <c r="S375">
        <f t="shared" si="31"/>
        <v>311</v>
      </c>
      <c r="T375">
        <f t="shared" si="33"/>
        <v>160</v>
      </c>
      <c r="U375">
        <f>IF(MOD(ROWS($U$3:U375),$R$4+1)&lt;&gt;0,MOD(ROWS($U$4:U376),$R$4+1),U374)</f>
        <v>1</v>
      </c>
      <c r="V375">
        <f t="shared" si="32"/>
        <v>100</v>
      </c>
    </row>
    <row r="376" spans="19:22" x14ac:dyDescent="0.25">
      <c r="S376">
        <f t="shared" si="31"/>
        <v>312</v>
      </c>
      <c r="T376">
        <f t="shared" si="33"/>
        <v>120</v>
      </c>
      <c r="U376">
        <f>IF(MOD(ROWS($U$3:U376),$R$4+1)&lt;&gt;0,MOD(ROWS($U$4:U377),$R$4+1),U375)</f>
        <v>2</v>
      </c>
      <c r="V376">
        <f t="shared" si="32"/>
        <v>100</v>
      </c>
    </row>
    <row r="377" spans="19:22" x14ac:dyDescent="0.25">
      <c r="S377">
        <f t="shared" si="31"/>
        <v>313</v>
      </c>
      <c r="T377">
        <f t="shared" si="33"/>
        <v>80</v>
      </c>
      <c r="U377">
        <f>IF(MOD(ROWS($U$3:U377),$R$4+1)&lt;&gt;0,MOD(ROWS($U$4:U378),$R$4+1),U376)</f>
        <v>3</v>
      </c>
      <c r="V377">
        <f t="shared" si="32"/>
        <v>100</v>
      </c>
    </row>
    <row r="378" spans="19:22" x14ac:dyDescent="0.25">
      <c r="S378">
        <f t="shared" si="31"/>
        <v>314</v>
      </c>
      <c r="T378">
        <f t="shared" si="33"/>
        <v>40</v>
      </c>
      <c r="U378">
        <f>IF(MOD(ROWS($U$3:U378),$R$4+1)&lt;&gt;0,MOD(ROWS($U$4:U379),$R$4+1),U377)</f>
        <v>4</v>
      </c>
      <c r="V378">
        <f t="shared" si="32"/>
        <v>100</v>
      </c>
    </row>
    <row r="379" spans="19:22" x14ac:dyDescent="0.25">
      <c r="S379">
        <f t="shared" si="31"/>
        <v>315</v>
      </c>
      <c r="T379">
        <f t="shared" si="33"/>
        <v>0</v>
      </c>
      <c r="U379">
        <f>IF(MOD(ROWS($U$3:U379),$R$4+1)&lt;&gt;0,MOD(ROWS($U$4:U380),$R$4+1),U378)</f>
        <v>5</v>
      </c>
      <c r="V379">
        <f t="shared" si="32"/>
        <v>100</v>
      </c>
    </row>
    <row r="380" spans="19:22" x14ac:dyDescent="0.25">
      <c r="S380">
        <f t="shared" si="31"/>
        <v>315</v>
      </c>
      <c r="T380">
        <f t="shared" si="33"/>
        <v>200</v>
      </c>
      <c r="U380">
        <f>IF(MOD(ROWS($U$3:U380),$R$4+1)&lt;&gt;0,MOD(ROWS($U$4:U381),$R$4+1),U379)</f>
        <v>5</v>
      </c>
      <c r="V380">
        <f t="shared" si="32"/>
        <v>100</v>
      </c>
    </row>
    <row r="381" spans="19:22" x14ac:dyDescent="0.25">
      <c r="S381">
        <f t="shared" si="31"/>
        <v>316</v>
      </c>
      <c r="T381">
        <f t="shared" si="33"/>
        <v>160</v>
      </c>
      <c r="U381">
        <f>IF(MOD(ROWS($U$3:U381),$R$4+1)&lt;&gt;0,MOD(ROWS($U$4:U382),$R$4+1),U380)</f>
        <v>1</v>
      </c>
      <c r="V381">
        <f t="shared" si="32"/>
        <v>100</v>
      </c>
    </row>
    <row r="382" spans="19:22" x14ac:dyDescent="0.25">
      <c r="S382">
        <f t="shared" si="31"/>
        <v>317</v>
      </c>
      <c r="T382">
        <f t="shared" si="33"/>
        <v>120</v>
      </c>
      <c r="U382">
        <f>IF(MOD(ROWS($U$3:U382),$R$4+1)&lt;&gt;0,MOD(ROWS($U$4:U383),$R$4+1),U381)</f>
        <v>2</v>
      </c>
      <c r="V382">
        <f t="shared" si="32"/>
        <v>100</v>
      </c>
    </row>
    <row r="383" spans="19:22" x14ac:dyDescent="0.25">
      <c r="S383">
        <f t="shared" si="31"/>
        <v>318</v>
      </c>
      <c r="T383">
        <f t="shared" si="33"/>
        <v>80</v>
      </c>
      <c r="U383">
        <f>IF(MOD(ROWS($U$3:U383),$R$4+1)&lt;&gt;0,MOD(ROWS($U$4:U384),$R$4+1),U382)</f>
        <v>3</v>
      </c>
      <c r="V383">
        <f t="shared" si="32"/>
        <v>100</v>
      </c>
    </row>
    <row r="384" spans="19:22" x14ac:dyDescent="0.25">
      <c r="S384">
        <f t="shared" si="31"/>
        <v>319</v>
      </c>
      <c r="T384">
        <f t="shared" si="33"/>
        <v>40</v>
      </c>
      <c r="U384">
        <f>IF(MOD(ROWS($U$3:U384),$R$4+1)&lt;&gt;0,MOD(ROWS($U$4:U385),$R$4+1),U383)</f>
        <v>4</v>
      </c>
      <c r="V384">
        <f t="shared" si="32"/>
        <v>100</v>
      </c>
    </row>
    <row r="385" spans="19:22" x14ac:dyDescent="0.25">
      <c r="S385">
        <f t="shared" si="31"/>
        <v>320</v>
      </c>
      <c r="T385">
        <f t="shared" si="33"/>
        <v>0</v>
      </c>
      <c r="U385">
        <f>IF(MOD(ROWS($U$3:U385),$R$4+1)&lt;&gt;0,MOD(ROWS($U$4:U386),$R$4+1),U384)</f>
        <v>5</v>
      </c>
      <c r="V385">
        <f t="shared" si="32"/>
        <v>100</v>
      </c>
    </row>
    <row r="386" spans="19:22" x14ac:dyDescent="0.25">
      <c r="S386">
        <f t="shared" ref="S386:S398" si="34">IF(U386&lt;&gt;U385,S385+1,S385)</f>
        <v>320</v>
      </c>
      <c r="T386">
        <f t="shared" si="33"/>
        <v>200</v>
      </c>
      <c r="U386">
        <f>IF(MOD(ROWS($U$3:U386),$R$4+1)&lt;&gt;0,MOD(ROWS($U$4:U387),$R$4+1),U385)</f>
        <v>5</v>
      </c>
      <c r="V386">
        <f t="shared" si="32"/>
        <v>100</v>
      </c>
    </row>
    <row r="387" spans="19:22" x14ac:dyDescent="0.25">
      <c r="S387">
        <f t="shared" si="34"/>
        <v>321</v>
      </c>
      <c r="T387">
        <f t="shared" si="33"/>
        <v>160</v>
      </c>
      <c r="U387">
        <f>IF(MOD(ROWS($U$3:U387),$R$4+1)&lt;&gt;0,MOD(ROWS($U$4:U388),$R$4+1),U386)</f>
        <v>1</v>
      </c>
      <c r="V387">
        <f t="shared" ref="V387:V398" si="35">$T$2/2</f>
        <v>100</v>
      </c>
    </row>
    <row r="388" spans="19:22" x14ac:dyDescent="0.25">
      <c r="S388">
        <f t="shared" si="34"/>
        <v>322</v>
      </c>
      <c r="T388">
        <f t="shared" ref="T388:T398" si="36">IF(U388&lt;&gt;U387,$R$2-$F$1*U388,$R$2)</f>
        <v>120</v>
      </c>
      <c r="U388">
        <f>IF(MOD(ROWS($U$3:U388),$R$4+1)&lt;&gt;0,MOD(ROWS($U$4:U389),$R$4+1),U387)</f>
        <v>2</v>
      </c>
      <c r="V388">
        <f t="shared" si="35"/>
        <v>100</v>
      </c>
    </row>
    <row r="389" spans="19:22" x14ac:dyDescent="0.25">
      <c r="S389">
        <f t="shared" si="34"/>
        <v>323</v>
      </c>
      <c r="T389">
        <f t="shared" si="36"/>
        <v>80</v>
      </c>
      <c r="U389">
        <f>IF(MOD(ROWS($U$3:U389),$R$4+1)&lt;&gt;0,MOD(ROWS($U$4:U390),$R$4+1),U388)</f>
        <v>3</v>
      </c>
      <c r="V389">
        <f t="shared" si="35"/>
        <v>100</v>
      </c>
    </row>
    <row r="390" spans="19:22" x14ac:dyDescent="0.25">
      <c r="S390">
        <f t="shared" si="34"/>
        <v>324</v>
      </c>
      <c r="T390">
        <f t="shared" si="36"/>
        <v>40</v>
      </c>
      <c r="U390">
        <f>IF(MOD(ROWS($U$3:U390),$R$4+1)&lt;&gt;0,MOD(ROWS($U$4:U391),$R$4+1),U389)</f>
        <v>4</v>
      </c>
      <c r="V390">
        <f t="shared" si="35"/>
        <v>100</v>
      </c>
    </row>
    <row r="391" spans="19:22" x14ac:dyDescent="0.25">
      <c r="S391">
        <f t="shared" si="34"/>
        <v>325</v>
      </c>
      <c r="T391">
        <f t="shared" si="36"/>
        <v>0</v>
      </c>
      <c r="U391">
        <f>IF(MOD(ROWS($U$3:U391),$R$4+1)&lt;&gt;0,MOD(ROWS($U$4:U392),$R$4+1),U390)</f>
        <v>5</v>
      </c>
      <c r="V391">
        <f t="shared" si="35"/>
        <v>100</v>
      </c>
    </row>
    <row r="392" spans="19:22" x14ac:dyDescent="0.25">
      <c r="S392">
        <f t="shared" si="34"/>
        <v>325</v>
      </c>
      <c r="T392">
        <f t="shared" si="36"/>
        <v>200</v>
      </c>
      <c r="U392">
        <f>IF(MOD(ROWS($U$3:U392),$R$4+1)&lt;&gt;0,MOD(ROWS($U$4:U393),$R$4+1),U391)</f>
        <v>5</v>
      </c>
      <c r="V392">
        <f t="shared" si="35"/>
        <v>100</v>
      </c>
    </row>
    <row r="393" spans="19:22" x14ac:dyDescent="0.25">
      <c r="S393">
        <f t="shared" si="34"/>
        <v>326</v>
      </c>
      <c r="T393">
        <f t="shared" si="36"/>
        <v>160</v>
      </c>
      <c r="U393">
        <f>IF(MOD(ROWS($U$3:U393),$R$4+1)&lt;&gt;0,MOD(ROWS($U$4:U394),$R$4+1),U392)</f>
        <v>1</v>
      </c>
      <c r="V393">
        <f t="shared" si="35"/>
        <v>100</v>
      </c>
    </row>
    <row r="394" spans="19:22" x14ac:dyDescent="0.25">
      <c r="S394">
        <f t="shared" si="34"/>
        <v>327</v>
      </c>
      <c r="T394">
        <f t="shared" si="36"/>
        <v>120</v>
      </c>
      <c r="U394">
        <f>IF(MOD(ROWS($U$3:U394),$R$4+1)&lt;&gt;0,MOD(ROWS($U$4:U395),$R$4+1),U393)</f>
        <v>2</v>
      </c>
      <c r="V394">
        <f t="shared" si="35"/>
        <v>100</v>
      </c>
    </row>
    <row r="395" spans="19:22" x14ac:dyDescent="0.25">
      <c r="S395">
        <f t="shared" si="34"/>
        <v>328</v>
      </c>
      <c r="T395">
        <f t="shared" si="36"/>
        <v>80</v>
      </c>
      <c r="U395">
        <f>IF(MOD(ROWS($U$3:U395),$R$4+1)&lt;&gt;0,MOD(ROWS($U$4:U396),$R$4+1),U394)</f>
        <v>3</v>
      </c>
      <c r="V395">
        <f t="shared" si="35"/>
        <v>100</v>
      </c>
    </row>
    <row r="396" spans="19:22" x14ac:dyDescent="0.25">
      <c r="S396">
        <f t="shared" si="34"/>
        <v>329</v>
      </c>
      <c r="T396">
        <f t="shared" si="36"/>
        <v>40</v>
      </c>
      <c r="U396">
        <f>IF(MOD(ROWS($U$3:U396),$R$4+1)&lt;&gt;0,MOD(ROWS($U$4:U397),$R$4+1),U395)</f>
        <v>4</v>
      </c>
      <c r="V396">
        <f t="shared" si="35"/>
        <v>100</v>
      </c>
    </row>
    <row r="397" spans="19:22" x14ac:dyDescent="0.25">
      <c r="S397">
        <f t="shared" si="34"/>
        <v>330</v>
      </c>
      <c r="T397">
        <f t="shared" si="36"/>
        <v>0</v>
      </c>
      <c r="U397">
        <f>IF(MOD(ROWS($U$3:U397),$R$4+1)&lt;&gt;0,MOD(ROWS($U$4:U398),$R$4+1),U396)</f>
        <v>5</v>
      </c>
      <c r="V397">
        <f t="shared" si="35"/>
        <v>100</v>
      </c>
    </row>
    <row r="398" spans="19:22" x14ac:dyDescent="0.25">
      <c r="S398">
        <f t="shared" si="34"/>
        <v>330</v>
      </c>
      <c r="T398">
        <f t="shared" si="36"/>
        <v>200</v>
      </c>
      <c r="U398">
        <f>IF(MOD(ROWS($U$3:U398),$R$4+1)&lt;&gt;0,MOD(ROWS($U$4:U399),$R$4+1),U397)</f>
        <v>5</v>
      </c>
      <c r="V398">
        <f t="shared" si="35"/>
        <v>100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"/>
  <sheetViews>
    <sheetView workbookViewId="0">
      <selection activeCell="J10" sqref="J10"/>
    </sheetView>
  </sheetViews>
  <sheetFormatPr defaultRowHeight="15" x14ac:dyDescent="0.25"/>
  <cols>
    <col min="5" max="5" width="10.7109375" bestFit="1" customWidth="1"/>
    <col min="7" max="7" width="22" customWidth="1"/>
    <col min="9" max="9" width="9.42578125" customWidth="1"/>
    <col min="10" max="10" width="15" customWidth="1"/>
    <col min="11" max="11" width="10.85546875" bestFit="1" customWidth="1"/>
  </cols>
  <sheetData>
    <row r="1" spans="1:27" ht="21" x14ac:dyDescent="0.25">
      <c r="A1" s="80" t="s">
        <v>109</v>
      </c>
    </row>
    <row r="2" spans="1:27" ht="21" x14ac:dyDescent="0.35">
      <c r="A2" s="80" t="s">
        <v>108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ht="21" x14ac:dyDescent="0.35">
      <c r="A3" s="78" t="s">
        <v>107</v>
      </c>
      <c r="B3" s="78"/>
      <c r="C3" s="78"/>
      <c r="D3" s="78"/>
      <c r="E3" s="81">
        <v>2500</v>
      </c>
      <c r="F3" s="78" t="s">
        <v>106</v>
      </c>
      <c r="G3" s="78"/>
      <c r="H3" s="78"/>
      <c r="I3" s="78"/>
      <c r="J3" s="78"/>
      <c r="K3" s="81">
        <v>1800</v>
      </c>
      <c r="L3" s="78" t="s">
        <v>105</v>
      </c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</row>
    <row r="4" spans="1:27" ht="21" x14ac:dyDescent="0.35">
      <c r="A4" s="78" t="s">
        <v>104</v>
      </c>
      <c r="B4" s="78"/>
      <c r="C4" s="78"/>
      <c r="D4" s="78"/>
      <c r="E4" s="78"/>
      <c r="F4" s="78"/>
      <c r="G4" s="78"/>
      <c r="H4" s="78"/>
      <c r="I4" s="78"/>
      <c r="J4" s="78"/>
      <c r="K4" s="81">
        <v>1700</v>
      </c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</row>
    <row r="5" spans="1:27" ht="21" x14ac:dyDescent="0.35">
      <c r="A5" s="78" t="s">
        <v>103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</row>
    <row r="6" spans="1:27" ht="21" x14ac:dyDescent="0.35">
      <c r="A6" s="78" t="s">
        <v>102</v>
      </c>
      <c r="B6" s="78"/>
      <c r="C6" s="78"/>
      <c r="D6" s="78">
        <v>150</v>
      </c>
      <c r="E6" s="78" t="s">
        <v>101</v>
      </c>
      <c r="F6" s="78"/>
      <c r="G6" s="78"/>
      <c r="H6" s="78">
        <v>15</v>
      </c>
      <c r="I6" s="78" t="s">
        <v>100</v>
      </c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</row>
    <row r="7" spans="1:27" ht="21.75" thickBot="1" x14ac:dyDescent="0.4">
      <c r="A7" s="78" t="s">
        <v>99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</row>
    <row r="8" spans="1:27" ht="21.75" thickBot="1" x14ac:dyDescent="0.4">
      <c r="A8" s="78" t="s">
        <v>98</v>
      </c>
      <c r="B8" s="78" t="s">
        <v>97</v>
      </c>
      <c r="C8" s="78"/>
      <c r="D8" s="78"/>
      <c r="E8" s="78"/>
      <c r="F8" s="78"/>
      <c r="G8" s="79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ht="21" customHeight="1" thickBot="1" x14ac:dyDescent="0.4">
      <c r="A9" s="78"/>
      <c r="B9" s="78"/>
      <c r="C9" s="78"/>
      <c r="D9" s="78"/>
      <c r="E9" s="78"/>
      <c r="F9" s="78"/>
      <c r="G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ht="21" customHeight="1" thickBot="1" x14ac:dyDescent="0.4">
      <c r="A10" s="80" t="s">
        <v>96</v>
      </c>
      <c r="B10" s="78"/>
      <c r="C10" s="78"/>
      <c r="D10" s="78"/>
      <c r="E10" s="78"/>
      <c r="F10" s="78"/>
      <c r="G10" s="79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ht="21" customHeight="1" x14ac:dyDescent="0.3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ht="21" customHeight="1" x14ac:dyDescent="0.35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ht="21" customHeight="1" x14ac:dyDescent="0.35">
      <c r="A13" s="80" t="s">
        <v>95</v>
      </c>
      <c r="B13" s="78"/>
      <c r="C13" s="78"/>
      <c r="D13" s="78"/>
      <c r="E13" s="78"/>
      <c r="F13" s="78"/>
      <c r="G13" s="78"/>
      <c r="H13" s="78">
        <v>5</v>
      </c>
      <c r="I13" s="78" t="s">
        <v>90</v>
      </c>
      <c r="J13" s="78"/>
      <c r="K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ht="21" customHeight="1" x14ac:dyDescent="0.35">
      <c r="A14" s="80" t="s">
        <v>94</v>
      </c>
      <c r="B14" s="78"/>
      <c r="C14" s="78"/>
      <c r="D14" s="78"/>
      <c r="E14" s="78"/>
      <c r="F14" s="78">
        <v>1</v>
      </c>
      <c r="G14" s="78" t="s">
        <v>89</v>
      </c>
      <c r="H14" s="78"/>
      <c r="I14" s="78"/>
      <c r="J14" s="78"/>
      <c r="K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ht="21" customHeight="1" x14ac:dyDescent="0.35">
      <c r="A15" s="80" t="s">
        <v>93</v>
      </c>
      <c r="B15" s="78"/>
      <c r="C15" s="78"/>
      <c r="D15" s="78"/>
      <c r="E15" s="78"/>
      <c r="F15" s="78"/>
      <c r="G15" s="78"/>
      <c r="H15" s="78">
        <v>60</v>
      </c>
      <c r="I15" s="78" t="s">
        <v>92</v>
      </c>
      <c r="J15" s="78"/>
      <c r="K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ht="21" customHeight="1" thickBot="1" x14ac:dyDescent="0.4">
      <c r="A16" s="80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ht="21" customHeight="1" thickBot="1" x14ac:dyDescent="0.4">
      <c r="A17" s="80" t="s">
        <v>84</v>
      </c>
      <c r="B17" s="78"/>
      <c r="C17" s="78"/>
      <c r="D17" s="78"/>
      <c r="E17" s="78"/>
      <c r="F17" s="78"/>
      <c r="G17" s="79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ht="21" customHeight="1" x14ac:dyDescent="0.35">
      <c r="A18" s="80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ht="21" customHeight="1" x14ac:dyDescent="0.3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ht="21" customHeight="1" x14ac:dyDescent="0.35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ht="21" customHeight="1" x14ac:dyDescent="0.35">
      <c r="A21" s="80" t="s">
        <v>91</v>
      </c>
      <c r="B21" s="78"/>
      <c r="C21" s="78"/>
      <c r="D21" s="78"/>
      <c r="E21" s="78"/>
      <c r="F21" s="78"/>
      <c r="G21" s="78">
        <v>5</v>
      </c>
      <c r="H21" s="78" t="s">
        <v>90</v>
      </c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ht="21" customHeight="1" x14ac:dyDescent="0.35">
      <c r="A22" s="80" t="s">
        <v>88</v>
      </c>
      <c r="B22" s="78"/>
      <c r="C22" s="78"/>
      <c r="D22" s="78"/>
      <c r="E22" s="78"/>
      <c r="F22" s="78"/>
      <c r="G22" s="78"/>
      <c r="H22" s="78"/>
      <c r="I22" s="78">
        <v>60</v>
      </c>
      <c r="J22" s="78" t="s">
        <v>87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ht="21" customHeight="1" x14ac:dyDescent="0.35">
      <c r="A23" s="80" t="s">
        <v>86</v>
      </c>
      <c r="B23" s="78"/>
      <c r="C23" s="78"/>
      <c r="D23" s="78"/>
      <c r="E23" s="78">
        <v>20</v>
      </c>
      <c r="F23" s="78" t="s">
        <v>85</v>
      </c>
      <c r="G23" s="78"/>
      <c r="H23" s="78"/>
      <c r="I23" s="78"/>
      <c r="J23" s="78"/>
      <c r="K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ht="21" customHeight="1" x14ac:dyDescent="0.35"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ht="21" customHeight="1" x14ac:dyDescent="0.3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ht="21" customHeight="1" thickBot="1" x14ac:dyDescent="0.4">
      <c r="A26" s="80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ht="21.75" thickBot="1" x14ac:dyDescent="0.4">
      <c r="A27" s="80" t="s">
        <v>84</v>
      </c>
      <c r="B27" s="78"/>
      <c r="C27" s="78"/>
      <c r="D27" s="78"/>
      <c r="E27" s="78"/>
      <c r="F27" s="78"/>
      <c r="G27" s="78"/>
      <c r="H27" s="79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ht="21" x14ac:dyDescent="0.3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ht="21" x14ac:dyDescent="0.35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ht="21" x14ac:dyDescent="0.3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ht="21" x14ac:dyDescent="0.3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ht="21" x14ac:dyDescent="0.35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ht="21" x14ac:dyDescent="0.3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ht="21" x14ac:dyDescent="0.3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ht="21" x14ac:dyDescent="0.3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ht="21" x14ac:dyDescent="0.3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ht="21" x14ac:dyDescent="0.35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ht="21" x14ac:dyDescent="0.3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ht="21" x14ac:dyDescent="0.35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ht="21" x14ac:dyDescent="0.35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ht="21" x14ac:dyDescent="0.35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ht="21" x14ac:dyDescent="0.3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ht="21" x14ac:dyDescent="0.35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ht="21" x14ac:dyDescent="0.35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ht="21" x14ac:dyDescent="0.3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ht="21" x14ac:dyDescent="0.3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ht="21" x14ac:dyDescent="0.35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ht="21" x14ac:dyDescent="0.35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ht="21" x14ac:dyDescent="0.3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ht="21" x14ac:dyDescent="0.3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ht="21" x14ac:dyDescent="0.3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ht="21" x14ac:dyDescent="0.3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ht="21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</row>
    <row r="54" spans="1:27" ht="21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</row>
    <row r="55" spans="1:27" ht="21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</row>
    <row r="56" spans="1:27" ht="21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</row>
    <row r="57" spans="1:27" ht="21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</row>
    <row r="58" spans="1:27" ht="21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</row>
    <row r="59" spans="1:27" ht="21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</row>
    <row r="60" spans="1:27" ht="21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</row>
    <row r="61" spans="1:27" ht="21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</row>
    <row r="62" spans="1:27" ht="21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</row>
    <row r="63" spans="1:27" ht="21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</row>
    <row r="64" spans="1:27" ht="21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</row>
    <row r="65" spans="1:19" ht="21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</row>
    <row r="66" spans="1:19" ht="21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</row>
    <row r="67" spans="1:19" ht="21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</row>
    <row r="68" spans="1:19" ht="21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</row>
    <row r="69" spans="1:19" ht="21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1"/>
  <sheetViews>
    <sheetView topLeftCell="A7" zoomScale="150" workbookViewId="0">
      <selection activeCell="J21" sqref="J21"/>
    </sheetView>
  </sheetViews>
  <sheetFormatPr defaultRowHeight="15" x14ac:dyDescent="0.25"/>
  <cols>
    <col min="1" max="1" width="5.5703125" customWidth="1"/>
    <col min="8" max="8" width="7.7109375" customWidth="1"/>
    <col min="9" max="9" width="2.5703125" customWidth="1"/>
    <col min="16" max="16" width="6.5703125" customWidth="1"/>
  </cols>
  <sheetData>
    <row r="2" spans="1:5" x14ac:dyDescent="0.25">
      <c r="A2">
        <f ca="1">MAX(ROUND(7+4*_xlfn.NORM.S.INV(RAND()),0),1)</f>
        <v>3</v>
      </c>
      <c r="C2">
        <v>1</v>
      </c>
      <c r="D2">
        <f ca="1">MIN(MAX(1,ROUND(_xlfn.NORM.INV(RAND(),3,1.5),0)),5)</f>
        <v>3</v>
      </c>
      <c r="E2">
        <f ca="1">IF(C2&lt;=$D$2,15,0)</f>
        <v>15</v>
      </c>
    </row>
    <row r="3" spans="1:5" x14ac:dyDescent="0.25">
      <c r="A3">
        <f ca="1">MAX(ROUND(7+4*_xlfn.NORM.S.INV(RAND()),0),1)</f>
        <v>10</v>
      </c>
      <c r="C3">
        <v>2</v>
      </c>
      <c r="E3">
        <f ca="1">IF(C3&lt;=$D$2,15,0)</f>
        <v>15</v>
      </c>
    </row>
    <row r="4" spans="1:5" x14ac:dyDescent="0.25">
      <c r="A4">
        <f ca="1">MAX(ROUND(7+4*_xlfn.NORM.S.INV(RAND()),0),1)</f>
        <v>4</v>
      </c>
      <c r="C4">
        <v>3</v>
      </c>
      <c r="E4">
        <f ca="1">IF(C4&lt;=$D$2,15,0)</f>
        <v>15</v>
      </c>
    </row>
    <row r="5" spans="1:5" x14ac:dyDescent="0.25">
      <c r="A5">
        <f ca="1">MAX(ROUND(7+4*_xlfn.NORM.S.INV(RAND()),0),1)</f>
        <v>9</v>
      </c>
      <c r="C5">
        <v>4</v>
      </c>
      <c r="E5">
        <f ca="1">IF(C5&lt;=$D$2,15,0)</f>
        <v>0</v>
      </c>
    </row>
    <row r="6" spans="1:5" x14ac:dyDescent="0.25">
      <c r="A6">
        <f ca="1">MAX(ROUND(7+4*_xlfn.NORM.S.INV(RAND()),0),1)</f>
        <v>10</v>
      </c>
      <c r="C6">
        <v>5</v>
      </c>
      <c r="E6">
        <f ca="1">IF(C6&lt;=$D$2,15,0)</f>
        <v>0</v>
      </c>
    </row>
    <row r="16" spans="1:5" ht="9.75" customHeight="1" x14ac:dyDescent="0.25"/>
    <row r="21" spans="11:11" x14ac:dyDescent="0.25">
      <c r="K21" s="7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2"/>
  <sheetViews>
    <sheetView topLeftCell="C995" zoomScale="86" zoomScaleNormal="86" workbookViewId="0">
      <selection activeCell="I1008" sqref="I1008"/>
    </sheetView>
  </sheetViews>
  <sheetFormatPr defaultRowHeight="15" x14ac:dyDescent="0.25"/>
  <cols>
    <col min="1" max="1" width="5.85546875" style="2" bestFit="1" customWidth="1"/>
    <col min="3" max="3" width="9.7109375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37" ht="15.75" thickBot="1" x14ac:dyDescent="0.3">
      <c r="A1" s="52"/>
      <c r="B1" s="53">
        <v>1</v>
      </c>
      <c r="C1" s="98">
        <v>10000</v>
      </c>
      <c r="D1" s="99">
        <v>100000</v>
      </c>
      <c r="E1" s="98">
        <v>10000</v>
      </c>
      <c r="F1" s="98">
        <v>10000</v>
      </c>
      <c r="G1" s="98">
        <v>10000</v>
      </c>
      <c r="H1" s="98">
        <v>10000</v>
      </c>
      <c r="I1" s="98">
        <v>10000</v>
      </c>
      <c r="J1" s="98">
        <v>10000</v>
      </c>
      <c r="K1" s="98">
        <v>10000</v>
      </c>
      <c r="L1" s="98">
        <v>10000</v>
      </c>
      <c r="M1" s="98">
        <v>10000</v>
      </c>
      <c r="N1" s="98">
        <v>10000</v>
      </c>
      <c r="O1" s="114" t="s">
        <v>82</v>
      </c>
      <c r="Q1" s="55" t="s">
        <v>74</v>
      </c>
      <c r="R1" s="56">
        <v>0.05</v>
      </c>
      <c r="S1" s="57" t="s">
        <v>116</v>
      </c>
      <c r="T1" s="60"/>
      <c r="U1" s="125">
        <v>-0.1</v>
      </c>
      <c r="V1" s="60"/>
      <c r="W1" s="125">
        <v>0.2</v>
      </c>
      <c r="X1" s="60"/>
      <c r="AD1">
        <f ca="1">AB9*AB8</f>
        <v>-10000</v>
      </c>
      <c r="AE1">
        <f ca="1">AD1+$AB$8</f>
        <v>-8000</v>
      </c>
      <c r="AF1">
        <f t="shared" ref="AF1:AF15" ca="1" si="0">COUNTIF($D$2:$D$1001,"&lt;"&amp;AE1)</f>
        <v>69</v>
      </c>
      <c r="AG1">
        <f ca="1">COUNTIF($O$2:$O$1001,"&lt;"&amp;AE1)</f>
        <v>0</v>
      </c>
      <c r="AH1">
        <f ca="1">AF1/AF$15</f>
        <v>6.9000000000000006E-2</v>
      </c>
      <c r="AI1">
        <f ca="1">AG1/AG$15</f>
        <v>0</v>
      </c>
      <c r="AJ1">
        <f ca="1">AH1</f>
        <v>6.9000000000000006E-2</v>
      </c>
      <c r="AK1">
        <f ca="1">AI1</f>
        <v>0</v>
      </c>
    </row>
    <row r="2" spans="1:37" ht="15.75" thickBot="1" x14ac:dyDescent="0.3">
      <c r="A2" s="52">
        <v>1</v>
      </c>
      <c r="B2" s="61">
        <f ca="1">B$1*($U$1+($W$1-$U$1)*RAND())</f>
        <v>4.5271550348327999E-2</v>
      </c>
      <c r="C2" s="126">
        <f ca="1">C$1*($U$1+($W$1-$U$1)*RAND())</f>
        <v>1595.0535855769785</v>
      </c>
      <c r="D2" s="96">
        <f ca="1">D$1*($U$1+($W$1-$U$1)*RAND())</f>
        <v>733.30390074685249</v>
      </c>
      <c r="E2" s="54">
        <f ca="1">E$1*($U$1+($W$1-$U$1)*RAND())</f>
        <v>-906.32815386569973</v>
      </c>
      <c r="F2" s="54">
        <f t="shared" ref="F2:N17" ca="1" si="1">F$1*($U$1+($W$1-$U$1)*RAND())</f>
        <v>997.42408439793064</v>
      </c>
      <c r="G2" s="54">
        <f t="shared" ca="1" si="1"/>
        <v>521.09182683181905</v>
      </c>
      <c r="H2" s="54">
        <f t="shared" ca="1" si="1"/>
        <v>271.28650409129597</v>
      </c>
      <c r="I2" s="54">
        <f t="shared" ca="1" si="1"/>
        <v>1763.7490755309095</v>
      </c>
      <c r="J2" s="54">
        <f t="shared" ca="1" si="1"/>
        <v>1883.2069764178129</v>
      </c>
      <c r="K2" s="54">
        <f t="shared" ca="1" si="1"/>
        <v>1913.8124796673326</v>
      </c>
      <c r="L2" s="54">
        <f t="shared" ca="1" si="1"/>
        <v>158.13352881221473</v>
      </c>
      <c r="M2" s="54">
        <f t="shared" ca="1" si="1"/>
        <v>1262.5418531217488</v>
      </c>
      <c r="N2" s="54">
        <f t="shared" ca="1" si="1"/>
        <v>418.10943475892287</v>
      </c>
      <c r="O2" s="114">
        <f t="shared" ref="O2:O65" ca="1" si="2">SUM(E2:N2)</f>
        <v>8283.0276097642873</v>
      </c>
      <c r="T2" s="60"/>
      <c r="U2" s="124"/>
      <c r="V2" s="60"/>
      <c r="X2" s="60"/>
      <c r="AD2">
        <f ca="1">AE1</f>
        <v>-8000</v>
      </c>
      <c r="AE2">
        <f ca="1">AD2+$AB$8</f>
        <v>-6000</v>
      </c>
      <c r="AF2">
        <f t="shared" ca="1" si="0"/>
        <v>141</v>
      </c>
      <c r="AG2">
        <f t="shared" ref="AG2:AG11" ca="1" si="3">COUNTIF($O$2:$O$1001,"&lt;"&amp;AE2)</f>
        <v>0</v>
      </c>
      <c r="AH2">
        <f t="shared" ref="AH2:AH15" ca="1" si="4">AF2/AF$15</f>
        <v>0.14099999999999999</v>
      </c>
      <c r="AI2">
        <f t="shared" ref="AI2:AI15" ca="1" si="5">AG2/AG$15</f>
        <v>0</v>
      </c>
      <c r="AJ2">
        <f ca="1">AH2-AH1</f>
        <v>7.1999999999999981E-2</v>
      </c>
      <c r="AK2">
        <f ca="1">AI2-AI1</f>
        <v>0</v>
      </c>
    </row>
    <row r="3" spans="1:37" ht="15.75" thickBot="1" x14ac:dyDescent="0.3">
      <c r="A3" s="62">
        <f t="shared" ref="A3:A66" si="6">1+A2</f>
        <v>2</v>
      </c>
      <c r="B3" s="63">
        <f t="shared" ref="B3:E66" ca="1" si="7">B$1*($U$1+($W$1-$U$1)*RAND())</f>
        <v>0.13167309062134061</v>
      </c>
      <c r="C3" s="123">
        <f t="shared" ca="1" si="7"/>
        <v>153.67751609647263</v>
      </c>
      <c r="D3" s="99">
        <f t="shared" ref="D3:D67" ca="1" si="8">D$1*($U$1+($W$1-$U$1)*RAND())</f>
        <v>18917.596878714219</v>
      </c>
      <c r="E3" s="64">
        <f t="shared" ca="1" si="7"/>
        <v>-473.89590085283459</v>
      </c>
      <c r="F3" s="64">
        <f t="shared" ca="1" si="1"/>
        <v>-249.65785371754868</v>
      </c>
      <c r="G3" s="64">
        <f t="shared" ca="1" si="1"/>
        <v>1496.4318080754608</v>
      </c>
      <c r="H3" s="64">
        <f t="shared" ca="1" si="1"/>
        <v>-520.83055189144022</v>
      </c>
      <c r="I3" s="64">
        <f t="shared" ca="1" si="1"/>
        <v>808.94882717783116</v>
      </c>
      <c r="J3" s="64">
        <f t="shared" ca="1" si="1"/>
        <v>-615.48718409173978</v>
      </c>
      <c r="K3" s="64">
        <f t="shared" ca="1" si="1"/>
        <v>1460.9414941445625</v>
      </c>
      <c r="L3" s="64">
        <f t="shared" ca="1" si="1"/>
        <v>1443.8085572739201</v>
      </c>
      <c r="M3" s="64">
        <f t="shared" ca="1" si="1"/>
        <v>37.021030412240776</v>
      </c>
      <c r="N3" s="64">
        <f t="shared" ca="1" si="1"/>
        <v>515.41220978585625</v>
      </c>
      <c r="O3" s="115">
        <f t="shared" ca="1" si="2"/>
        <v>3902.692436316308</v>
      </c>
      <c r="Q3" s="65" t="s">
        <v>83</v>
      </c>
      <c r="R3" s="111">
        <f>C1</f>
        <v>10000</v>
      </c>
      <c r="S3" s="116">
        <f>D1</f>
        <v>100000</v>
      </c>
      <c r="T3" s="60"/>
      <c r="U3" s="86"/>
      <c r="V3" s="60"/>
      <c r="W3" s="114" t="s">
        <v>76</v>
      </c>
      <c r="X3" s="59"/>
      <c r="Y3" s="60"/>
      <c r="AA3" t="s">
        <v>117</v>
      </c>
      <c r="AB3" s="84">
        <f ca="1">MIN(S4,W4)</f>
        <v>-9987.5200688823679</v>
      </c>
      <c r="AD3">
        <f t="shared" ref="AD3:AD4" ca="1" si="9">AE2</f>
        <v>-6000</v>
      </c>
      <c r="AE3">
        <f t="shared" ref="AE3" ca="1" si="10">AD3+$AB$8</f>
        <v>-4000</v>
      </c>
      <c r="AF3">
        <f t="shared" ca="1" si="0"/>
        <v>213</v>
      </c>
      <c r="AG3">
        <f t="shared" ca="1" si="3"/>
        <v>1</v>
      </c>
      <c r="AH3">
        <f t="shared" ca="1" si="4"/>
        <v>0.21299999999999999</v>
      </c>
      <c r="AI3">
        <f t="shared" ca="1" si="5"/>
        <v>1E-3</v>
      </c>
      <c r="AJ3">
        <f t="shared" ref="AJ3:AJ10" ca="1" si="11">AH3-AH2</f>
        <v>7.2000000000000008E-2</v>
      </c>
      <c r="AK3">
        <f t="shared" ref="AK3:AK11" ca="1" si="12">AI3-AI2</f>
        <v>1E-3</v>
      </c>
    </row>
    <row r="4" spans="1:37" x14ac:dyDescent="0.25">
      <c r="A4" s="62">
        <f t="shared" si="6"/>
        <v>3</v>
      </c>
      <c r="B4" s="63">
        <f t="shared" ca="1" si="7"/>
        <v>-2.7622503959531419E-2</v>
      </c>
      <c r="C4" s="123">
        <f t="shared" ca="1" si="7"/>
        <v>1836.7329328450335</v>
      </c>
      <c r="D4" s="99">
        <f t="shared" ca="1" si="8"/>
        <v>10203.698277132251</v>
      </c>
      <c r="E4" s="64">
        <f t="shared" ca="1" si="7"/>
        <v>1582.8521277925859</v>
      </c>
      <c r="F4" s="64">
        <f t="shared" ca="1" si="1"/>
        <v>-552.11047966614819</v>
      </c>
      <c r="G4" s="64">
        <f t="shared" ca="1" si="1"/>
        <v>-522.78947229408584</v>
      </c>
      <c r="H4" s="64">
        <f t="shared" ca="1" si="1"/>
        <v>1246.452790284206</v>
      </c>
      <c r="I4" s="64">
        <f t="shared" ca="1" si="1"/>
        <v>676.38034823469172</v>
      </c>
      <c r="J4" s="64">
        <f t="shared" ca="1" si="1"/>
        <v>-538.89338351917661</v>
      </c>
      <c r="K4" s="64">
        <f t="shared" ca="1" si="1"/>
        <v>-272.20628453472841</v>
      </c>
      <c r="L4" s="64">
        <f t="shared" ca="1" si="1"/>
        <v>664.56561118529328</v>
      </c>
      <c r="M4" s="64">
        <f t="shared" ca="1" si="1"/>
        <v>-530.13039438246869</v>
      </c>
      <c r="N4" s="64">
        <f t="shared" ca="1" si="1"/>
        <v>56.457645981697056</v>
      </c>
      <c r="O4" s="115">
        <f t="shared" ca="1" si="2"/>
        <v>1810.5785090818663</v>
      </c>
      <c r="Q4" s="71" t="s">
        <v>77</v>
      </c>
      <c r="R4" s="54">
        <f ca="1">MIN(K$2:K$1001)</f>
        <v>-998.43723184368798</v>
      </c>
      <c r="S4" s="96">
        <f ca="1">MIN(D$2:D$1001)</f>
        <v>-9987.5200688823679</v>
      </c>
      <c r="T4" s="60"/>
      <c r="U4" s="86"/>
      <c r="V4" s="89"/>
      <c r="W4" s="114">
        <f ca="1">MIN(O$2:O$1001)</f>
        <v>-4737.1445629906029</v>
      </c>
      <c r="X4" s="86"/>
      <c r="Y4" s="60"/>
      <c r="AA4" t="s">
        <v>118</v>
      </c>
      <c r="AB4" s="84">
        <f ca="1">MAX(S5,W5)</f>
        <v>19971.558675709835</v>
      </c>
      <c r="AD4">
        <f t="shared" ca="1" si="9"/>
        <v>-4000</v>
      </c>
      <c r="AE4">
        <f t="shared" ref="AE4:AE15" ca="1" si="13">AD4+$AB$8</f>
        <v>-2000</v>
      </c>
      <c r="AF4">
        <f t="shared" ca="1" si="0"/>
        <v>278</v>
      </c>
      <c r="AG4">
        <f t="shared" ca="1" si="3"/>
        <v>3</v>
      </c>
      <c r="AH4">
        <f t="shared" ca="1" si="4"/>
        <v>0.27800000000000002</v>
      </c>
      <c r="AI4">
        <f t="shared" ca="1" si="5"/>
        <v>3.0000000000000001E-3</v>
      </c>
      <c r="AJ4">
        <f t="shared" ca="1" si="11"/>
        <v>6.500000000000003E-2</v>
      </c>
      <c r="AK4">
        <f t="shared" ca="1" si="12"/>
        <v>2E-3</v>
      </c>
    </row>
    <row r="5" spans="1:37" ht="15.75" thickBot="1" x14ac:dyDescent="0.3">
      <c r="A5" s="62">
        <f t="shared" si="6"/>
        <v>4</v>
      </c>
      <c r="B5" s="63">
        <f t="shared" ca="1" si="7"/>
        <v>0.13723618046464728</v>
      </c>
      <c r="C5" s="123">
        <f t="shared" ca="1" si="7"/>
        <v>5.057742516800662</v>
      </c>
      <c r="D5" s="99">
        <f t="shared" ca="1" si="8"/>
        <v>492.44763253034063</v>
      </c>
      <c r="E5" s="64">
        <f t="shared" ca="1" si="7"/>
        <v>1301.0586846441677</v>
      </c>
      <c r="F5" s="64">
        <f t="shared" ca="1" si="1"/>
        <v>1612.5610486836285</v>
      </c>
      <c r="G5" s="64">
        <f t="shared" ca="1" si="1"/>
        <v>162.45957742588539</v>
      </c>
      <c r="H5" s="64">
        <f t="shared" ca="1" si="1"/>
        <v>1909.6096221922789</v>
      </c>
      <c r="I5" s="64">
        <f t="shared" ca="1" si="1"/>
        <v>473.40066351118372</v>
      </c>
      <c r="J5" s="64">
        <f t="shared" ca="1" si="1"/>
        <v>-923.42134894839762</v>
      </c>
      <c r="K5" s="64">
        <f t="shared" ca="1" si="1"/>
        <v>1087.8566384523529</v>
      </c>
      <c r="L5" s="64">
        <f t="shared" ca="1" si="1"/>
        <v>-360.47775513082343</v>
      </c>
      <c r="M5" s="64">
        <f t="shared" ca="1" si="1"/>
        <v>871.531451580615</v>
      </c>
      <c r="N5" s="64">
        <f t="shared" ca="1" si="1"/>
        <v>1766.2965590488614</v>
      </c>
      <c r="O5" s="115">
        <f t="shared" ca="1" si="2"/>
        <v>7900.8751414597527</v>
      </c>
      <c r="Q5" s="67" t="s">
        <v>78</v>
      </c>
      <c r="R5" s="74">
        <f ca="1">MAX(K$2:K$1001)</f>
        <v>1990.9846674989749</v>
      </c>
      <c r="S5" s="108">
        <f ca="1">MAX(D$2:D$1001)</f>
        <v>19971.558675709835</v>
      </c>
      <c r="T5" s="60"/>
      <c r="U5" s="86"/>
      <c r="V5" s="89"/>
      <c r="W5" s="117">
        <f ca="1">MAX(O$2:O$1001)</f>
        <v>15783.434589748382</v>
      </c>
      <c r="X5" s="86"/>
      <c r="Y5" s="60"/>
      <c r="AA5" t="s">
        <v>119</v>
      </c>
      <c r="AB5" s="84">
        <f ca="1">AB4-AB3</f>
        <v>29959.078744592203</v>
      </c>
      <c r="AD5">
        <f t="shared" ref="AD5:AD15" ca="1" si="14">AE4</f>
        <v>-2000</v>
      </c>
      <c r="AE5">
        <f t="shared" ca="1" si="13"/>
        <v>0</v>
      </c>
      <c r="AF5">
        <f t="shared" ca="1" si="0"/>
        <v>349</v>
      </c>
      <c r="AG5">
        <f t="shared" ca="1" si="3"/>
        <v>41</v>
      </c>
      <c r="AH5">
        <f t="shared" ca="1" si="4"/>
        <v>0.34899999999999998</v>
      </c>
      <c r="AI5">
        <f t="shared" ca="1" si="5"/>
        <v>4.1000000000000002E-2</v>
      </c>
      <c r="AJ5">
        <f t="shared" ca="1" si="11"/>
        <v>7.0999999999999952E-2</v>
      </c>
      <c r="AK5">
        <f t="shared" ca="1" si="12"/>
        <v>3.7999999999999999E-2</v>
      </c>
    </row>
    <row r="6" spans="1:37" ht="15.75" thickBot="1" x14ac:dyDescent="0.3">
      <c r="A6" s="62">
        <f t="shared" si="6"/>
        <v>5</v>
      </c>
      <c r="B6" s="63">
        <f t="shared" ca="1" si="7"/>
        <v>-3.3978641112835051E-2</v>
      </c>
      <c r="C6" s="123">
        <f t="shared" ca="1" si="7"/>
        <v>1572.1464629545799</v>
      </c>
      <c r="D6" s="99">
        <f t="shared" ca="1" si="8"/>
        <v>19889.526757736679</v>
      </c>
      <c r="E6" s="64">
        <f t="shared" ca="1" si="7"/>
        <v>1880.2187353733832</v>
      </c>
      <c r="F6" s="64">
        <f t="shared" ca="1" si="1"/>
        <v>-304.10607832537102</v>
      </c>
      <c r="G6" s="64">
        <f t="shared" ca="1" si="1"/>
        <v>676.59610041829774</v>
      </c>
      <c r="H6" s="64">
        <f t="shared" ca="1" si="1"/>
        <v>522.67433989236554</v>
      </c>
      <c r="I6" s="64">
        <f t="shared" ca="1" si="1"/>
        <v>699.96208196749376</v>
      </c>
      <c r="J6" s="64">
        <f t="shared" ca="1" si="1"/>
        <v>36.117166698978188</v>
      </c>
      <c r="K6" s="64">
        <f t="shared" ca="1" si="1"/>
        <v>-73.137912549461191</v>
      </c>
      <c r="L6" s="64">
        <f t="shared" ca="1" si="1"/>
        <v>215.41336897607704</v>
      </c>
      <c r="M6" s="64">
        <f t="shared" ca="1" si="1"/>
        <v>-85.299788423925378</v>
      </c>
      <c r="N6" s="64">
        <f t="shared" ca="1" si="1"/>
        <v>-415.72237297169431</v>
      </c>
      <c r="O6" s="115">
        <f t="shared" ca="1" si="2"/>
        <v>3152.7156410561433</v>
      </c>
      <c r="Q6" s="55" t="s">
        <v>79</v>
      </c>
      <c r="R6" s="54">
        <f ca="1">AVERAGE(C$2:C$1001)</f>
        <v>515.86167679916446</v>
      </c>
      <c r="S6" s="96">
        <f ca="1">AVERAGE(D$2:D$1001)</f>
        <v>4618.9516588190108</v>
      </c>
      <c r="T6" s="60"/>
      <c r="U6" s="69">
        <f ca="1">S6/R6</f>
        <v>8.9538569476198244</v>
      </c>
      <c r="V6" s="87"/>
      <c r="W6" s="115">
        <f ca="1">AVERAGE(O$2:O$1001)</f>
        <v>4849.2639847781247</v>
      </c>
      <c r="X6" s="86"/>
      <c r="Y6" s="69">
        <f ca="1">W6/R6</f>
        <v>9.4003183467068112</v>
      </c>
      <c r="AA6" t="s">
        <v>120</v>
      </c>
      <c r="AB6">
        <f ca="1">INT(AB5/19)</f>
        <v>1576</v>
      </c>
      <c r="AD6">
        <f t="shared" ca="1" si="14"/>
        <v>0</v>
      </c>
      <c r="AE6">
        <f t="shared" ca="1" si="13"/>
        <v>2000</v>
      </c>
      <c r="AF6">
        <f t="shared" ca="1" si="0"/>
        <v>422</v>
      </c>
      <c r="AG6">
        <f t="shared" ca="1" si="3"/>
        <v>154</v>
      </c>
      <c r="AH6">
        <f t="shared" ca="1" si="4"/>
        <v>0.42199999999999999</v>
      </c>
      <c r="AI6">
        <f t="shared" ca="1" si="5"/>
        <v>0.154</v>
      </c>
      <c r="AJ6">
        <f t="shared" ca="1" si="11"/>
        <v>7.3000000000000009E-2</v>
      </c>
      <c r="AK6">
        <f t="shared" ca="1" si="12"/>
        <v>0.11299999999999999</v>
      </c>
    </row>
    <row r="7" spans="1:37" ht="15.75" thickBot="1" x14ac:dyDescent="0.3">
      <c r="A7" s="62">
        <f t="shared" si="6"/>
        <v>6</v>
      </c>
      <c r="B7" s="63">
        <f t="shared" ca="1" si="7"/>
        <v>-6.1155800251785519E-2</v>
      </c>
      <c r="C7" s="123">
        <f t="shared" ca="1" si="7"/>
        <v>-40.448128938132541</v>
      </c>
      <c r="D7" s="99">
        <f t="shared" ca="1" si="8"/>
        <v>5432.2906868070786</v>
      </c>
      <c r="E7" s="64">
        <f t="shared" ca="1" si="7"/>
        <v>1763.7968274043894</v>
      </c>
      <c r="F7" s="64">
        <f t="shared" ca="1" si="1"/>
        <v>1454.5015328569418</v>
      </c>
      <c r="G7" s="64">
        <f t="shared" ca="1" si="1"/>
        <v>1223.2699849089579</v>
      </c>
      <c r="H7" s="64">
        <f t="shared" ca="1" si="1"/>
        <v>606.26173938892805</v>
      </c>
      <c r="I7" s="64">
        <f t="shared" ca="1" si="1"/>
        <v>-305.29579751349041</v>
      </c>
      <c r="J7" s="64">
        <f t="shared" ca="1" si="1"/>
        <v>1263.8907507025251</v>
      </c>
      <c r="K7" s="64">
        <f t="shared" ca="1" si="1"/>
        <v>460.28907039192018</v>
      </c>
      <c r="L7" s="64">
        <f t="shared" ca="1" si="1"/>
        <v>1238.7122318213451</v>
      </c>
      <c r="M7" s="64">
        <f t="shared" ca="1" si="1"/>
        <v>406.4650477729831</v>
      </c>
      <c r="N7" s="64">
        <f t="shared" ca="1" si="1"/>
        <v>-394.69194819220382</v>
      </c>
      <c r="O7" s="115">
        <f t="shared" ca="1" si="2"/>
        <v>7717.1994395422953</v>
      </c>
      <c r="Q7" s="68" t="s">
        <v>80</v>
      </c>
      <c r="R7" s="64">
        <f ca="1">_xlfn.VAR.S(C$2:C$1001)</f>
        <v>730403.96447350888</v>
      </c>
      <c r="S7" s="99">
        <f ca="1">_xlfn.VAR.S(D$2:D$1001)</f>
        <v>75337184.156762347</v>
      </c>
      <c r="T7" s="60"/>
      <c r="U7" s="69">
        <f ca="1">S7/R7</f>
        <v>103.14454441805643</v>
      </c>
      <c r="V7" s="87"/>
      <c r="W7" s="115">
        <f ca="1">_xlfn.VAR.S(O$2:O$1001)</f>
        <v>7644932.4214373641</v>
      </c>
      <c r="X7" s="86"/>
      <c r="Y7" s="69">
        <f ca="1">W7/R7</f>
        <v>10.46671813583049</v>
      </c>
      <c r="AA7" t="s">
        <v>120</v>
      </c>
      <c r="AB7">
        <f ca="1">LEN(AB6)-1</f>
        <v>3</v>
      </c>
      <c r="AD7">
        <f t="shared" ca="1" si="14"/>
        <v>2000</v>
      </c>
      <c r="AE7">
        <f t="shared" ca="1" si="13"/>
        <v>4000</v>
      </c>
      <c r="AF7">
        <f t="shared" ca="1" si="0"/>
        <v>492</v>
      </c>
      <c r="AG7">
        <f t="shared" ca="1" si="3"/>
        <v>382</v>
      </c>
      <c r="AH7">
        <f t="shared" ca="1" si="4"/>
        <v>0.49199999999999999</v>
      </c>
      <c r="AI7">
        <f t="shared" ca="1" si="5"/>
        <v>0.38200000000000001</v>
      </c>
      <c r="AJ7">
        <f t="shared" ca="1" si="11"/>
        <v>7.0000000000000007E-2</v>
      </c>
      <c r="AK7">
        <f t="shared" ca="1" si="12"/>
        <v>0.22800000000000001</v>
      </c>
    </row>
    <row r="8" spans="1:37" ht="15.75" thickBot="1" x14ac:dyDescent="0.3">
      <c r="A8" s="62">
        <f t="shared" si="6"/>
        <v>7</v>
      </c>
      <c r="B8" s="63">
        <f t="shared" ca="1" si="7"/>
        <v>-4.2935429905963912E-2</v>
      </c>
      <c r="C8" s="123">
        <f t="shared" ca="1" si="7"/>
        <v>497.45421119273323</v>
      </c>
      <c r="D8" s="99">
        <f t="shared" ca="1" si="8"/>
        <v>-8366.2886411815471</v>
      </c>
      <c r="E8" s="64">
        <f t="shared" ca="1" si="7"/>
        <v>1635.6515358192455</v>
      </c>
      <c r="F8" s="64">
        <f t="shared" ca="1" si="1"/>
        <v>205.54539139178846</v>
      </c>
      <c r="G8" s="64">
        <f t="shared" ca="1" si="1"/>
        <v>1665.9342853941121</v>
      </c>
      <c r="H8" s="64">
        <f t="shared" ca="1" si="1"/>
        <v>715.35706199978699</v>
      </c>
      <c r="I8" s="64">
        <f t="shared" ca="1" si="1"/>
        <v>1885.0460501671387</v>
      </c>
      <c r="J8" s="64">
        <f t="shared" ca="1" si="1"/>
        <v>573.19937850251608</v>
      </c>
      <c r="K8" s="64">
        <f t="shared" ca="1" si="1"/>
        <v>1814.9697804752138</v>
      </c>
      <c r="L8" s="64">
        <f t="shared" ca="1" si="1"/>
        <v>188.54163365104816</v>
      </c>
      <c r="M8" s="64">
        <f t="shared" ca="1" si="1"/>
        <v>623.04354016474463</v>
      </c>
      <c r="N8" s="64">
        <f t="shared" ca="1" si="1"/>
        <v>643.08823281824471</v>
      </c>
      <c r="O8" s="115">
        <f t="shared" ca="1" si="2"/>
        <v>9950.3768903838391</v>
      </c>
      <c r="Q8" s="104" t="s">
        <v>75</v>
      </c>
      <c r="R8" s="74">
        <f ca="1">SQRT(R7)</f>
        <v>854.63674416298579</v>
      </c>
      <c r="S8" s="108">
        <f ca="1">SQRT(S7)</f>
        <v>8679.6995430004572</v>
      </c>
      <c r="T8" s="60"/>
      <c r="U8" s="70">
        <f ca="1">S8/R8</f>
        <v>10.15601026082863</v>
      </c>
      <c r="V8" s="87"/>
      <c r="W8" s="115">
        <f ca="1">SQRT(W7)</f>
        <v>2764.9470919779574</v>
      </c>
      <c r="X8" s="86"/>
      <c r="Y8" s="70">
        <f ca="1">W8/R8</f>
        <v>3.2352307701044278</v>
      </c>
      <c r="AA8" s="75" t="s">
        <v>120</v>
      </c>
      <c r="AB8" s="75">
        <f ca="1">ROUND(AB6,-AB7)</f>
        <v>2000</v>
      </c>
      <c r="AD8">
        <f t="shared" ca="1" si="14"/>
        <v>4000</v>
      </c>
      <c r="AE8">
        <f t="shared" ca="1" si="13"/>
        <v>6000</v>
      </c>
      <c r="AF8">
        <f t="shared" ca="1" si="0"/>
        <v>557</v>
      </c>
      <c r="AG8">
        <f t="shared" ca="1" si="3"/>
        <v>645</v>
      </c>
      <c r="AH8">
        <f t="shared" ca="1" si="4"/>
        <v>0.55700000000000005</v>
      </c>
      <c r="AI8">
        <f t="shared" ca="1" si="5"/>
        <v>0.64500000000000002</v>
      </c>
      <c r="AJ8">
        <f t="shared" ca="1" si="11"/>
        <v>6.5000000000000058E-2</v>
      </c>
      <c r="AK8">
        <f t="shared" ca="1" si="12"/>
        <v>0.26300000000000001</v>
      </c>
    </row>
    <row r="9" spans="1:37" x14ac:dyDescent="0.25">
      <c r="A9" s="62">
        <f t="shared" si="6"/>
        <v>8</v>
      </c>
      <c r="B9" s="63">
        <f t="shared" ca="1" si="7"/>
        <v>0.19229492779896842</v>
      </c>
      <c r="C9" s="123">
        <f t="shared" ca="1" si="7"/>
        <v>609.46050278310463</v>
      </c>
      <c r="D9" s="99">
        <f t="shared" ca="1" si="8"/>
        <v>-9870.6562584798503</v>
      </c>
      <c r="E9" s="64">
        <f t="shared" ca="1" si="7"/>
        <v>952.69435012785846</v>
      </c>
      <c r="F9" s="64">
        <f t="shared" ca="1" si="1"/>
        <v>-110.98124179694067</v>
      </c>
      <c r="G9" s="64">
        <f t="shared" ca="1" si="1"/>
        <v>-425.74503951052077</v>
      </c>
      <c r="H9" s="64">
        <f t="shared" ca="1" si="1"/>
        <v>-425.53799342564787</v>
      </c>
      <c r="I9" s="64">
        <f t="shared" ca="1" si="1"/>
        <v>1448.0254991610623</v>
      </c>
      <c r="J9" s="64">
        <f t="shared" ca="1" si="1"/>
        <v>1884.8664654944046</v>
      </c>
      <c r="K9" s="64">
        <f t="shared" ca="1" si="1"/>
        <v>1051.7662718713707</v>
      </c>
      <c r="L9" s="64">
        <f t="shared" ca="1" si="1"/>
        <v>1439.1206805385848</v>
      </c>
      <c r="M9" s="64">
        <f t="shared" ca="1" si="1"/>
        <v>238.20961313701579</v>
      </c>
      <c r="N9" s="64">
        <f t="shared" ca="1" si="1"/>
        <v>1039.1048927594916</v>
      </c>
      <c r="O9" s="115">
        <f t="shared" ca="1" si="2"/>
        <v>7091.5234983566788</v>
      </c>
      <c r="Q9" s="66" t="s">
        <v>81</v>
      </c>
      <c r="R9" s="118">
        <f ca="1">R8/R6</f>
        <v>1.6567168731468174</v>
      </c>
      <c r="S9" s="119">
        <f ca="1">S8/S6</f>
        <v>1.8791492494683766</v>
      </c>
      <c r="T9" s="120"/>
      <c r="U9" s="87"/>
      <c r="V9" s="121"/>
      <c r="W9" s="122">
        <f ca="1">W8/W6</f>
        <v>0.57017871179155155</v>
      </c>
      <c r="X9" s="87"/>
      <c r="Y9" s="60"/>
      <c r="AA9" t="s">
        <v>121</v>
      </c>
      <c r="AB9">
        <f ca="1">INT(AB3/AB8)</f>
        <v>-5</v>
      </c>
      <c r="AD9">
        <f t="shared" ca="1" si="14"/>
        <v>6000</v>
      </c>
      <c r="AE9">
        <f t="shared" ca="1" si="13"/>
        <v>8000</v>
      </c>
      <c r="AF9">
        <f t="shared" ca="1" si="0"/>
        <v>625</v>
      </c>
      <c r="AG9">
        <f t="shared" ca="1" si="3"/>
        <v>870</v>
      </c>
      <c r="AH9">
        <f t="shared" ca="1" si="4"/>
        <v>0.625</v>
      </c>
      <c r="AI9">
        <f t="shared" ca="1" si="5"/>
        <v>0.87</v>
      </c>
      <c r="AJ9">
        <f t="shared" ca="1" si="11"/>
        <v>6.7999999999999949E-2</v>
      </c>
      <c r="AK9">
        <f t="shared" ca="1" si="12"/>
        <v>0.22499999999999998</v>
      </c>
    </row>
    <row r="10" spans="1:37" ht="15.75" thickBot="1" x14ac:dyDescent="0.3">
      <c r="A10" s="62">
        <f t="shared" si="6"/>
        <v>9</v>
      </c>
      <c r="B10" s="63">
        <f t="shared" ca="1" si="7"/>
        <v>0.17309325134774287</v>
      </c>
      <c r="C10" s="123">
        <f t="shared" ca="1" si="7"/>
        <v>-414.27070917510662</v>
      </c>
      <c r="D10" s="99">
        <f t="shared" ca="1" si="8"/>
        <v>-8626.8490438182744</v>
      </c>
      <c r="E10" s="64">
        <f t="shared" ca="1" si="7"/>
        <v>-524.49709756976085</v>
      </c>
      <c r="F10" s="64">
        <f t="shared" ca="1" si="1"/>
        <v>516.53316433456916</v>
      </c>
      <c r="G10" s="64">
        <f t="shared" ca="1" si="1"/>
        <v>496.4118029896236</v>
      </c>
      <c r="H10" s="64">
        <f t="shared" ca="1" si="1"/>
        <v>519.92122844826213</v>
      </c>
      <c r="I10" s="64">
        <f t="shared" ca="1" si="1"/>
        <v>533.12519203535135</v>
      </c>
      <c r="J10" s="64">
        <f t="shared" ca="1" si="1"/>
        <v>-409.14866728630705</v>
      </c>
      <c r="K10" s="64">
        <f t="shared" ca="1" si="1"/>
        <v>-286.71318393616974</v>
      </c>
      <c r="L10" s="64">
        <f t="shared" ca="1" si="1"/>
        <v>1412.8777773443712</v>
      </c>
      <c r="M10" s="64">
        <f t="shared" ca="1" si="1"/>
        <v>-227.5585368772995</v>
      </c>
      <c r="N10" s="64">
        <f t="shared" ca="1" si="1"/>
        <v>1810.6542286190484</v>
      </c>
      <c r="O10" s="115">
        <f t="shared" ca="1" si="2"/>
        <v>3841.6059081016883</v>
      </c>
      <c r="Q10" s="67" t="s">
        <v>113</v>
      </c>
      <c r="R10" s="74">
        <f ca="1">R7/R6</f>
        <v>1415.8911144660783</v>
      </c>
      <c r="S10" s="108">
        <f ca="1">S7/S6</f>
        <v>16310.450881840321</v>
      </c>
      <c r="T10" s="60"/>
      <c r="U10" s="88"/>
      <c r="V10" s="89"/>
      <c r="W10" s="117">
        <f ca="1">W7/W6</f>
        <v>1576.5139710757887</v>
      </c>
      <c r="X10" s="88"/>
      <c r="Y10" s="60"/>
      <c r="AA10" t="s">
        <v>121</v>
      </c>
      <c r="AD10">
        <f t="shared" ca="1" si="14"/>
        <v>8000</v>
      </c>
      <c r="AE10">
        <f t="shared" ca="1" si="13"/>
        <v>10000</v>
      </c>
      <c r="AF10">
        <f t="shared" ca="1" si="0"/>
        <v>694</v>
      </c>
      <c r="AG10">
        <f t="shared" ca="1" si="3"/>
        <v>977</v>
      </c>
      <c r="AH10">
        <f t="shared" ca="1" si="4"/>
        <v>0.69399999999999995</v>
      </c>
      <c r="AI10">
        <f t="shared" ca="1" si="5"/>
        <v>0.97699999999999998</v>
      </c>
      <c r="AJ10">
        <f t="shared" ca="1" si="11"/>
        <v>6.899999999999995E-2</v>
      </c>
      <c r="AK10">
        <f t="shared" ca="1" si="12"/>
        <v>0.10699999999999998</v>
      </c>
    </row>
    <row r="11" spans="1:37" x14ac:dyDescent="0.25">
      <c r="A11" s="62">
        <f t="shared" si="6"/>
        <v>10</v>
      </c>
      <c r="B11" s="63">
        <f t="shared" ca="1" si="7"/>
        <v>-7.7375512573265456E-2</v>
      </c>
      <c r="C11" s="123">
        <f t="shared" ca="1" si="7"/>
        <v>356.08897741743499</v>
      </c>
      <c r="D11" s="99">
        <f t="shared" ca="1" si="8"/>
        <v>2136.914195667784</v>
      </c>
      <c r="E11" s="64">
        <f t="shared" ca="1" si="7"/>
        <v>1800.2317667092962</v>
      </c>
      <c r="F11" s="64">
        <f t="shared" ca="1" si="1"/>
        <v>1564.4506024304858</v>
      </c>
      <c r="G11" s="64">
        <f t="shared" ca="1" si="1"/>
        <v>576.0781756135267</v>
      </c>
      <c r="H11" s="64">
        <f t="shared" ca="1" si="1"/>
        <v>1195.7658389448006</v>
      </c>
      <c r="I11" s="64">
        <f t="shared" ca="1" si="1"/>
        <v>340.35814167962667</v>
      </c>
      <c r="J11" s="64">
        <f t="shared" ca="1" si="1"/>
        <v>1480.0646248105556</v>
      </c>
      <c r="K11" s="64">
        <f t="shared" ca="1" si="1"/>
        <v>223.29779838881265</v>
      </c>
      <c r="L11" s="64">
        <f t="shared" ca="1" si="1"/>
        <v>1773.8145977158645</v>
      </c>
      <c r="M11" s="64">
        <f t="shared" ca="1" si="1"/>
        <v>-655.91318827553027</v>
      </c>
      <c r="N11" s="64">
        <f t="shared" ca="1" si="1"/>
        <v>167.50626048162215</v>
      </c>
      <c r="O11" s="115">
        <f t="shared" ca="1" si="2"/>
        <v>8465.6546184990621</v>
      </c>
      <c r="V11" s="60"/>
      <c r="X11" s="60"/>
      <c r="AD11">
        <f t="shared" ca="1" si="14"/>
        <v>10000</v>
      </c>
      <c r="AE11">
        <f t="shared" ca="1" si="13"/>
        <v>12000</v>
      </c>
      <c r="AF11">
        <f t="shared" ca="1" si="0"/>
        <v>750</v>
      </c>
      <c r="AG11">
        <f t="shared" ca="1" si="3"/>
        <v>997</v>
      </c>
      <c r="AH11">
        <f t="shared" ca="1" si="4"/>
        <v>0.75</v>
      </c>
      <c r="AI11">
        <f t="shared" ca="1" si="5"/>
        <v>0.997</v>
      </c>
      <c r="AJ11">
        <f ca="1">AH11-AH10</f>
        <v>5.600000000000005E-2</v>
      </c>
      <c r="AK11">
        <f t="shared" ca="1" si="12"/>
        <v>2.0000000000000018E-2</v>
      </c>
    </row>
    <row r="12" spans="1:37" x14ac:dyDescent="0.25">
      <c r="A12" s="62">
        <f t="shared" si="6"/>
        <v>11</v>
      </c>
      <c r="B12" s="63">
        <f t="shared" ca="1" si="7"/>
        <v>0.18788519406390994</v>
      </c>
      <c r="C12" s="123">
        <f t="shared" ca="1" si="7"/>
        <v>-59.15330046593045</v>
      </c>
      <c r="D12" s="99">
        <f t="shared" ca="1" si="8"/>
        <v>7623.8647252134469</v>
      </c>
      <c r="E12" s="64">
        <f t="shared" ca="1" si="7"/>
        <v>822.46247540921968</v>
      </c>
      <c r="F12" s="64">
        <f t="shared" ca="1" si="1"/>
        <v>-931.02591237197612</v>
      </c>
      <c r="G12" s="64">
        <f t="shared" ca="1" si="1"/>
        <v>-829.61334675298372</v>
      </c>
      <c r="H12" s="64">
        <f t="shared" ca="1" si="1"/>
        <v>1932.3976718950485</v>
      </c>
      <c r="I12" s="64">
        <f t="shared" ca="1" si="1"/>
        <v>808.09860788133403</v>
      </c>
      <c r="J12" s="64">
        <f t="shared" ca="1" si="1"/>
        <v>96.715876569530991</v>
      </c>
      <c r="K12" s="64">
        <f t="shared" ca="1" si="1"/>
        <v>1884.9251255200525</v>
      </c>
      <c r="L12" s="64">
        <f t="shared" ca="1" si="1"/>
        <v>175.53297913798005</v>
      </c>
      <c r="M12" s="64">
        <f t="shared" ca="1" si="1"/>
        <v>1263.7212852011389</v>
      </c>
      <c r="N12" s="64">
        <f t="shared" ca="1" si="1"/>
        <v>1504.374404033211</v>
      </c>
      <c r="O12" s="115">
        <f t="shared" ca="1" si="2"/>
        <v>6727.5891665225563</v>
      </c>
      <c r="AD12">
        <f t="shared" ca="1" si="14"/>
        <v>12000</v>
      </c>
      <c r="AE12">
        <f t="shared" ca="1" si="13"/>
        <v>14000</v>
      </c>
      <c r="AF12">
        <f t="shared" ca="1" si="0"/>
        <v>811</v>
      </c>
      <c r="AG12">
        <f ca="1">COUNTIF($O$2:$O$1001,"&lt;"&amp;AE12)</f>
        <v>999</v>
      </c>
      <c r="AH12">
        <f t="shared" ca="1" si="4"/>
        <v>0.81100000000000005</v>
      </c>
      <c r="AI12">
        <f t="shared" ca="1" si="5"/>
        <v>0.999</v>
      </c>
      <c r="AJ12">
        <f t="shared" ref="AJ12:AJ14" ca="1" si="15">AH12-AH11</f>
        <v>6.1000000000000054E-2</v>
      </c>
      <c r="AK12">
        <f t="shared" ref="AK12:AK14" ca="1" si="16">AI12-AI11</f>
        <v>2.0000000000000018E-3</v>
      </c>
    </row>
    <row r="13" spans="1:37" x14ac:dyDescent="0.25">
      <c r="A13" s="62">
        <f t="shared" si="6"/>
        <v>12</v>
      </c>
      <c r="B13" s="63">
        <f t="shared" ca="1" si="7"/>
        <v>0.13432002559395656</v>
      </c>
      <c r="C13" s="123">
        <f t="shared" ca="1" si="7"/>
        <v>493.19836182293352</v>
      </c>
      <c r="D13" s="99">
        <f t="shared" ca="1" si="8"/>
        <v>4976.17206606116</v>
      </c>
      <c r="E13" s="64">
        <f t="shared" ca="1" si="7"/>
        <v>-833.97140290947641</v>
      </c>
      <c r="F13" s="64">
        <f t="shared" ca="1" si="1"/>
        <v>1151.8360940690566</v>
      </c>
      <c r="G13" s="64">
        <f t="shared" ca="1" si="1"/>
        <v>778.61466683442211</v>
      </c>
      <c r="H13" s="64">
        <f t="shared" ca="1" si="1"/>
        <v>1147.9643797863635</v>
      </c>
      <c r="I13" s="64">
        <f t="shared" ca="1" si="1"/>
        <v>1141.1791548192477</v>
      </c>
      <c r="J13" s="64">
        <f t="shared" ca="1" si="1"/>
        <v>372.64021434104069</v>
      </c>
      <c r="K13" s="64">
        <f t="shared" ca="1" si="1"/>
        <v>1836.1773777212823</v>
      </c>
      <c r="L13" s="64">
        <f t="shared" ca="1" si="1"/>
        <v>-663.47312597565349</v>
      </c>
      <c r="M13" s="64">
        <f t="shared" ca="1" si="1"/>
        <v>-204.80343279819763</v>
      </c>
      <c r="N13" s="64">
        <f t="shared" ca="1" si="1"/>
        <v>99.706866218853406</v>
      </c>
      <c r="O13" s="115">
        <f t="shared" ca="1" si="2"/>
        <v>4825.8707921069381</v>
      </c>
      <c r="AD13">
        <f t="shared" ca="1" si="14"/>
        <v>14000</v>
      </c>
      <c r="AE13">
        <f t="shared" ca="1" si="13"/>
        <v>16000</v>
      </c>
      <c r="AF13">
        <f t="shared" ca="1" si="0"/>
        <v>863</v>
      </c>
      <c r="AG13">
        <f ca="1">COUNTIF($O$2:$O$1001,"&lt;"&amp;AE13)</f>
        <v>1000</v>
      </c>
      <c r="AH13">
        <f t="shared" ca="1" si="4"/>
        <v>0.86299999999999999</v>
      </c>
      <c r="AI13">
        <f t="shared" ca="1" si="5"/>
        <v>1</v>
      </c>
      <c r="AJ13">
        <f t="shared" ca="1" si="15"/>
        <v>5.1999999999999935E-2</v>
      </c>
      <c r="AK13">
        <f t="shared" ca="1" si="16"/>
        <v>1.0000000000000009E-3</v>
      </c>
    </row>
    <row r="14" spans="1:37" x14ac:dyDescent="0.25">
      <c r="A14" s="62">
        <f t="shared" si="6"/>
        <v>13</v>
      </c>
      <c r="B14" s="63">
        <f t="shared" ca="1" si="7"/>
        <v>-2.5997870936537021E-2</v>
      </c>
      <c r="C14" s="123">
        <f t="shared" ca="1" si="7"/>
        <v>-630.89635821795298</v>
      </c>
      <c r="D14" s="99">
        <f t="shared" ca="1" si="8"/>
        <v>6714.8666013259999</v>
      </c>
      <c r="E14" s="64">
        <f t="shared" ca="1" si="7"/>
        <v>1469.3663699501851</v>
      </c>
      <c r="F14" s="64">
        <f t="shared" ca="1" si="1"/>
        <v>18.296533943477357</v>
      </c>
      <c r="G14" s="64">
        <f t="shared" ca="1" si="1"/>
        <v>1198.5493382496936</v>
      </c>
      <c r="H14" s="64">
        <f t="shared" ca="1" si="1"/>
        <v>1707.4198468635973</v>
      </c>
      <c r="I14" s="64">
        <f t="shared" ca="1" si="1"/>
        <v>13.728415768327062</v>
      </c>
      <c r="J14" s="64">
        <f t="shared" ca="1" si="1"/>
        <v>553.70991560477478</v>
      </c>
      <c r="K14" s="64">
        <f t="shared" ca="1" si="1"/>
        <v>1182.3765979725422</v>
      </c>
      <c r="L14" s="64">
        <f t="shared" ca="1" si="1"/>
        <v>1619.6218296864192</v>
      </c>
      <c r="M14" s="64">
        <f t="shared" ca="1" si="1"/>
        <v>-475.47211037652545</v>
      </c>
      <c r="N14" s="64">
        <f t="shared" ca="1" si="1"/>
        <v>1119.1221289777643</v>
      </c>
      <c r="O14" s="115">
        <f t="shared" ca="1" si="2"/>
        <v>8406.7188666402544</v>
      </c>
      <c r="AD14">
        <f t="shared" ca="1" si="14"/>
        <v>16000</v>
      </c>
      <c r="AE14">
        <f t="shared" ca="1" si="13"/>
        <v>18000</v>
      </c>
      <c r="AF14">
        <f t="shared" ca="1" si="0"/>
        <v>928</v>
      </c>
      <c r="AG14">
        <f ca="1">COUNTIF($O$2:$O$1001,"&lt;"&amp;AE14)</f>
        <v>1000</v>
      </c>
      <c r="AH14">
        <f t="shared" ca="1" si="4"/>
        <v>0.92800000000000005</v>
      </c>
      <c r="AI14">
        <f t="shared" ca="1" si="5"/>
        <v>1</v>
      </c>
      <c r="AJ14">
        <f t="shared" ca="1" si="15"/>
        <v>6.5000000000000058E-2</v>
      </c>
      <c r="AK14">
        <f t="shared" ca="1" si="16"/>
        <v>0</v>
      </c>
    </row>
    <row r="15" spans="1:37" x14ac:dyDescent="0.25">
      <c r="A15" s="62">
        <f t="shared" si="6"/>
        <v>14</v>
      </c>
      <c r="B15" s="63">
        <f t="shared" ca="1" si="7"/>
        <v>6.2540207377642515E-2</v>
      </c>
      <c r="C15" s="123">
        <f t="shared" ca="1" si="7"/>
        <v>858.20539199196355</v>
      </c>
      <c r="D15" s="99">
        <f t="shared" ca="1" si="8"/>
        <v>2271.9539655479944</v>
      </c>
      <c r="E15" s="64">
        <f t="shared" ca="1" si="7"/>
        <v>-697.54762777714654</v>
      </c>
      <c r="F15" s="64">
        <f t="shared" ca="1" si="1"/>
        <v>-635.94429885856596</v>
      </c>
      <c r="G15" s="64">
        <f t="shared" ca="1" si="1"/>
        <v>-219.09646702930635</v>
      </c>
      <c r="H15" s="64">
        <f t="shared" ca="1" si="1"/>
        <v>1706.3205667260131</v>
      </c>
      <c r="I15" s="64">
        <f t="shared" ca="1" si="1"/>
        <v>330.27130198846424</v>
      </c>
      <c r="J15" s="64">
        <f t="shared" ca="1" si="1"/>
        <v>-490.22408917920956</v>
      </c>
      <c r="K15" s="64">
        <f t="shared" ca="1" si="1"/>
        <v>1490.5733496957462</v>
      </c>
      <c r="L15" s="64">
        <f t="shared" ca="1" si="1"/>
        <v>-549.39181465833656</v>
      </c>
      <c r="M15" s="64">
        <f t="shared" ca="1" si="1"/>
        <v>773.04519952005103</v>
      </c>
      <c r="N15" s="64">
        <f t="shared" ca="1" si="1"/>
        <v>-215.06943130021065</v>
      </c>
      <c r="O15" s="115">
        <f t="shared" ca="1" si="2"/>
        <v>1492.9366891274992</v>
      </c>
      <c r="AD15">
        <f t="shared" ca="1" si="14"/>
        <v>18000</v>
      </c>
      <c r="AE15">
        <f t="shared" ca="1" si="13"/>
        <v>20000</v>
      </c>
      <c r="AF15">
        <f t="shared" ca="1" si="0"/>
        <v>1000</v>
      </c>
      <c r="AG15">
        <f ca="1">COUNTIF($O$2:$O$1001,"&lt;"&amp;AE15)</f>
        <v>1000</v>
      </c>
      <c r="AH15">
        <f t="shared" ca="1" si="4"/>
        <v>1</v>
      </c>
      <c r="AI15">
        <f t="shared" ca="1" si="5"/>
        <v>1</v>
      </c>
      <c r="AJ15">
        <f t="shared" ref="AJ15" ca="1" si="17">AH15-AH14</f>
        <v>7.1999999999999953E-2</v>
      </c>
      <c r="AK15">
        <f t="shared" ref="AK15" ca="1" si="18">AI15-AI14</f>
        <v>0</v>
      </c>
    </row>
    <row r="16" spans="1:37" x14ac:dyDescent="0.25">
      <c r="A16" s="62">
        <f t="shared" si="6"/>
        <v>15</v>
      </c>
      <c r="B16" s="63">
        <f t="shared" ca="1" si="7"/>
        <v>-9.0870044196365116E-2</v>
      </c>
      <c r="C16" s="123">
        <f t="shared" ca="1" si="7"/>
        <v>71.763003297093121</v>
      </c>
      <c r="D16" s="99">
        <f t="shared" ca="1" si="8"/>
        <v>-9556.1735445566173</v>
      </c>
      <c r="E16" s="64">
        <f t="shared" ca="1" si="7"/>
        <v>854.87984687758455</v>
      </c>
      <c r="F16" s="64">
        <f t="shared" ca="1" si="1"/>
        <v>1529.6378364614934</v>
      </c>
      <c r="G16" s="64">
        <f ca="1">G$1*($U$1+($W$1-$U$1)*RAND())</f>
        <v>-570.63655314833875</v>
      </c>
      <c r="H16" s="64">
        <f t="shared" ca="1" si="1"/>
        <v>-916.20096394046118</v>
      </c>
      <c r="I16" s="64">
        <f t="shared" ca="1" si="1"/>
        <v>-125.11257919756061</v>
      </c>
      <c r="J16" s="64">
        <f t="shared" ca="1" si="1"/>
        <v>-798.80893849645588</v>
      </c>
      <c r="K16" s="64">
        <f t="shared" ca="1" si="1"/>
        <v>1126.0147880467223</v>
      </c>
      <c r="L16" s="64">
        <f t="shared" ca="1" si="1"/>
        <v>1606.5372966171128</v>
      </c>
      <c r="M16" s="64">
        <f t="shared" ca="1" si="1"/>
        <v>-809.76358418559175</v>
      </c>
      <c r="N16" s="64">
        <f t="shared" ca="1" si="1"/>
        <v>1586.5270771869707</v>
      </c>
      <c r="O16" s="115">
        <f t="shared" ca="1" si="2"/>
        <v>3483.0742262214753</v>
      </c>
    </row>
    <row r="17" spans="1:33" hidden="1" x14ac:dyDescent="0.25">
      <c r="A17" s="62">
        <f t="shared" si="6"/>
        <v>16</v>
      </c>
      <c r="B17" s="63">
        <f t="shared" ca="1" si="7"/>
        <v>2.1210538707233842E-2</v>
      </c>
      <c r="C17" s="123">
        <f t="shared" ca="1" si="7"/>
        <v>595.31792084044719</v>
      </c>
      <c r="D17" s="99">
        <f t="shared" ca="1" si="8"/>
        <v>-9360.1707372741294</v>
      </c>
      <c r="E17" s="64">
        <f t="shared" ca="1" si="7"/>
        <v>-124.31393265432369</v>
      </c>
      <c r="F17" s="64">
        <f t="shared" ca="1" si="1"/>
        <v>353.50983154590205</v>
      </c>
      <c r="G17" s="64">
        <f t="shared" ca="1" si="1"/>
        <v>-782.47373968316754</v>
      </c>
      <c r="H17" s="64">
        <f t="shared" ca="1" si="1"/>
        <v>1548.8883121776107</v>
      </c>
      <c r="I17" s="64">
        <f t="shared" ca="1" si="1"/>
        <v>1791.4795717311624</v>
      </c>
      <c r="J17" s="64">
        <f t="shared" ca="1" si="1"/>
        <v>1716.9269499093889</v>
      </c>
      <c r="K17" s="64">
        <f t="shared" ca="1" si="1"/>
        <v>1705.9770020013896</v>
      </c>
      <c r="L17" s="64">
        <f t="shared" ca="1" si="1"/>
        <v>-131.05672897819332</v>
      </c>
      <c r="M17" s="64">
        <f t="shared" ca="1" si="1"/>
        <v>-391.14943417357534</v>
      </c>
      <c r="N17" s="64">
        <f t="shared" ca="1" si="1"/>
        <v>-818.52625580638937</v>
      </c>
      <c r="O17" s="115">
        <f t="shared" ca="1" si="2"/>
        <v>4869.2615760698045</v>
      </c>
      <c r="AD17">
        <f t="shared" ref="AD17:AD78" si="19">AE16</f>
        <v>0</v>
      </c>
      <c r="AE17">
        <f t="shared" ref="AE17:AE78" ca="1" si="20">AD17+$AB$8</f>
        <v>2000</v>
      </c>
      <c r="AF17">
        <f t="shared" ref="AF17:AF78" ca="1" si="21">COUNTIF($D$2:$D$1001,"&lt;"&amp;AE17)</f>
        <v>422</v>
      </c>
      <c r="AG17">
        <f t="shared" ref="AG17:AG78" ca="1" si="22">COUNTIF($O$2:$O$1001,"&lt;"&amp;AE17)</f>
        <v>154</v>
      </c>
    </row>
    <row r="18" spans="1:33" hidden="1" x14ac:dyDescent="0.25">
      <c r="A18" s="62">
        <f t="shared" si="6"/>
        <v>17</v>
      </c>
      <c r="B18" s="63">
        <f t="shared" ca="1" si="7"/>
        <v>0.17197940928382102</v>
      </c>
      <c r="C18" s="123">
        <f t="shared" ca="1" si="7"/>
        <v>-630.21885907280227</v>
      </c>
      <c r="D18" s="99">
        <f t="shared" ca="1" si="8"/>
        <v>11282.46101795112</v>
      </c>
      <c r="E18" s="64">
        <f t="shared" ca="1" si="7"/>
        <v>1458.8811920001524</v>
      </c>
      <c r="F18" s="64">
        <f t="shared" ref="F18:N33" ca="1" si="23">F$1*($U$1+($W$1-$U$1)*RAND())</f>
        <v>1269.0233895069746</v>
      </c>
      <c r="G18" s="64">
        <f t="shared" ca="1" si="23"/>
        <v>-646.97018031194011</v>
      </c>
      <c r="H18" s="64">
        <f t="shared" ca="1" si="23"/>
        <v>94.932325193043681</v>
      </c>
      <c r="I18" s="64">
        <f t="shared" ca="1" si="23"/>
        <v>1837.1416503773271</v>
      </c>
      <c r="J18" s="64">
        <f t="shared" ca="1" si="23"/>
        <v>-118.75605553022098</v>
      </c>
      <c r="K18" s="64">
        <f t="shared" ca="1" si="23"/>
        <v>1868.1147466245081</v>
      </c>
      <c r="L18" s="64">
        <f t="shared" ca="1" si="23"/>
        <v>-550.00103488730781</v>
      </c>
      <c r="M18" s="64">
        <f t="shared" ca="1" si="23"/>
        <v>1907.8426188980432</v>
      </c>
      <c r="N18" s="64">
        <f t="shared" ca="1" si="23"/>
        <v>-397.47359758102692</v>
      </c>
      <c r="O18" s="115">
        <f t="shared" ca="1" si="2"/>
        <v>6722.7350542895529</v>
      </c>
      <c r="AD18">
        <f t="shared" ca="1" si="19"/>
        <v>2000</v>
      </c>
      <c r="AE18">
        <f t="shared" ca="1" si="20"/>
        <v>4000</v>
      </c>
      <c r="AF18">
        <f t="shared" ca="1" si="21"/>
        <v>492</v>
      </c>
      <c r="AG18">
        <f t="shared" ca="1" si="22"/>
        <v>382</v>
      </c>
    </row>
    <row r="19" spans="1:33" hidden="1" x14ac:dyDescent="0.25">
      <c r="A19" s="62">
        <f t="shared" si="6"/>
        <v>18</v>
      </c>
      <c r="B19" s="63">
        <f t="shared" ca="1" si="7"/>
        <v>0.19969530037955832</v>
      </c>
      <c r="C19" s="123">
        <f t="shared" ca="1" si="7"/>
        <v>-485.25125471502656</v>
      </c>
      <c r="D19" s="99">
        <f t="shared" ca="1" si="8"/>
        <v>16653.026393251581</v>
      </c>
      <c r="E19" s="64">
        <f t="shared" ca="1" si="7"/>
        <v>81.03073574157419</v>
      </c>
      <c r="F19" s="64">
        <f t="shared" ca="1" si="23"/>
        <v>-532.01480240548926</v>
      </c>
      <c r="G19" s="64">
        <f t="shared" ca="1" si="23"/>
        <v>-206.3650145602175</v>
      </c>
      <c r="H19" s="64">
        <f t="shared" ca="1" si="23"/>
        <v>283.65855588896619</v>
      </c>
      <c r="I19" s="64">
        <f t="shared" ca="1" si="23"/>
        <v>1672.9377761699584</v>
      </c>
      <c r="J19" s="64">
        <f t="shared" ca="1" si="23"/>
        <v>506.3053684841168</v>
      </c>
      <c r="K19" s="64">
        <f t="shared" ca="1" si="23"/>
        <v>12.947924116424453</v>
      </c>
      <c r="L19" s="64">
        <f t="shared" ca="1" si="23"/>
        <v>-319.49927868208619</v>
      </c>
      <c r="M19" s="64">
        <f t="shared" ca="1" si="23"/>
        <v>1962.5567818438674</v>
      </c>
      <c r="N19" s="64">
        <f t="shared" ca="1" si="23"/>
        <v>1614.7670083699986</v>
      </c>
      <c r="O19" s="115">
        <f t="shared" ca="1" si="2"/>
        <v>5076.3250549671129</v>
      </c>
      <c r="AD19">
        <f t="shared" ca="1" si="19"/>
        <v>4000</v>
      </c>
      <c r="AE19">
        <f t="shared" ca="1" si="20"/>
        <v>6000</v>
      </c>
      <c r="AF19">
        <f t="shared" ca="1" si="21"/>
        <v>557</v>
      </c>
      <c r="AG19">
        <f t="shared" ca="1" si="22"/>
        <v>645</v>
      </c>
    </row>
    <row r="20" spans="1:33" hidden="1" x14ac:dyDescent="0.25">
      <c r="A20" s="62">
        <f t="shared" si="6"/>
        <v>19</v>
      </c>
      <c r="B20" s="63">
        <f t="shared" ca="1" si="7"/>
        <v>-2.7237688554899026E-2</v>
      </c>
      <c r="C20" s="123">
        <f t="shared" ca="1" si="7"/>
        <v>-343.63484541333105</v>
      </c>
      <c r="D20" s="99">
        <f t="shared" ca="1" si="8"/>
        <v>18915.843064744662</v>
      </c>
      <c r="E20" s="64">
        <f t="shared" ca="1" si="7"/>
        <v>285.14061102826145</v>
      </c>
      <c r="F20" s="64">
        <f t="shared" ca="1" si="23"/>
        <v>1004.6003463650421</v>
      </c>
      <c r="G20" s="64">
        <f t="shared" ca="1" si="23"/>
        <v>1243.9101193190133</v>
      </c>
      <c r="H20" s="64">
        <f t="shared" ca="1" si="23"/>
        <v>71.446751769161651</v>
      </c>
      <c r="I20" s="64">
        <f t="shared" ca="1" si="23"/>
        <v>-804.08760568020909</v>
      </c>
      <c r="J20" s="64">
        <f t="shared" ca="1" si="23"/>
        <v>202.28366775923351</v>
      </c>
      <c r="K20" s="64">
        <f t="shared" ca="1" si="23"/>
        <v>1924.200605066244</v>
      </c>
      <c r="L20" s="64">
        <f t="shared" ca="1" si="23"/>
        <v>1944.9383381213145</v>
      </c>
      <c r="M20" s="64">
        <f t="shared" ca="1" si="23"/>
        <v>1532.8522896579586</v>
      </c>
      <c r="N20" s="64">
        <f t="shared" ca="1" si="23"/>
        <v>1716.2314045812248</v>
      </c>
      <c r="O20" s="115">
        <f t="shared" ca="1" si="2"/>
        <v>9121.5165279872454</v>
      </c>
      <c r="AD20">
        <f t="shared" ca="1" si="19"/>
        <v>6000</v>
      </c>
      <c r="AE20">
        <f t="shared" ca="1" si="20"/>
        <v>8000</v>
      </c>
      <c r="AF20">
        <f t="shared" ca="1" si="21"/>
        <v>625</v>
      </c>
      <c r="AG20">
        <f t="shared" ca="1" si="22"/>
        <v>870</v>
      </c>
    </row>
    <row r="21" spans="1:33" hidden="1" x14ac:dyDescent="0.25">
      <c r="A21" s="62">
        <f t="shared" si="6"/>
        <v>20</v>
      </c>
      <c r="B21" s="63">
        <f t="shared" ca="1" si="7"/>
        <v>0.1395109328846415</v>
      </c>
      <c r="C21" s="123">
        <f t="shared" ca="1" si="7"/>
        <v>1334.8770769142209</v>
      </c>
      <c r="D21" s="99">
        <f t="shared" ca="1" si="8"/>
        <v>-17.18575242489473</v>
      </c>
      <c r="E21" s="64">
        <f t="shared" ca="1" si="7"/>
        <v>64.531513408560144</v>
      </c>
      <c r="F21" s="64">
        <f t="shared" ca="1" si="23"/>
        <v>570.89679188985633</v>
      </c>
      <c r="G21" s="64">
        <f t="shared" ca="1" si="23"/>
        <v>257.78013489558077</v>
      </c>
      <c r="H21" s="64">
        <f t="shared" ca="1" si="23"/>
        <v>-392.97916659221596</v>
      </c>
      <c r="I21" s="64">
        <f t="shared" ca="1" si="23"/>
        <v>1576.904420250592</v>
      </c>
      <c r="J21" s="64">
        <f t="shared" ca="1" si="23"/>
        <v>1592.1105335167226</v>
      </c>
      <c r="K21" s="64">
        <f t="shared" ca="1" si="23"/>
        <v>1776.5485285366742</v>
      </c>
      <c r="L21" s="64">
        <f t="shared" ca="1" si="23"/>
        <v>991.28787739988093</v>
      </c>
      <c r="M21" s="64">
        <f t="shared" ca="1" si="23"/>
        <v>-110.19242352130726</v>
      </c>
      <c r="N21" s="64">
        <f t="shared" ca="1" si="23"/>
        <v>882.03429039503123</v>
      </c>
      <c r="O21" s="115">
        <f t="shared" ca="1" si="2"/>
        <v>7208.9225001793748</v>
      </c>
      <c r="AD21">
        <f t="shared" ca="1" si="19"/>
        <v>8000</v>
      </c>
      <c r="AE21">
        <f t="shared" ca="1" si="20"/>
        <v>10000</v>
      </c>
      <c r="AF21">
        <f t="shared" ca="1" si="21"/>
        <v>694</v>
      </c>
      <c r="AG21">
        <f t="shared" ca="1" si="22"/>
        <v>977</v>
      </c>
    </row>
    <row r="22" spans="1:33" hidden="1" x14ac:dyDescent="0.25">
      <c r="A22" s="62">
        <f t="shared" si="6"/>
        <v>21</v>
      </c>
      <c r="B22" s="63">
        <f t="shared" ca="1" si="7"/>
        <v>0.10204441368215142</v>
      </c>
      <c r="C22" s="123">
        <f t="shared" ca="1" si="7"/>
        <v>1558.4817884055872</v>
      </c>
      <c r="D22" s="99">
        <f t="shared" ca="1" si="8"/>
        <v>1391.5115026426436</v>
      </c>
      <c r="E22" s="64">
        <f t="shared" ca="1" si="7"/>
        <v>-387.34872767522995</v>
      </c>
      <c r="F22" s="64">
        <f t="shared" ca="1" si="23"/>
        <v>-58.705946903699484</v>
      </c>
      <c r="G22" s="64">
        <f t="shared" ca="1" si="23"/>
        <v>8.1636551292432742</v>
      </c>
      <c r="H22" s="64">
        <f t="shared" ca="1" si="23"/>
        <v>78.168137175150676</v>
      </c>
      <c r="I22" s="64">
        <f t="shared" ca="1" si="23"/>
        <v>-25.076825292309202</v>
      </c>
      <c r="J22" s="64">
        <f t="shared" ca="1" si="23"/>
        <v>-451.52185803797067</v>
      </c>
      <c r="K22" s="64">
        <f t="shared" ca="1" si="23"/>
        <v>-24.206238570077669</v>
      </c>
      <c r="L22" s="64">
        <f t="shared" ca="1" si="23"/>
        <v>1239.6419207906924</v>
      </c>
      <c r="M22" s="64">
        <f t="shared" ca="1" si="23"/>
        <v>1478.2710933035526</v>
      </c>
      <c r="N22" s="64">
        <f t="shared" ca="1" si="23"/>
        <v>-130.4110533688696</v>
      </c>
      <c r="O22" s="115">
        <f t="shared" ca="1" si="2"/>
        <v>1726.9741565504823</v>
      </c>
      <c r="AD22">
        <f t="shared" ca="1" si="19"/>
        <v>10000</v>
      </c>
      <c r="AE22">
        <f t="shared" ca="1" si="20"/>
        <v>12000</v>
      </c>
      <c r="AF22">
        <f t="shared" ca="1" si="21"/>
        <v>750</v>
      </c>
      <c r="AG22">
        <f t="shared" ca="1" si="22"/>
        <v>997</v>
      </c>
    </row>
    <row r="23" spans="1:33" hidden="1" x14ac:dyDescent="0.25">
      <c r="A23" s="62">
        <f t="shared" si="6"/>
        <v>22</v>
      </c>
      <c r="B23" s="63">
        <f t="shared" ca="1" si="7"/>
        <v>0.17883231694804755</v>
      </c>
      <c r="C23" s="123">
        <f t="shared" ca="1" si="7"/>
        <v>-853.62140939321489</v>
      </c>
      <c r="D23" s="99">
        <f t="shared" ca="1" si="8"/>
        <v>3390.6983907442873</v>
      </c>
      <c r="E23" s="64">
        <f t="shared" ca="1" si="7"/>
        <v>-365.49661197667507</v>
      </c>
      <c r="F23" s="64">
        <f t="shared" ca="1" si="23"/>
        <v>-184.12011629607483</v>
      </c>
      <c r="G23" s="64">
        <f t="shared" ca="1" si="23"/>
        <v>847.22574780156492</v>
      </c>
      <c r="H23" s="64">
        <f t="shared" ca="1" si="23"/>
        <v>-437.82626664345889</v>
      </c>
      <c r="I23" s="64">
        <f t="shared" ca="1" si="23"/>
        <v>-387.64877043938543</v>
      </c>
      <c r="J23" s="64">
        <f t="shared" ca="1" si="23"/>
        <v>936.77790917518598</v>
      </c>
      <c r="K23" s="64">
        <f t="shared" ca="1" si="23"/>
        <v>320.0565554226967</v>
      </c>
      <c r="L23" s="64">
        <f t="shared" ca="1" si="23"/>
        <v>-991.87838832463103</v>
      </c>
      <c r="M23" s="64">
        <f t="shared" ca="1" si="23"/>
        <v>-876.47542603831289</v>
      </c>
      <c r="N23" s="64">
        <f t="shared" ca="1" si="23"/>
        <v>147.01598935526681</v>
      </c>
      <c r="O23" s="115">
        <f t="shared" ca="1" si="2"/>
        <v>-992.36937796382381</v>
      </c>
      <c r="AD23">
        <f t="shared" ca="1" si="19"/>
        <v>12000</v>
      </c>
      <c r="AE23">
        <f t="shared" ca="1" si="20"/>
        <v>14000</v>
      </c>
      <c r="AF23">
        <f t="shared" ca="1" si="21"/>
        <v>811</v>
      </c>
      <c r="AG23">
        <f t="shared" ca="1" si="22"/>
        <v>999</v>
      </c>
    </row>
    <row r="24" spans="1:33" hidden="1" x14ac:dyDescent="0.25">
      <c r="A24" s="62">
        <f t="shared" si="6"/>
        <v>23</v>
      </c>
      <c r="B24" s="63">
        <f t="shared" ca="1" si="7"/>
        <v>-1.716094698060093E-2</v>
      </c>
      <c r="C24" s="123">
        <f t="shared" ca="1" si="7"/>
        <v>420.04455027728068</v>
      </c>
      <c r="D24" s="99">
        <f t="shared" ca="1" si="8"/>
        <v>-1010.7889334199969</v>
      </c>
      <c r="E24" s="64">
        <f t="shared" ca="1" si="7"/>
        <v>296.24235342279093</v>
      </c>
      <c r="F24" s="64">
        <f t="shared" ca="1" si="23"/>
        <v>709.52076118594937</v>
      </c>
      <c r="G24" s="64">
        <f t="shared" ca="1" si="23"/>
        <v>101.77912961793683</v>
      </c>
      <c r="H24" s="64">
        <f t="shared" ca="1" si="23"/>
        <v>375.56185631832187</v>
      </c>
      <c r="I24" s="64">
        <f t="shared" ca="1" si="23"/>
        <v>1606.7297464576704</v>
      </c>
      <c r="J24" s="64">
        <f t="shared" ca="1" si="23"/>
        <v>-29.344386031943117</v>
      </c>
      <c r="K24" s="64">
        <f t="shared" ca="1" si="23"/>
        <v>1879.1634476914994</v>
      </c>
      <c r="L24" s="64">
        <f t="shared" ca="1" si="23"/>
        <v>1744.4203117994437</v>
      </c>
      <c r="M24" s="64">
        <f t="shared" ca="1" si="23"/>
        <v>826.73326260652266</v>
      </c>
      <c r="N24" s="64">
        <f t="shared" ca="1" si="23"/>
        <v>986.78399103332401</v>
      </c>
      <c r="O24" s="115">
        <f t="shared" ca="1" si="2"/>
        <v>8497.5904741015165</v>
      </c>
      <c r="AD24">
        <f t="shared" ca="1" si="19"/>
        <v>14000</v>
      </c>
      <c r="AE24">
        <f t="shared" ca="1" si="20"/>
        <v>16000</v>
      </c>
      <c r="AF24">
        <f t="shared" ca="1" si="21"/>
        <v>863</v>
      </c>
      <c r="AG24">
        <f t="shared" ca="1" si="22"/>
        <v>1000</v>
      </c>
    </row>
    <row r="25" spans="1:33" hidden="1" x14ac:dyDescent="0.25">
      <c r="A25" s="62">
        <f t="shared" si="6"/>
        <v>24</v>
      </c>
      <c r="B25" s="63">
        <f t="shared" ca="1" si="7"/>
        <v>7.9972890000573865E-2</v>
      </c>
      <c r="C25" s="123">
        <f t="shared" ca="1" si="7"/>
        <v>1420.8358275854105</v>
      </c>
      <c r="D25" s="99">
        <f t="shared" ca="1" si="8"/>
        <v>18332.013794984978</v>
      </c>
      <c r="E25" s="64">
        <f t="shared" ca="1" si="7"/>
        <v>-9.2120270335718786</v>
      </c>
      <c r="F25" s="64">
        <f t="shared" ca="1" si="23"/>
        <v>509.45914987832214</v>
      </c>
      <c r="G25" s="64">
        <f t="shared" ca="1" si="23"/>
        <v>1027.346417330418</v>
      </c>
      <c r="H25" s="64">
        <f t="shared" ca="1" si="23"/>
        <v>1086.2874499584314</v>
      </c>
      <c r="I25" s="64">
        <f t="shared" ca="1" si="23"/>
        <v>-516.35992537750053</v>
      </c>
      <c r="J25" s="64">
        <f t="shared" ca="1" si="23"/>
        <v>1638.3787702836635</v>
      </c>
      <c r="K25" s="64">
        <f t="shared" ca="1" si="23"/>
        <v>-851.23967913305228</v>
      </c>
      <c r="L25" s="64">
        <f t="shared" ca="1" si="23"/>
        <v>428.2191764437934</v>
      </c>
      <c r="M25" s="64">
        <f t="shared" ca="1" si="23"/>
        <v>-365.60957865977394</v>
      </c>
      <c r="N25" s="64">
        <f t="shared" ca="1" si="23"/>
        <v>-606.81283535956288</v>
      </c>
      <c r="O25" s="115">
        <f t="shared" ca="1" si="2"/>
        <v>2340.4569183311669</v>
      </c>
      <c r="AD25">
        <f t="shared" ca="1" si="19"/>
        <v>16000</v>
      </c>
      <c r="AE25">
        <f t="shared" ca="1" si="20"/>
        <v>18000</v>
      </c>
      <c r="AF25">
        <f t="shared" ca="1" si="21"/>
        <v>928</v>
      </c>
      <c r="AG25">
        <f t="shared" ca="1" si="22"/>
        <v>1000</v>
      </c>
    </row>
    <row r="26" spans="1:33" hidden="1" x14ac:dyDescent="0.25">
      <c r="A26" s="62">
        <f t="shared" si="6"/>
        <v>25</v>
      </c>
      <c r="B26" s="63">
        <f t="shared" ca="1" si="7"/>
        <v>-5.6436096048635719E-2</v>
      </c>
      <c r="C26" s="123">
        <f t="shared" ca="1" si="7"/>
        <v>1012.9410694868745</v>
      </c>
      <c r="D26" s="99">
        <f t="shared" ca="1" si="8"/>
        <v>10392.046316663156</v>
      </c>
      <c r="E26" s="64">
        <f t="shared" ca="1" si="7"/>
        <v>234.10717996678625</v>
      </c>
      <c r="F26" s="64">
        <f t="shared" ca="1" si="23"/>
        <v>-94.750142363362741</v>
      </c>
      <c r="G26" s="64">
        <f t="shared" ca="1" si="23"/>
        <v>-441.44850943879237</v>
      </c>
      <c r="H26" s="64">
        <f t="shared" ca="1" si="23"/>
        <v>1285.3743508921966</v>
      </c>
      <c r="I26" s="64">
        <f t="shared" ca="1" si="23"/>
        <v>474.05101663501313</v>
      </c>
      <c r="J26" s="64">
        <f t="shared" ca="1" si="23"/>
        <v>513.19588823764423</v>
      </c>
      <c r="K26" s="64">
        <f t="shared" ca="1" si="23"/>
        <v>343.68717133244991</v>
      </c>
      <c r="L26" s="64">
        <f t="shared" ca="1" si="23"/>
        <v>-302.88239840421323</v>
      </c>
      <c r="M26" s="64">
        <f t="shared" ca="1" si="23"/>
        <v>-78.246280315695671</v>
      </c>
      <c r="N26" s="64">
        <f t="shared" ca="1" si="23"/>
        <v>1803.7424448134223</v>
      </c>
      <c r="O26" s="115">
        <f t="shared" ca="1" si="2"/>
        <v>3736.8307213554485</v>
      </c>
      <c r="AD26">
        <f t="shared" ca="1" si="19"/>
        <v>18000</v>
      </c>
      <c r="AE26">
        <f t="shared" ca="1" si="20"/>
        <v>20000</v>
      </c>
      <c r="AF26">
        <f t="shared" ca="1" si="21"/>
        <v>1000</v>
      </c>
      <c r="AG26">
        <f t="shared" ca="1" si="22"/>
        <v>1000</v>
      </c>
    </row>
    <row r="27" spans="1:33" hidden="1" x14ac:dyDescent="0.25">
      <c r="A27" s="62">
        <f t="shared" si="6"/>
        <v>26</v>
      </c>
      <c r="B27" s="63">
        <f t="shared" ca="1" si="7"/>
        <v>8.7483655919844638E-2</v>
      </c>
      <c r="C27" s="123">
        <f t="shared" ca="1" si="7"/>
        <v>1113.6628398476394</v>
      </c>
      <c r="D27" s="99">
        <f t="shared" ca="1" si="8"/>
        <v>1653.1016523073511</v>
      </c>
      <c r="E27" s="64">
        <f t="shared" ca="1" si="7"/>
        <v>522.21638246650912</v>
      </c>
      <c r="F27" s="64">
        <f t="shared" ca="1" si="23"/>
        <v>1182.2510683776693</v>
      </c>
      <c r="G27" s="64">
        <f t="shared" ca="1" si="23"/>
        <v>207.26202024674205</v>
      </c>
      <c r="H27" s="64">
        <f t="shared" ca="1" si="23"/>
        <v>396.83607313367509</v>
      </c>
      <c r="I27" s="64">
        <f t="shared" ca="1" si="23"/>
        <v>-126.20229445300946</v>
      </c>
      <c r="J27" s="64">
        <f t="shared" ca="1" si="23"/>
        <v>1937.6499927468481</v>
      </c>
      <c r="K27" s="64">
        <f t="shared" ca="1" si="23"/>
        <v>664.02980336040719</v>
      </c>
      <c r="L27" s="64">
        <f t="shared" ca="1" si="23"/>
        <v>-564.03027217053909</v>
      </c>
      <c r="M27" s="64">
        <f t="shared" ca="1" si="23"/>
        <v>139.00560673566</v>
      </c>
      <c r="N27" s="64">
        <f t="shared" ca="1" si="23"/>
        <v>273.98523439575246</v>
      </c>
      <c r="O27" s="115">
        <f t="shared" ca="1" si="2"/>
        <v>4633.0036148397148</v>
      </c>
      <c r="AD27">
        <f t="shared" ca="1" si="19"/>
        <v>20000</v>
      </c>
      <c r="AE27">
        <f t="shared" ca="1" si="20"/>
        <v>22000</v>
      </c>
      <c r="AF27">
        <f t="shared" ca="1" si="21"/>
        <v>1000</v>
      </c>
      <c r="AG27">
        <f t="shared" ca="1" si="22"/>
        <v>1000</v>
      </c>
    </row>
    <row r="28" spans="1:33" hidden="1" x14ac:dyDescent="0.25">
      <c r="A28" s="62">
        <f t="shared" si="6"/>
        <v>27</v>
      </c>
      <c r="B28" s="63">
        <f t="shared" ca="1" si="7"/>
        <v>9.6947017758943516E-2</v>
      </c>
      <c r="C28" s="123">
        <f t="shared" ca="1" si="7"/>
        <v>-307.24720977295658</v>
      </c>
      <c r="D28" s="99">
        <f t="shared" ca="1" si="8"/>
        <v>6661.0828253266918</v>
      </c>
      <c r="E28" s="64">
        <f t="shared" ca="1" si="7"/>
        <v>-302.76303395553231</v>
      </c>
      <c r="F28" s="64">
        <f t="shared" ca="1" si="23"/>
        <v>987.22626228416823</v>
      </c>
      <c r="G28" s="64">
        <f t="shared" ca="1" si="23"/>
        <v>-582.88906111318227</v>
      </c>
      <c r="H28" s="64">
        <f t="shared" ca="1" si="23"/>
        <v>1675.2393165487854</v>
      </c>
      <c r="I28" s="64">
        <f t="shared" ca="1" si="23"/>
        <v>154.7743207328628</v>
      </c>
      <c r="J28" s="64">
        <f t="shared" ca="1" si="23"/>
        <v>1292.676995608432</v>
      </c>
      <c r="K28" s="64">
        <f t="shared" ca="1" si="23"/>
        <v>827.82642144034355</v>
      </c>
      <c r="L28" s="64">
        <f t="shared" ca="1" si="23"/>
        <v>919.4107969725751</v>
      </c>
      <c r="M28" s="64">
        <f t="shared" ca="1" si="23"/>
        <v>1583.4196088786355</v>
      </c>
      <c r="N28" s="64">
        <f t="shared" ca="1" si="23"/>
        <v>878.78011420978282</v>
      </c>
      <c r="O28" s="115">
        <f t="shared" ca="1" si="2"/>
        <v>7433.701741606872</v>
      </c>
      <c r="AD28">
        <f t="shared" ca="1" si="19"/>
        <v>22000</v>
      </c>
      <c r="AE28">
        <f t="shared" ca="1" si="20"/>
        <v>24000</v>
      </c>
      <c r="AF28">
        <f t="shared" ca="1" si="21"/>
        <v>1000</v>
      </c>
      <c r="AG28">
        <f t="shared" ca="1" si="22"/>
        <v>1000</v>
      </c>
    </row>
    <row r="29" spans="1:33" hidden="1" x14ac:dyDescent="0.25">
      <c r="A29" s="62">
        <f t="shared" si="6"/>
        <v>28</v>
      </c>
      <c r="B29" s="63">
        <f t="shared" ca="1" si="7"/>
        <v>9.9602891684246186E-2</v>
      </c>
      <c r="C29" s="123">
        <f t="shared" ca="1" si="7"/>
        <v>-56.516437345907612</v>
      </c>
      <c r="D29" s="99">
        <f t="shared" ca="1" si="8"/>
        <v>16523.483664170282</v>
      </c>
      <c r="E29" s="64">
        <f t="shared" ca="1" si="7"/>
        <v>947.47922562182146</v>
      </c>
      <c r="F29" s="64">
        <f t="shared" ca="1" si="23"/>
        <v>-331.31481656120593</v>
      </c>
      <c r="G29" s="64">
        <f t="shared" ca="1" si="23"/>
        <v>1859.3143752551719</v>
      </c>
      <c r="H29" s="64">
        <f t="shared" ca="1" si="23"/>
        <v>1098.213042087782</v>
      </c>
      <c r="I29" s="64">
        <f t="shared" ca="1" si="23"/>
        <v>695.4914857321628</v>
      </c>
      <c r="J29" s="64">
        <f t="shared" ca="1" si="23"/>
        <v>-481.81704372220565</v>
      </c>
      <c r="K29" s="64">
        <f t="shared" ca="1" si="23"/>
        <v>1368.9034224364298</v>
      </c>
      <c r="L29" s="64">
        <f t="shared" ca="1" si="23"/>
        <v>902.28783876369118</v>
      </c>
      <c r="M29" s="64">
        <f t="shared" ca="1" si="23"/>
        <v>1388.0111431808527</v>
      </c>
      <c r="N29" s="64">
        <f t="shared" ca="1" si="23"/>
        <v>1772.3935073972373</v>
      </c>
      <c r="O29" s="115">
        <f t="shared" ca="1" si="2"/>
        <v>9218.9621801917383</v>
      </c>
      <c r="AD29">
        <f t="shared" ca="1" si="19"/>
        <v>24000</v>
      </c>
      <c r="AE29">
        <f t="shared" ca="1" si="20"/>
        <v>26000</v>
      </c>
      <c r="AF29">
        <f t="shared" ca="1" si="21"/>
        <v>1000</v>
      </c>
      <c r="AG29">
        <f t="shared" ca="1" si="22"/>
        <v>1000</v>
      </c>
    </row>
    <row r="30" spans="1:33" hidden="1" x14ac:dyDescent="0.25">
      <c r="A30" s="62">
        <f t="shared" si="6"/>
        <v>29</v>
      </c>
      <c r="B30" s="63">
        <f t="shared" ca="1" si="7"/>
        <v>0.16218144027563067</v>
      </c>
      <c r="C30" s="123">
        <f t="shared" ca="1" si="7"/>
        <v>221.95903058665465</v>
      </c>
      <c r="D30" s="99">
        <f t="shared" ca="1" si="8"/>
        <v>14884.921382429204</v>
      </c>
      <c r="E30" s="64">
        <f t="shared" ca="1" si="7"/>
        <v>1353.8489664068368</v>
      </c>
      <c r="F30" s="64">
        <f t="shared" ca="1" si="23"/>
        <v>990.38733597039072</v>
      </c>
      <c r="G30" s="64">
        <f t="shared" ca="1" si="23"/>
        <v>-202.95237096853796</v>
      </c>
      <c r="H30" s="64">
        <f t="shared" ca="1" si="23"/>
        <v>-120.27222550298519</v>
      </c>
      <c r="I30" s="64">
        <f t="shared" ca="1" si="23"/>
        <v>-421.42909412870227</v>
      </c>
      <c r="J30" s="64">
        <f t="shared" ca="1" si="23"/>
        <v>304.61363653790488</v>
      </c>
      <c r="K30" s="64">
        <f t="shared" ca="1" si="23"/>
        <v>-735.77413589953653</v>
      </c>
      <c r="L30" s="64">
        <f t="shared" ca="1" si="23"/>
        <v>1436.9814228820508</v>
      </c>
      <c r="M30" s="64">
        <f t="shared" ca="1" si="23"/>
        <v>1187.6427410561328</v>
      </c>
      <c r="N30" s="64">
        <f t="shared" ca="1" si="23"/>
        <v>565.17383388163501</v>
      </c>
      <c r="O30" s="115">
        <f t="shared" ca="1" si="2"/>
        <v>4358.2201102351892</v>
      </c>
      <c r="AD30">
        <f t="shared" ca="1" si="19"/>
        <v>26000</v>
      </c>
      <c r="AE30">
        <f t="shared" ca="1" si="20"/>
        <v>28000</v>
      </c>
      <c r="AF30">
        <f t="shared" ca="1" si="21"/>
        <v>1000</v>
      </c>
      <c r="AG30">
        <f t="shared" ca="1" si="22"/>
        <v>1000</v>
      </c>
    </row>
    <row r="31" spans="1:33" hidden="1" x14ac:dyDescent="0.25">
      <c r="A31" s="62">
        <f t="shared" si="6"/>
        <v>30</v>
      </c>
      <c r="B31" s="63">
        <f t="shared" ca="1" si="7"/>
        <v>0.10214828437935025</v>
      </c>
      <c r="C31" s="123">
        <f t="shared" ca="1" si="7"/>
        <v>498.63155437139233</v>
      </c>
      <c r="D31" s="99">
        <f t="shared" ca="1" si="8"/>
        <v>-8714.9010129864491</v>
      </c>
      <c r="E31" s="64">
        <f t="shared" ca="1" si="7"/>
        <v>1147.5974824238544</v>
      </c>
      <c r="F31" s="64">
        <f t="shared" ca="1" si="23"/>
        <v>386.01503446182932</v>
      </c>
      <c r="G31" s="64">
        <f t="shared" ca="1" si="23"/>
        <v>416.62313362200024</v>
      </c>
      <c r="H31" s="64">
        <f t="shared" ca="1" si="23"/>
        <v>-620.24148596493228</v>
      </c>
      <c r="I31" s="64">
        <f t="shared" ca="1" si="23"/>
        <v>1940.7042096575763</v>
      </c>
      <c r="J31" s="64">
        <f t="shared" ca="1" si="23"/>
        <v>-992.54305871101758</v>
      </c>
      <c r="K31" s="64">
        <f t="shared" ca="1" si="23"/>
        <v>1235.825157324254</v>
      </c>
      <c r="L31" s="64">
        <f t="shared" ca="1" si="23"/>
        <v>-978.85598596037312</v>
      </c>
      <c r="M31" s="64">
        <f t="shared" ca="1" si="23"/>
        <v>881.73709365841898</v>
      </c>
      <c r="N31" s="64">
        <f t="shared" ca="1" si="23"/>
        <v>-418.72185082300268</v>
      </c>
      <c r="O31" s="115">
        <f t="shared" ca="1" si="2"/>
        <v>2998.1397296886075</v>
      </c>
      <c r="AD31">
        <f t="shared" ca="1" si="19"/>
        <v>28000</v>
      </c>
      <c r="AE31">
        <f t="shared" ca="1" si="20"/>
        <v>30000</v>
      </c>
      <c r="AF31">
        <f t="shared" ca="1" si="21"/>
        <v>1000</v>
      </c>
      <c r="AG31">
        <f t="shared" ca="1" si="22"/>
        <v>1000</v>
      </c>
    </row>
    <row r="32" spans="1:33" hidden="1" x14ac:dyDescent="0.25">
      <c r="A32" s="62">
        <f t="shared" si="6"/>
        <v>31</v>
      </c>
      <c r="B32" s="63">
        <f t="shared" ca="1" si="7"/>
        <v>1.1593504935664217E-2</v>
      </c>
      <c r="C32" s="123">
        <f t="shared" ca="1" si="7"/>
        <v>-440.46494879369487</v>
      </c>
      <c r="D32" s="99">
        <f t="shared" ca="1" si="8"/>
        <v>-9312.6455161730519</v>
      </c>
      <c r="E32" s="64">
        <f t="shared" ca="1" si="7"/>
        <v>1106.7441656758278</v>
      </c>
      <c r="F32" s="64">
        <f t="shared" ca="1" si="23"/>
        <v>1391.8306049474975</v>
      </c>
      <c r="G32" s="64">
        <f t="shared" ca="1" si="23"/>
        <v>1198.0249780957763</v>
      </c>
      <c r="H32" s="64">
        <f t="shared" ca="1" si="23"/>
        <v>1533.1841458788472</v>
      </c>
      <c r="I32" s="64">
        <f t="shared" ca="1" si="23"/>
        <v>767.6631580979207</v>
      </c>
      <c r="J32" s="64">
        <f t="shared" ca="1" si="23"/>
        <v>1758.9307665996621</v>
      </c>
      <c r="K32" s="64">
        <f t="shared" ca="1" si="23"/>
        <v>1557.6923818678015</v>
      </c>
      <c r="L32" s="64">
        <f t="shared" ca="1" si="23"/>
        <v>844.63624293709631</v>
      </c>
      <c r="M32" s="64">
        <f t="shared" ca="1" si="23"/>
        <v>-262.68495912131374</v>
      </c>
      <c r="N32" s="64">
        <f t="shared" ca="1" si="23"/>
        <v>-340.15868964108739</v>
      </c>
      <c r="O32" s="115">
        <f t="shared" ca="1" si="2"/>
        <v>9555.8627953380274</v>
      </c>
      <c r="AD32">
        <f t="shared" ca="1" si="19"/>
        <v>30000</v>
      </c>
      <c r="AE32">
        <f t="shared" ca="1" si="20"/>
        <v>32000</v>
      </c>
      <c r="AF32">
        <f t="shared" ca="1" si="21"/>
        <v>1000</v>
      </c>
      <c r="AG32">
        <f t="shared" ca="1" si="22"/>
        <v>1000</v>
      </c>
    </row>
    <row r="33" spans="1:33" hidden="1" x14ac:dyDescent="0.25">
      <c r="A33" s="62">
        <f t="shared" si="6"/>
        <v>32</v>
      </c>
      <c r="B33" s="63">
        <f t="shared" ca="1" si="7"/>
        <v>-1.8884559515267074E-2</v>
      </c>
      <c r="C33" s="123">
        <f t="shared" ca="1" si="7"/>
        <v>266.9098499478942</v>
      </c>
      <c r="D33" s="99">
        <f t="shared" ca="1" si="8"/>
        <v>-3024.8730643917934</v>
      </c>
      <c r="E33" s="64">
        <f t="shared" ca="1" si="7"/>
        <v>-671.45783051396711</v>
      </c>
      <c r="F33" s="64">
        <f t="shared" ca="1" si="23"/>
        <v>-850.75201597985654</v>
      </c>
      <c r="G33" s="64">
        <f t="shared" ca="1" si="23"/>
        <v>-851.28996378569116</v>
      </c>
      <c r="H33" s="64">
        <f t="shared" ca="1" si="23"/>
        <v>73.305395997912271</v>
      </c>
      <c r="I33" s="64">
        <f t="shared" ca="1" si="23"/>
        <v>1650.1840194383442</v>
      </c>
      <c r="J33" s="64">
        <f t="shared" ca="1" si="23"/>
        <v>1354.5334232461928</v>
      </c>
      <c r="K33" s="64">
        <f t="shared" ca="1" si="23"/>
        <v>-312.84354946232276</v>
      </c>
      <c r="L33" s="64">
        <f t="shared" ca="1" si="23"/>
        <v>-540.92157475193289</v>
      </c>
      <c r="M33" s="64">
        <f t="shared" ca="1" si="23"/>
        <v>1968.2209448506458</v>
      </c>
      <c r="N33" s="64">
        <f t="shared" ca="1" si="23"/>
        <v>1735.8387693662689</v>
      </c>
      <c r="O33" s="115">
        <f t="shared" ca="1" si="2"/>
        <v>3554.8176184055937</v>
      </c>
      <c r="AD33">
        <f t="shared" ca="1" si="19"/>
        <v>32000</v>
      </c>
      <c r="AE33">
        <f t="shared" ca="1" si="20"/>
        <v>34000</v>
      </c>
      <c r="AF33">
        <f t="shared" ca="1" si="21"/>
        <v>1000</v>
      </c>
      <c r="AG33">
        <f t="shared" ca="1" si="22"/>
        <v>1000</v>
      </c>
    </row>
    <row r="34" spans="1:33" hidden="1" x14ac:dyDescent="0.25">
      <c r="A34" s="62">
        <f t="shared" si="6"/>
        <v>33</v>
      </c>
      <c r="B34" s="63">
        <f t="shared" ca="1" si="7"/>
        <v>0.14583324706005257</v>
      </c>
      <c r="C34" s="123">
        <f t="shared" ca="1" si="7"/>
        <v>-538.82212902987874</v>
      </c>
      <c r="D34" s="99">
        <f t="shared" ca="1" si="8"/>
        <v>12293.162978206925</v>
      </c>
      <c r="E34" s="64">
        <f t="shared" ca="1" si="7"/>
        <v>1430.0334671122039</v>
      </c>
      <c r="F34" s="64">
        <f t="shared" ref="F34:N49" ca="1" si="24">F$1*($U$1+($W$1-$U$1)*RAND())</f>
        <v>381.46632887551294</v>
      </c>
      <c r="G34" s="64">
        <f t="shared" ca="1" si="24"/>
        <v>1958.0137388577236</v>
      </c>
      <c r="H34" s="64">
        <f t="shared" ca="1" si="24"/>
        <v>1266.4994757130894</v>
      </c>
      <c r="I34" s="64">
        <f t="shared" ca="1" si="24"/>
        <v>1863.6808859942823</v>
      </c>
      <c r="J34" s="64">
        <f t="shared" ca="1" si="24"/>
        <v>168.80472261114582</v>
      </c>
      <c r="K34" s="64">
        <f t="shared" ca="1" si="24"/>
        <v>298.60726587574908</v>
      </c>
      <c r="L34" s="64">
        <f t="shared" ca="1" si="24"/>
        <v>-647.70872825890206</v>
      </c>
      <c r="M34" s="64">
        <f t="shared" ca="1" si="24"/>
        <v>-642.70786224680296</v>
      </c>
      <c r="N34" s="64">
        <f t="shared" ca="1" si="24"/>
        <v>-959.73074780198942</v>
      </c>
      <c r="O34" s="115">
        <f t="shared" ca="1" si="2"/>
        <v>5116.958546732013</v>
      </c>
      <c r="AD34">
        <f t="shared" ca="1" si="19"/>
        <v>34000</v>
      </c>
      <c r="AE34">
        <f t="shared" ca="1" si="20"/>
        <v>36000</v>
      </c>
      <c r="AF34">
        <f t="shared" ca="1" si="21"/>
        <v>1000</v>
      </c>
      <c r="AG34">
        <f t="shared" ca="1" si="22"/>
        <v>1000</v>
      </c>
    </row>
    <row r="35" spans="1:33" hidden="1" x14ac:dyDescent="0.25">
      <c r="A35" s="62">
        <f t="shared" si="6"/>
        <v>34</v>
      </c>
      <c r="B35" s="63">
        <f t="shared" ca="1" si="7"/>
        <v>1.7958357137752373E-2</v>
      </c>
      <c r="C35" s="123">
        <f t="shared" ca="1" si="7"/>
        <v>-72.023408654810765</v>
      </c>
      <c r="D35" s="99">
        <f t="shared" ca="1" si="8"/>
        <v>9272.5780832476175</v>
      </c>
      <c r="E35" s="64">
        <f t="shared" ca="1" si="7"/>
        <v>1658.8823844650526</v>
      </c>
      <c r="F35" s="64">
        <f t="shared" ca="1" si="24"/>
        <v>843.79764090278536</v>
      </c>
      <c r="G35" s="64">
        <f t="shared" ca="1" si="24"/>
        <v>1999.8361743073797</v>
      </c>
      <c r="H35" s="64">
        <f t="shared" ca="1" si="24"/>
        <v>-832.60881476287238</v>
      </c>
      <c r="I35" s="64">
        <f t="shared" ca="1" si="24"/>
        <v>1581.578382327594</v>
      </c>
      <c r="J35" s="64">
        <f t="shared" ca="1" si="24"/>
        <v>1662.4210536454596</v>
      </c>
      <c r="K35" s="64">
        <f t="shared" ca="1" si="24"/>
        <v>1287.9986630846915</v>
      </c>
      <c r="L35" s="64">
        <f t="shared" ca="1" si="24"/>
        <v>-476.11715863715455</v>
      </c>
      <c r="M35" s="64">
        <f t="shared" ca="1" si="24"/>
        <v>969.87800614815217</v>
      </c>
      <c r="N35" s="64">
        <f t="shared" ca="1" si="24"/>
        <v>-193.80686791639567</v>
      </c>
      <c r="O35" s="115">
        <f t="shared" ca="1" si="2"/>
        <v>8501.8594635646932</v>
      </c>
      <c r="AD35">
        <f t="shared" ca="1" si="19"/>
        <v>36000</v>
      </c>
      <c r="AE35">
        <f t="shared" ca="1" si="20"/>
        <v>38000</v>
      </c>
      <c r="AF35">
        <f t="shared" ca="1" si="21"/>
        <v>1000</v>
      </c>
      <c r="AG35">
        <f t="shared" ca="1" si="22"/>
        <v>1000</v>
      </c>
    </row>
    <row r="36" spans="1:33" hidden="1" x14ac:dyDescent="0.25">
      <c r="A36" s="62">
        <f t="shared" si="6"/>
        <v>35</v>
      </c>
      <c r="B36" s="63">
        <f t="shared" ca="1" si="7"/>
        <v>5.1899467583855635E-2</v>
      </c>
      <c r="C36" s="123">
        <f t="shared" ca="1" si="7"/>
        <v>1458.1112524705461</v>
      </c>
      <c r="D36" s="99">
        <f t="shared" ca="1" si="8"/>
        <v>15422.488527764603</v>
      </c>
      <c r="E36" s="64">
        <f t="shared" ca="1" si="7"/>
        <v>-504.09810155479562</v>
      </c>
      <c r="F36" s="64">
        <f t="shared" ca="1" si="24"/>
        <v>341.68737935205752</v>
      </c>
      <c r="G36" s="64">
        <f t="shared" ca="1" si="24"/>
        <v>837.72447808929314</v>
      </c>
      <c r="H36" s="64">
        <f t="shared" ca="1" si="24"/>
        <v>1973.8737547492715</v>
      </c>
      <c r="I36" s="64">
        <f t="shared" ca="1" si="24"/>
        <v>-339.53351242042072</v>
      </c>
      <c r="J36" s="64">
        <f t="shared" ca="1" si="24"/>
        <v>-65.91795978389159</v>
      </c>
      <c r="K36" s="64">
        <f t="shared" ca="1" si="24"/>
        <v>-553.65574111955493</v>
      </c>
      <c r="L36" s="64">
        <f t="shared" ca="1" si="24"/>
        <v>1804.3284700807235</v>
      </c>
      <c r="M36" s="64">
        <f t="shared" ca="1" si="24"/>
        <v>691.12320816841213</v>
      </c>
      <c r="N36" s="64">
        <f t="shared" ca="1" si="24"/>
        <v>-620.56197084664575</v>
      </c>
      <c r="O36" s="115">
        <f t="shared" ca="1" si="2"/>
        <v>3564.9700047144497</v>
      </c>
      <c r="AD36">
        <f t="shared" ca="1" si="19"/>
        <v>38000</v>
      </c>
      <c r="AE36">
        <f t="shared" ca="1" si="20"/>
        <v>40000</v>
      </c>
      <c r="AF36">
        <f t="shared" ca="1" si="21"/>
        <v>1000</v>
      </c>
      <c r="AG36">
        <f t="shared" ca="1" si="22"/>
        <v>1000</v>
      </c>
    </row>
    <row r="37" spans="1:33" hidden="1" x14ac:dyDescent="0.25">
      <c r="A37" s="62">
        <f t="shared" si="6"/>
        <v>36</v>
      </c>
      <c r="B37" s="63">
        <f t="shared" ca="1" si="7"/>
        <v>0.1467058895759169</v>
      </c>
      <c r="C37" s="123">
        <f t="shared" ca="1" si="7"/>
        <v>-865.96210765690353</v>
      </c>
      <c r="D37" s="99">
        <f t="shared" ca="1" si="8"/>
        <v>3498.8317681058506</v>
      </c>
      <c r="E37" s="64">
        <f t="shared" ca="1" si="7"/>
        <v>1526.7664161474734</v>
      </c>
      <c r="F37" s="64">
        <f t="shared" ca="1" si="24"/>
        <v>1272.535092751468</v>
      </c>
      <c r="G37" s="64">
        <f t="shared" ca="1" si="24"/>
        <v>-779.19373260133739</v>
      </c>
      <c r="H37" s="64">
        <f t="shared" ca="1" si="24"/>
        <v>-750.02198777632827</v>
      </c>
      <c r="I37" s="64">
        <f t="shared" ca="1" si="24"/>
        <v>-927.66158358880284</v>
      </c>
      <c r="J37" s="64">
        <f t="shared" ca="1" si="24"/>
        <v>56.069093431635466</v>
      </c>
      <c r="K37" s="64">
        <f t="shared" ca="1" si="24"/>
        <v>-838.62799785697234</v>
      </c>
      <c r="L37" s="64">
        <f t="shared" ca="1" si="24"/>
        <v>-344.27147484533083</v>
      </c>
      <c r="M37" s="64">
        <f t="shared" ca="1" si="24"/>
        <v>-699.8291444031023</v>
      </c>
      <c r="N37" s="64">
        <f t="shared" ca="1" si="24"/>
        <v>1644.6149286634823</v>
      </c>
      <c r="O37" s="115">
        <f t="shared" ca="1" si="2"/>
        <v>160.37960992218541</v>
      </c>
      <c r="AD37">
        <f t="shared" ca="1" si="19"/>
        <v>40000</v>
      </c>
      <c r="AE37">
        <f t="shared" ca="1" si="20"/>
        <v>42000</v>
      </c>
      <c r="AF37">
        <f t="shared" ca="1" si="21"/>
        <v>1000</v>
      </c>
      <c r="AG37">
        <f t="shared" ca="1" si="22"/>
        <v>1000</v>
      </c>
    </row>
    <row r="38" spans="1:33" hidden="1" x14ac:dyDescent="0.25">
      <c r="A38" s="62">
        <f t="shared" si="6"/>
        <v>37</v>
      </c>
      <c r="B38" s="63">
        <f t="shared" ca="1" si="7"/>
        <v>7.9403886303649751E-2</v>
      </c>
      <c r="C38" s="123">
        <f t="shared" ca="1" si="7"/>
        <v>1736.422167506397</v>
      </c>
      <c r="D38" s="99">
        <f t="shared" ca="1" si="8"/>
        <v>13631.418687182169</v>
      </c>
      <c r="E38" s="64">
        <f t="shared" ca="1" si="7"/>
        <v>1621.6356836300019</v>
      </c>
      <c r="F38" s="64">
        <f t="shared" ca="1" si="24"/>
        <v>-485.17065148428469</v>
      </c>
      <c r="G38" s="64">
        <f t="shared" ca="1" si="24"/>
        <v>349.06632013483954</v>
      </c>
      <c r="H38" s="64">
        <f t="shared" ca="1" si="24"/>
        <v>1525.982089976661</v>
      </c>
      <c r="I38" s="64">
        <f t="shared" ca="1" si="24"/>
        <v>14.424861990003368</v>
      </c>
      <c r="J38" s="64">
        <f t="shared" ca="1" si="24"/>
        <v>-421.46919759510303</v>
      </c>
      <c r="K38" s="64">
        <f t="shared" ca="1" si="24"/>
        <v>-645.67326941676185</v>
      </c>
      <c r="L38" s="64">
        <f t="shared" ca="1" si="24"/>
        <v>906.01447332685404</v>
      </c>
      <c r="M38" s="64">
        <f t="shared" ca="1" si="24"/>
        <v>589.32768296453082</v>
      </c>
      <c r="N38" s="64">
        <f t="shared" ca="1" si="24"/>
        <v>-978.31415464560405</v>
      </c>
      <c r="O38" s="115">
        <f t="shared" ca="1" si="2"/>
        <v>2475.8238388811374</v>
      </c>
      <c r="AD38">
        <f t="shared" ca="1" si="19"/>
        <v>42000</v>
      </c>
      <c r="AE38">
        <f t="shared" ca="1" si="20"/>
        <v>44000</v>
      </c>
      <c r="AF38">
        <f t="shared" ca="1" si="21"/>
        <v>1000</v>
      </c>
      <c r="AG38">
        <f t="shared" ca="1" si="22"/>
        <v>1000</v>
      </c>
    </row>
    <row r="39" spans="1:33" hidden="1" x14ac:dyDescent="0.25">
      <c r="A39" s="62">
        <f t="shared" si="6"/>
        <v>38</v>
      </c>
      <c r="B39" s="63">
        <f t="shared" ca="1" si="7"/>
        <v>0.17628001332704177</v>
      </c>
      <c r="C39" s="123">
        <f t="shared" ca="1" si="7"/>
        <v>1699.6875546243671</v>
      </c>
      <c r="D39" s="99">
        <f t="shared" ca="1" si="8"/>
        <v>14976.713843402002</v>
      </c>
      <c r="E39" s="64">
        <f t="shared" ca="1" si="7"/>
        <v>669.09136582984195</v>
      </c>
      <c r="F39" s="64">
        <f t="shared" ca="1" si="24"/>
        <v>1331.1053873636845</v>
      </c>
      <c r="G39" s="64">
        <f t="shared" ca="1" si="24"/>
        <v>-841.49457507990076</v>
      </c>
      <c r="H39" s="64">
        <f t="shared" ca="1" si="24"/>
        <v>1513.222556074488</v>
      </c>
      <c r="I39" s="64">
        <f t="shared" ca="1" si="24"/>
        <v>1355.2368759000187</v>
      </c>
      <c r="J39" s="64">
        <f t="shared" ca="1" si="24"/>
        <v>668.47470211656912</v>
      </c>
      <c r="K39" s="64">
        <f t="shared" ca="1" si="24"/>
        <v>-919.36563238521592</v>
      </c>
      <c r="L39" s="64">
        <f t="shared" ca="1" si="24"/>
        <v>1869.4058217755164</v>
      </c>
      <c r="M39" s="64">
        <f t="shared" ca="1" si="24"/>
        <v>-935.96298959400576</v>
      </c>
      <c r="N39" s="64">
        <f t="shared" ca="1" si="24"/>
        <v>-434.8382536888692</v>
      </c>
      <c r="O39" s="115">
        <f t="shared" ca="1" si="2"/>
        <v>4274.8752583121268</v>
      </c>
      <c r="AD39">
        <f t="shared" ca="1" si="19"/>
        <v>44000</v>
      </c>
      <c r="AE39">
        <f t="shared" ca="1" si="20"/>
        <v>46000</v>
      </c>
      <c r="AF39">
        <f t="shared" ca="1" si="21"/>
        <v>1000</v>
      </c>
      <c r="AG39">
        <f t="shared" ca="1" si="22"/>
        <v>1000</v>
      </c>
    </row>
    <row r="40" spans="1:33" hidden="1" x14ac:dyDescent="0.25">
      <c r="A40" s="62">
        <f t="shared" si="6"/>
        <v>39</v>
      </c>
      <c r="B40" s="63">
        <f t="shared" ca="1" si="7"/>
        <v>-5.7207172209826497E-2</v>
      </c>
      <c r="C40" s="123">
        <f t="shared" ca="1" si="7"/>
        <v>-595.73757575442755</v>
      </c>
      <c r="D40" s="99">
        <f t="shared" ca="1" si="8"/>
        <v>1316.0775989889378</v>
      </c>
      <c r="E40" s="64">
        <f t="shared" ca="1" si="7"/>
        <v>858.68910673052244</v>
      </c>
      <c r="F40" s="64">
        <f t="shared" ca="1" si="24"/>
        <v>-931.43082187126151</v>
      </c>
      <c r="G40" s="64">
        <f t="shared" ca="1" si="24"/>
        <v>1313.5544359670537</v>
      </c>
      <c r="H40" s="64">
        <f t="shared" ca="1" si="24"/>
        <v>930.61763488256236</v>
      </c>
      <c r="I40" s="64">
        <f t="shared" ca="1" si="24"/>
        <v>194.23013872675241</v>
      </c>
      <c r="J40" s="64">
        <f t="shared" ca="1" si="24"/>
        <v>1005.5488782862723</v>
      </c>
      <c r="K40" s="64">
        <f t="shared" ca="1" si="24"/>
        <v>1418.2326705845014</v>
      </c>
      <c r="L40" s="64">
        <f t="shared" ca="1" si="24"/>
        <v>669.0779239014297</v>
      </c>
      <c r="M40" s="64">
        <f t="shared" ca="1" si="24"/>
        <v>522.97079905314592</v>
      </c>
      <c r="N40" s="64">
        <f t="shared" ca="1" si="24"/>
        <v>372.54814531216402</v>
      </c>
      <c r="O40" s="115">
        <f t="shared" ca="1" si="2"/>
        <v>6354.0389115731432</v>
      </c>
      <c r="AD40">
        <f t="shared" ca="1" si="19"/>
        <v>46000</v>
      </c>
      <c r="AE40">
        <f t="shared" ca="1" si="20"/>
        <v>48000</v>
      </c>
      <c r="AF40">
        <f t="shared" ca="1" si="21"/>
        <v>1000</v>
      </c>
      <c r="AG40">
        <f t="shared" ca="1" si="22"/>
        <v>1000</v>
      </c>
    </row>
    <row r="41" spans="1:33" hidden="1" x14ac:dyDescent="0.25">
      <c r="A41" s="62">
        <f t="shared" si="6"/>
        <v>40</v>
      </c>
      <c r="B41" s="63">
        <f t="shared" ca="1" si="7"/>
        <v>-7.0333350237979542E-2</v>
      </c>
      <c r="C41" s="123">
        <f t="shared" ca="1" si="7"/>
        <v>123.22491600100641</v>
      </c>
      <c r="D41" s="99">
        <f t="shared" ca="1" si="8"/>
        <v>-2573.3852625553859</v>
      </c>
      <c r="E41" s="64">
        <f t="shared" ca="1" si="7"/>
        <v>1063.6373280754726</v>
      </c>
      <c r="F41" s="64">
        <f t="shared" ca="1" si="24"/>
        <v>1357.5336066939765</v>
      </c>
      <c r="G41" s="64">
        <f t="shared" ca="1" si="24"/>
        <v>1798.9733853147513</v>
      </c>
      <c r="H41" s="64">
        <f t="shared" ca="1" si="24"/>
        <v>-482.25318139021931</v>
      </c>
      <c r="I41" s="64">
        <f t="shared" ca="1" si="24"/>
        <v>1498.7428638703859</v>
      </c>
      <c r="J41" s="64">
        <f t="shared" ca="1" si="24"/>
        <v>310.06044521965396</v>
      </c>
      <c r="K41" s="64">
        <f t="shared" ca="1" si="24"/>
        <v>-32.789858565497042</v>
      </c>
      <c r="L41" s="64">
        <f t="shared" ca="1" si="24"/>
        <v>21.625441057079449</v>
      </c>
      <c r="M41" s="64">
        <f t="shared" ca="1" si="24"/>
        <v>-58.817935762415644</v>
      </c>
      <c r="N41" s="64">
        <f t="shared" ca="1" si="24"/>
        <v>-630.48586516890953</v>
      </c>
      <c r="O41" s="115">
        <f t="shared" ca="1" si="2"/>
        <v>4846.2262293442791</v>
      </c>
      <c r="AD41">
        <f t="shared" ca="1" si="19"/>
        <v>48000</v>
      </c>
      <c r="AE41">
        <f t="shared" ca="1" si="20"/>
        <v>50000</v>
      </c>
      <c r="AF41">
        <f t="shared" ca="1" si="21"/>
        <v>1000</v>
      </c>
      <c r="AG41">
        <f t="shared" ca="1" si="22"/>
        <v>1000</v>
      </c>
    </row>
    <row r="42" spans="1:33" hidden="1" x14ac:dyDescent="0.25">
      <c r="A42" s="62">
        <f t="shared" si="6"/>
        <v>41</v>
      </c>
      <c r="B42" s="63">
        <f t="shared" ca="1" si="7"/>
        <v>0.1478365418267728</v>
      </c>
      <c r="C42" s="123">
        <f t="shared" ca="1" si="7"/>
        <v>391.4719639443631</v>
      </c>
      <c r="D42" s="99">
        <f t="shared" ca="1" si="8"/>
        <v>1125.3980764351136</v>
      </c>
      <c r="E42" s="64">
        <f t="shared" ca="1" si="7"/>
        <v>-879.40964402154975</v>
      </c>
      <c r="F42" s="64">
        <f t="shared" ca="1" si="24"/>
        <v>1826.7119595521899</v>
      </c>
      <c r="G42" s="64">
        <f t="shared" ca="1" si="24"/>
        <v>-269.32164196232401</v>
      </c>
      <c r="H42" s="64">
        <f t="shared" ca="1" si="24"/>
        <v>984.00689020590517</v>
      </c>
      <c r="I42" s="64">
        <f t="shared" ca="1" si="24"/>
        <v>230.24416071242644</v>
      </c>
      <c r="J42" s="64">
        <f t="shared" ca="1" si="24"/>
        <v>1138.6168766622566</v>
      </c>
      <c r="K42" s="64">
        <f t="shared" ca="1" si="24"/>
        <v>945.78144136811682</v>
      </c>
      <c r="L42" s="64">
        <f t="shared" ca="1" si="24"/>
        <v>-868.91780762743008</v>
      </c>
      <c r="M42" s="64">
        <f t="shared" ca="1" si="24"/>
        <v>1655.0159765685194</v>
      </c>
      <c r="N42" s="64">
        <f t="shared" ca="1" si="24"/>
        <v>-736.5566678615819</v>
      </c>
      <c r="O42" s="115">
        <f t="shared" ca="1" si="2"/>
        <v>4026.1715435965284</v>
      </c>
      <c r="AD42">
        <f t="shared" ca="1" si="19"/>
        <v>50000</v>
      </c>
      <c r="AE42">
        <f t="shared" ca="1" si="20"/>
        <v>52000</v>
      </c>
      <c r="AF42">
        <f t="shared" ca="1" si="21"/>
        <v>1000</v>
      </c>
      <c r="AG42">
        <f t="shared" ca="1" si="22"/>
        <v>1000</v>
      </c>
    </row>
    <row r="43" spans="1:33" hidden="1" x14ac:dyDescent="0.25">
      <c r="A43" s="62">
        <f t="shared" si="6"/>
        <v>42</v>
      </c>
      <c r="B43" s="63">
        <f t="shared" ca="1" si="7"/>
        <v>0.13798011596952309</v>
      </c>
      <c r="C43" s="123">
        <f t="shared" ca="1" si="7"/>
        <v>-719.54698261684655</v>
      </c>
      <c r="D43" s="99">
        <f t="shared" ca="1" si="8"/>
        <v>16597.760214557202</v>
      </c>
      <c r="E43" s="64">
        <f t="shared" ca="1" si="7"/>
        <v>-787.54998985389375</v>
      </c>
      <c r="F43" s="64">
        <f t="shared" ca="1" si="24"/>
        <v>-150.49547227790492</v>
      </c>
      <c r="G43" s="64">
        <f t="shared" ca="1" si="24"/>
        <v>-296.00260917748756</v>
      </c>
      <c r="H43" s="64">
        <f t="shared" ca="1" si="24"/>
        <v>1637.3800338183812</v>
      </c>
      <c r="I43" s="64">
        <f t="shared" ca="1" si="24"/>
        <v>1611.6085100926705</v>
      </c>
      <c r="J43" s="64">
        <f t="shared" ca="1" si="24"/>
        <v>1646.9414345477649</v>
      </c>
      <c r="K43" s="64">
        <f t="shared" ca="1" si="24"/>
        <v>826.60032827386408</v>
      </c>
      <c r="L43" s="64">
        <f t="shared" ca="1" si="24"/>
        <v>-421.14957832960488</v>
      </c>
      <c r="M43" s="64">
        <f t="shared" ca="1" si="24"/>
        <v>-137.84785453140381</v>
      </c>
      <c r="N43" s="64">
        <f t="shared" ca="1" si="24"/>
        <v>441.72933010284049</v>
      </c>
      <c r="O43" s="115">
        <f t="shared" ca="1" si="2"/>
        <v>4371.2141326652263</v>
      </c>
      <c r="AD43">
        <f t="shared" ca="1" si="19"/>
        <v>52000</v>
      </c>
      <c r="AE43">
        <f t="shared" ca="1" si="20"/>
        <v>54000</v>
      </c>
      <c r="AF43">
        <f t="shared" ca="1" si="21"/>
        <v>1000</v>
      </c>
      <c r="AG43">
        <f t="shared" ca="1" si="22"/>
        <v>1000</v>
      </c>
    </row>
    <row r="44" spans="1:33" hidden="1" x14ac:dyDescent="0.25">
      <c r="A44" s="62">
        <f t="shared" si="6"/>
        <v>43</v>
      </c>
      <c r="B44" s="63">
        <f t="shared" ca="1" si="7"/>
        <v>6.253565859025087E-2</v>
      </c>
      <c r="C44" s="123">
        <f t="shared" ca="1" si="7"/>
        <v>-869.84003462471674</v>
      </c>
      <c r="D44" s="99">
        <f t="shared" ca="1" si="8"/>
        <v>-3498.3455291628384</v>
      </c>
      <c r="E44" s="64">
        <f t="shared" ca="1" si="7"/>
        <v>1447.4900686518249</v>
      </c>
      <c r="F44" s="64">
        <f t="shared" ca="1" si="24"/>
        <v>-542.04069622151655</v>
      </c>
      <c r="G44" s="64">
        <f t="shared" ca="1" si="24"/>
        <v>1328.3196027675801</v>
      </c>
      <c r="H44" s="64">
        <f t="shared" ca="1" si="24"/>
        <v>-419.62329418735999</v>
      </c>
      <c r="I44" s="64">
        <f t="shared" ca="1" si="24"/>
        <v>-745.23050216790352</v>
      </c>
      <c r="J44" s="64">
        <f t="shared" ca="1" si="24"/>
        <v>665.98065464397973</v>
      </c>
      <c r="K44" s="64">
        <f t="shared" ca="1" si="24"/>
        <v>579.04305264702327</v>
      </c>
      <c r="L44" s="64">
        <f t="shared" ca="1" si="24"/>
        <v>1412.5273112373291</v>
      </c>
      <c r="M44" s="64">
        <f t="shared" ca="1" si="24"/>
        <v>163.99235898060167</v>
      </c>
      <c r="N44" s="64">
        <f t="shared" ca="1" si="24"/>
        <v>1694.1830090985259</v>
      </c>
      <c r="O44" s="115">
        <f t="shared" ca="1" si="2"/>
        <v>5584.6415654500852</v>
      </c>
      <c r="AD44">
        <f t="shared" ca="1" si="19"/>
        <v>54000</v>
      </c>
      <c r="AE44">
        <f t="shared" ca="1" si="20"/>
        <v>56000</v>
      </c>
      <c r="AF44">
        <f t="shared" ca="1" si="21"/>
        <v>1000</v>
      </c>
      <c r="AG44">
        <f t="shared" ca="1" si="22"/>
        <v>1000</v>
      </c>
    </row>
    <row r="45" spans="1:33" hidden="1" x14ac:dyDescent="0.25">
      <c r="A45" s="62">
        <f t="shared" si="6"/>
        <v>44</v>
      </c>
      <c r="B45" s="63">
        <f t="shared" ca="1" si="7"/>
        <v>-4.2205677118770824E-2</v>
      </c>
      <c r="C45" s="123">
        <f t="shared" ca="1" si="7"/>
        <v>-477.13603231713557</v>
      </c>
      <c r="D45" s="99">
        <f t="shared" ca="1" si="8"/>
        <v>943.70125349339526</v>
      </c>
      <c r="E45" s="64">
        <f t="shared" ca="1" si="7"/>
        <v>1460.4819102157696</v>
      </c>
      <c r="F45" s="64">
        <f t="shared" ca="1" si="24"/>
        <v>-322.45321798054226</v>
      </c>
      <c r="G45" s="64">
        <f t="shared" ca="1" si="24"/>
        <v>-721.5459039384574</v>
      </c>
      <c r="H45" s="64">
        <f t="shared" ca="1" si="24"/>
        <v>1851.055529717742</v>
      </c>
      <c r="I45" s="64">
        <f t="shared" ca="1" si="24"/>
        <v>-631.38500655396729</v>
      </c>
      <c r="J45" s="64">
        <f t="shared" ca="1" si="24"/>
        <v>-518.48551426730808</v>
      </c>
      <c r="K45" s="64">
        <f t="shared" ca="1" si="24"/>
        <v>1265.7208235738906</v>
      </c>
      <c r="L45" s="64">
        <f t="shared" ca="1" si="24"/>
        <v>-404.33100499981617</v>
      </c>
      <c r="M45" s="64">
        <f t="shared" ca="1" si="24"/>
        <v>700.33787403895542</v>
      </c>
      <c r="N45" s="64">
        <f t="shared" ca="1" si="24"/>
        <v>-524.04526056164866</v>
      </c>
      <c r="O45" s="115">
        <f t="shared" ca="1" si="2"/>
        <v>2155.3502292446178</v>
      </c>
      <c r="AD45">
        <f t="shared" ca="1" si="19"/>
        <v>56000</v>
      </c>
      <c r="AE45">
        <f t="shared" ca="1" si="20"/>
        <v>58000</v>
      </c>
      <c r="AF45">
        <f t="shared" ca="1" si="21"/>
        <v>1000</v>
      </c>
      <c r="AG45">
        <f t="shared" ca="1" si="22"/>
        <v>1000</v>
      </c>
    </row>
    <row r="46" spans="1:33" hidden="1" x14ac:dyDescent="0.25">
      <c r="A46" s="62">
        <f t="shared" si="6"/>
        <v>45</v>
      </c>
      <c r="B46" s="63">
        <f t="shared" ca="1" si="7"/>
        <v>1.416027383466277E-2</v>
      </c>
      <c r="C46" s="123">
        <f t="shared" ca="1" si="7"/>
        <v>489.81487471381701</v>
      </c>
      <c r="D46" s="99">
        <f t="shared" ca="1" si="8"/>
        <v>16576.416819182512</v>
      </c>
      <c r="E46" s="64">
        <f t="shared" ca="1" si="7"/>
        <v>595.16394992576636</v>
      </c>
      <c r="F46" s="64">
        <f t="shared" ca="1" si="24"/>
        <v>779.56901847161419</v>
      </c>
      <c r="G46" s="64">
        <f t="shared" ca="1" si="24"/>
        <v>1082.3176100613796</v>
      </c>
      <c r="H46" s="64">
        <f t="shared" ca="1" si="24"/>
        <v>1735.6211798946078</v>
      </c>
      <c r="I46" s="64">
        <f t="shared" ca="1" si="24"/>
        <v>1627.8564530498454</v>
      </c>
      <c r="J46" s="64">
        <f t="shared" ca="1" si="24"/>
        <v>1541.3857910343679</v>
      </c>
      <c r="K46" s="64">
        <f t="shared" ca="1" si="24"/>
        <v>-343.30551488876495</v>
      </c>
      <c r="L46" s="64">
        <f t="shared" ca="1" si="24"/>
        <v>-746.48174120516478</v>
      </c>
      <c r="M46" s="64">
        <f t="shared" ca="1" si="24"/>
        <v>1940.198144267973</v>
      </c>
      <c r="N46" s="64">
        <f t="shared" ca="1" si="24"/>
        <v>1147.7790870517481</v>
      </c>
      <c r="O46" s="115">
        <f t="shared" ca="1" si="2"/>
        <v>9360.1039776633716</v>
      </c>
      <c r="AD46">
        <f t="shared" ca="1" si="19"/>
        <v>58000</v>
      </c>
      <c r="AE46">
        <f t="shared" ca="1" si="20"/>
        <v>60000</v>
      </c>
      <c r="AF46">
        <f t="shared" ca="1" si="21"/>
        <v>1000</v>
      </c>
      <c r="AG46">
        <f t="shared" ca="1" si="22"/>
        <v>1000</v>
      </c>
    </row>
    <row r="47" spans="1:33" hidden="1" x14ac:dyDescent="0.25">
      <c r="A47" s="62">
        <f t="shared" si="6"/>
        <v>46</v>
      </c>
      <c r="B47" s="63">
        <f t="shared" ca="1" si="7"/>
        <v>-5.2889118365077654E-2</v>
      </c>
      <c r="C47" s="123">
        <f t="shared" ca="1" si="7"/>
        <v>1063.9112218806297</v>
      </c>
      <c r="D47" s="99">
        <f t="shared" ca="1" si="8"/>
        <v>3981.1257496288918</v>
      </c>
      <c r="E47" s="64">
        <f t="shared" ca="1" si="7"/>
        <v>1577.0299528148548</v>
      </c>
      <c r="F47" s="64">
        <f t="shared" ca="1" si="24"/>
        <v>1524.2613579439931</v>
      </c>
      <c r="G47" s="64">
        <f t="shared" ca="1" si="24"/>
        <v>-417.19404071987083</v>
      </c>
      <c r="H47" s="64">
        <f t="shared" ca="1" si="24"/>
        <v>707.37511337249646</v>
      </c>
      <c r="I47" s="64">
        <f t="shared" ca="1" si="24"/>
        <v>1684.8814818263877</v>
      </c>
      <c r="J47" s="64">
        <f t="shared" ca="1" si="24"/>
        <v>604.75531526477084</v>
      </c>
      <c r="K47" s="64">
        <f t="shared" ca="1" si="24"/>
        <v>-738.24090975495722</v>
      </c>
      <c r="L47" s="64">
        <f t="shared" ca="1" si="24"/>
        <v>-890.1009853679351</v>
      </c>
      <c r="M47" s="64">
        <f t="shared" ca="1" si="24"/>
        <v>-751.79951645965218</v>
      </c>
      <c r="N47" s="64">
        <f t="shared" ca="1" si="24"/>
        <v>590.50568118071135</v>
      </c>
      <c r="O47" s="115">
        <f t="shared" ca="1" si="2"/>
        <v>3891.4734501007983</v>
      </c>
      <c r="AD47">
        <f t="shared" ca="1" si="19"/>
        <v>60000</v>
      </c>
      <c r="AE47">
        <f t="shared" ca="1" si="20"/>
        <v>62000</v>
      </c>
      <c r="AF47">
        <f t="shared" ca="1" si="21"/>
        <v>1000</v>
      </c>
      <c r="AG47">
        <f t="shared" ca="1" si="22"/>
        <v>1000</v>
      </c>
    </row>
    <row r="48" spans="1:33" hidden="1" x14ac:dyDescent="0.25">
      <c r="A48" s="62">
        <f t="shared" si="6"/>
        <v>47</v>
      </c>
      <c r="B48" s="63">
        <f t="shared" ca="1" si="7"/>
        <v>0.1500283089614077</v>
      </c>
      <c r="C48" s="123">
        <f t="shared" ca="1" si="7"/>
        <v>408.16094970557299</v>
      </c>
      <c r="D48" s="99">
        <f t="shared" ca="1" si="8"/>
        <v>14096.59629067395</v>
      </c>
      <c r="E48" s="64">
        <f t="shared" ca="1" si="7"/>
        <v>960.21982189514858</v>
      </c>
      <c r="F48" s="64">
        <f t="shared" ca="1" si="24"/>
        <v>550.27206022764983</v>
      </c>
      <c r="G48" s="64">
        <f t="shared" ca="1" si="24"/>
        <v>439.01166063907897</v>
      </c>
      <c r="H48" s="64">
        <f t="shared" ca="1" si="24"/>
        <v>1089.1082419872478</v>
      </c>
      <c r="I48" s="64">
        <f t="shared" ca="1" si="24"/>
        <v>-579.45837027039613</v>
      </c>
      <c r="J48" s="64">
        <f t="shared" ca="1" si="24"/>
        <v>1450.2480437594911</v>
      </c>
      <c r="K48" s="64">
        <f t="shared" ca="1" si="24"/>
        <v>1947.1740677215223</v>
      </c>
      <c r="L48" s="64">
        <f t="shared" ca="1" si="24"/>
        <v>1570.5062535362915</v>
      </c>
      <c r="M48" s="64">
        <f t="shared" ca="1" si="24"/>
        <v>687.55640843696096</v>
      </c>
      <c r="N48" s="64">
        <f t="shared" ca="1" si="24"/>
        <v>-241.44035462370857</v>
      </c>
      <c r="O48" s="115">
        <f t="shared" ca="1" si="2"/>
        <v>7873.1978333092848</v>
      </c>
      <c r="AD48">
        <f t="shared" ca="1" si="19"/>
        <v>62000</v>
      </c>
      <c r="AE48">
        <f t="shared" ca="1" si="20"/>
        <v>64000</v>
      </c>
      <c r="AF48">
        <f t="shared" ca="1" si="21"/>
        <v>1000</v>
      </c>
      <c r="AG48">
        <f t="shared" ca="1" si="22"/>
        <v>1000</v>
      </c>
    </row>
    <row r="49" spans="1:33" hidden="1" x14ac:dyDescent="0.25">
      <c r="A49" s="62">
        <f t="shared" si="6"/>
        <v>48</v>
      </c>
      <c r="B49" s="63">
        <f t="shared" ca="1" si="7"/>
        <v>-6.2419809310595847E-3</v>
      </c>
      <c r="C49" s="123">
        <f t="shared" ca="1" si="7"/>
        <v>1708.9572920098969</v>
      </c>
      <c r="D49" s="99">
        <f t="shared" ca="1" si="8"/>
        <v>16583.069478874098</v>
      </c>
      <c r="E49" s="64">
        <f t="shared" ca="1" si="7"/>
        <v>1431.7095168734381</v>
      </c>
      <c r="F49" s="64">
        <f t="shared" ca="1" si="24"/>
        <v>1116.4007284924369</v>
      </c>
      <c r="G49" s="64">
        <f t="shared" ca="1" si="24"/>
        <v>-569.96135719173617</v>
      </c>
      <c r="H49" s="64">
        <f t="shared" ca="1" si="24"/>
        <v>1215.6192443976499</v>
      </c>
      <c r="I49" s="64">
        <f t="shared" ca="1" si="24"/>
        <v>1004.9965868791511</v>
      </c>
      <c r="J49" s="64">
        <f t="shared" ca="1" si="24"/>
        <v>615.72190206515916</v>
      </c>
      <c r="K49" s="64">
        <f t="shared" ca="1" si="24"/>
        <v>-682.30412853461553</v>
      </c>
      <c r="L49" s="64">
        <f t="shared" ca="1" si="24"/>
        <v>1077.9944754012802</v>
      </c>
      <c r="M49" s="64">
        <f t="shared" ca="1" si="24"/>
        <v>1800.9034500710827</v>
      </c>
      <c r="N49" s="64">
        <f t="shared" ca="1" si="24"/>
        <v>994.43244851754821</v>
      </c>
      <c r="O49" s="115">
        <f t="shared" ca="1" si="2"/>
        <v>8005.5128669713949</v>
      </c>
      <c r="AD49">
        <f t="shared" ca="1" si="19"/>
        <v>64000</v>
      </c>
      <c r="AE49">
        <f t="shared" ca="1" si="20"/>
        <v>66000</v>
      </c>
      <c r="AF49">
        <f t="shared" ca="1" si="21"/>
        <v>1000</v>
      </c>
      <c r="AG49">
        <f t="shared" ca="1" si="22"/>
        <v>1000</v>
      </c>
    </row>
    <row r="50" spans="1:33" hidden="1" x14ac:dyDescent="0.25">
      <c r="A50" s="62">
        <f t="shared" si="6"/>
        <v>49</v>
      </c>
      <c r="B50" s="63">
        <f t="shared" ca="1" si="7"/>
        <v>3.7615668816875086E-2</v>
      </c>
      <c r="C50" s="123">
        <f t="shared" ca="1" si="7"/>
        <v>1133.1273401063434</v>
      </c>
      <c r="D50" s="99">
        <f t="shared" ca="1" si="8"/>
        <v>3139.4632182096011</v>
      </c>
      <c r="E50" s="64">
        <f t="shared" ca="1" si="7"/>
        <v>1486.1105470339037</v>
      </c>
      <c r="F50" s="64">
        <f t="shared" ref="F50:N65" ca="1" si="25">F$1*($U$1+($W$1-$U$1)*RAND())</f>
        <v>-90.164823421634708</v>
      </c>
      <c r="G50" s="64">
        <f t="shared" ca="1" si="25"/>
        <v>-956.88921992638473</v>
      </c>
      <c r="H50" s="64">
        <f t="shared" ca="1" si="25"/>
        <v>-75.279288816221538</v>
      </c>
      <c r="I50" s="64">
        <f t="shared" ca="1" si="25"/>
        <v>-16.9218743091043</v>
      </c>
      <c r="J50" s="64">
        <f t="shared" ca="1" si="25"/>
        <v>228.42822197314746</v>
      </c>
      <c r="K50" s="64">
        <f t="shared" ca="1" si="25"/>
        <v>869.17733813206053</v>
      </c>
      <c r="L50" s="64">
        <f t="shared" ca="1" si="25"/>
        <v>1460.0697820431978</v>
      </c>
      <c r="M50" s="64">
        <f t="shared" ca="1" si="25"/>
        <v>768.78160120826851</v>
      </c>
      <c r="N50" s="64">
        <f t="shared" ca="1" si="25"/>
        <v>-395.71363046437909</v>
      </c>
      <c r="O50" s="115">
        <f t="shared" ca="1" si="2"/>
        <v>3277.5986534528538</v>
      </c>
      <c r="AD50">
        <f t="shared" ca="1" si="19"/>
        <v>66000</v>
      </c>
      <c r="AE50">
        <f t="shared" ca="1" si="20"/>
        <v>68000</v>
      </c>
      <c r="AF50">
        <f t="shared" ca="1" si="21"/>
        <v>1000</v>
      </c>
      <c r="AG50">
        <f t="shared" ca="1" si="22"/>
        <v>1000</v>
      </c>
    </row>
    <row r="51" spans="1:33" hidden="1" x14ac:dyDescent="0.25">
      <c r="A51" s="62">
        <f t="shared" si="6"/>
        <v>50</v>
      </c>
      <c r="B51" s="63">
        <f t="shared" ca="1" si="7"/>
        <v>-9.2863058346130178E-2</v>
      </c>
      <c r="C51" s="123">
        <f t="shared" ca="1" si="7"/>
        <v>1227.3938344095855</v>
      </c>
      <c r="D51" s="99">
        <f t="shared" ca="1" si="8"/>
        <v>-1408.4963467410978</v>
      </c>
      <c r="E51" s="64">
        <f t="shared" ca="1" si="7"/>
        <v>931.44153473058179</v>
      </c>
      <c r="F51" s="64">
        <f t="shared" ca="1" si="25"/>
        <v>1605.6115599462191</v>
      </c>
      <c r="G51" s="64">
        <f t="shared" ca="1" si="25"/>
        <v>1018.5876327943006</v>
      </c>
      <c r="H51" s="64">
        <f t="shared" ca="1" si="25"/>
        <v>-564.06124368363953</v>
      </c>
      <c r="I51" s="64">
        <f t="shared" ca="1" si="25"/>
        <v>1752.5733777792982</v>
      </c>
      <c r="J51" s="64">
        <f t="shared" ca="1" si="25"/>
        <v>1199.0628842472531</v>
      </c>
      <c r="K51" s="64">
        <f t="shared" ca="1" si="25"/>
        <v>-935.12550850588775</v>
      </c>
      <c r="L51" s="64">
        <f t="shared" ca="1" si="25"/>
        <v>1810.2306785887426</v>
      </c>
      <c r="M51" s="64">
        <f t="shared" ca="1" si="25"/>
        <v>1492.0700455030642</v>
      </c>
      <c r="N51" s="64">
        <f t="shared" ca="1" si="25"/>
        <v>204.99163856105341</v>
      </c>
      <c r="O51" s="115">
        <f t="shared" ca="1" si="2"/>
        <v>8515.3825999609871</v>
      </c>
      <c r="AD51">
        <f t="shared" ca="1" si="19"/>
        <v>68000</v>
      </c>
      <c r="AE51">
        <f t="shared" ca="1" si="20"/>
        <v>70000</v>
      </c>
      <c r="AF51">
        <f t="shared" ca="1" si="21"/>
        <v>1000</v>
      </c>
      <c r="AG51">
        <f t="shared" ca="1" si="22"/>
        <v>1000</v>
      </c>
    </row>
    <row r="52" spans="1:33" hidden="1" x14ac:dyDescent="0.25">
      <c r="A52" s="62">
        <f t="shared" si="6"/>
        <v>51</v>
      </c>
      <c r="B52" s="63">
        <f t="shared" ca="1" si="7"/>
        <v>0.11834981836385053</v>
      </c>
      <c r="C52" s="123">
        <f t="shared" ca="1" si="7"/>
        <v>325.64221801717559</v>
      </c>
      <c r="D52" s="99">
        <f t="shared" ca="1" si="8"/>
        <v>3589.0200032047792</v>
      </c>
      <c r="E52" s="64">
        <f t="shared" ca="1" si="7"/>
        <v>732.78817024312877</v>
      </c>
      <c r="F52" s="64">
        <f t="shared" ca="1" si="25"/>
        <v>-153.52459963840644</v>
      </c>
      <c r="G52" s="64">
        <f t="shared" ca="1" si="25"/>
        <v>1037.9050432625622</v>
      </c>
      <c r="H52" s="64">
        <f t="shared" ca="1" si="25"/>
        <v>-397.56237253633282</v>
      </c>
      <c r="I52" s="64">
        <f t="shared" ca="1" si="25"/>
        <v>999.21077272328819</v>
      </c>
      <c r="J52" s="64">
        <f t="shared" ca="1" si="25"/>
        <v>1721.3457232794462</v>
      </c>
      <c r="K52" s="64">
        <f t="shared" ca="1" si="25"/>
        <v>541.5129916264849</v>
      </c>
      <c r="L52" s="64">
        <f t="shared" ca="1" si="25"/>
        <v>891.25014336609718</v>
      </c>
      <c r="M52" s="64">
        <f t="shared" ca="1" si="25"/>
        <v>-224.22776194231011</v>
      </c>
      <c r="N52" s="64">
        <f t="shared" ca="1" si="25"/>
        <v>1642.2495968482306</v>
      </c>
      <c r="O52" s="115">
        <f t="shared" ca="1" si="2"/>
        <v>6790.9477072321888</v>
      </c>
      <c r="AD52">
        <f t="shared" ca="1" si="19"/>
        <v>70000</v>
      </c>
      <c r="AE52">
        <f t="shared" ca="1" si="20"/>
        <v>72000</v>
      </c>
      <c r="AF52">
        <f t="shared" ca="1" si="21"/>
        <v>1000</v>
      </c>
      <c r="AG52">
        <f t="shared" ca="1" si="22"/>
        <v>1000</v>
      </c>
    </row>
    <row r="53" spans="1:33" hidden="1" x14ac:dyDescent="0.25">
      <c r="A53" s="62">
        <f t="shared" si="6"/>
        <v>52</v>
      </c>
      <c r="B53" s="63">
        <f t="shared" ca="1" si="7"/>
        <v>0.12422400733360536</v>
      </c>
      <c r="C53" s="123">
        <f t="shared" ca="1" si="7"/>
        <v>1176.940894951136</v>
      </c>
      <c r="D53" s="99">
        <f t="shared" ca="1" si="8"/>
        <v>17172.517403638034</v>
      </c>
      <c r="E53" s="64">
        <f t="shared" ca="1" si="7"/>
        <v>1350.7093796221668</v>
      </c>
      <c r="F53" s="64">
        <f t="shared" ca="1" si="25"/>
        <v>190.7988178638073</v>
      </c>
      <c r="G53" s="64">
        <f t="shared" ca="1" si="25"/>
        <v>1169.1009209768956</v>
      </c>
      <c r="H53" s="64">
        <f t="shared" ca="1" si="25"/>
        <v>1217.8525616725562</v>
      </c>
      <c r="I53" s="64">
        <f t="shared" ca="1" si="25"/>
        <v>455.38762381659018</v>
      </c>
      <c r="J53" s="64">
        <f t="shared" ca="1" si="25"/>
        <v>907.98373317969083</v>
      </c>
      <c r="K53" s="64">
        <f t="shared" ca="1" si="25"/>
        <v>658.38145215634302</v>
      </c>
      <c r="L53" s="64">
        <f t="shared" ca="1" si="25"/>
        <v>791.16715176076991</v>
      </c>
      <c r="M53" s="64">
        <f t="shared" ca="1" si="25"/>
        <v>1115.7937642846816</v>
      </c>
      <c r="N53" s="64">
        <f t="shared" ca="1" si="25"/>
        <v>237.69690105317321</v>
      </c>
      <c r="O53" s="115">
        <f t="shared" ca="1" si="2"/>
        <v>8094.8723063866746</v>
      </c>
      <c r="AD53">
        <f t="shared" ca="1" si="19"/>
        <v>72000</v>
      </c>
      <c r="AE53">
        <f t="shared" ca="1" si="20"/>
        <v>74000</v>
      </c>
      <c r="AF53">
        <f t="shared" ca="1" si="21"/>
        <v>1000</v>
      </c>
      <c r="AG53">
        <f t="shared" ca="1" si="22"/>
        <v>1000</v>
      </c>
    </row>
    <row r="54" spans="1:33" hidden="1" x14ac:dyDescent="0.25">
      <c r="A54" s="62">
        <f t="shared" si="6"/>
        <v>53</v>
      </c>
      <c r="B54" s="63">
        <f t="shared" ca="1" si="7"/>
        <v>-6.8379879541691557E-2</v>
      </c>
      <c r="C54" s="123">
        <f t="shared" ca="1" si="7"/>
        <v>1931.2892807971202</v>
      </c>
      <c r="D54" s="99">
        <f t="shared" ca="1" si="8"/>
        <v>19916.183133599934</v>
      </c>
      <c r="E54" s="64">
        <f t="shared" ca="1" si="7"/>
        <v>161.72035051069233</v>
      </c>
      <c r="F54" s="64">
        <f t="shared" ca="1" si="25"/>
        <v>-908.36339955436222</v>
      </c>
      <c r="G54" s="64">
        <f t="shared" ca="1" si="25"/>
        <v>339.41725130512469</v>
      </c>
      <c r="H54" s="64">
        <f t="shared" ca="1" si="25"/>
        <v>-593.48863699074195</v>
      </c>
      <c r="I54" s="64">
        <f t="shared" ca="1" si="25"/>
        <v>-204.92702825087306</v>
      </c>
      <c r="J54" s="64">
        <f t="shared" ca="1" si="25"/>
        <v>584.75412604366261</v>
      </c>
      <c r="K54" s="64">
        <f t="shared" ca="1" si="25"/>
        <v>1301.3942430892598</v>
      </c>
      <c r="L54" s="64">
        <f t="shared" ca="1" si="25"/>
        <v>1075.7841358000294</v>
      </c>
      <c r="M54" s="64">
        <f t="shared" ca="1" si="25"/>
        <v>671.10199041084979</v>
      </c>
      <c r="N54" s="64">
        <f t="shared" ca="1" si="25"/>
        <v>10.413598767938097</v>
      </c>
      <c r="O54" s="115">
        <f t="shared" ca="1" si="2"/>
        <v>2437.8066311315797</v>
      </c>
      <c r="AD54">
        <f t="shared" ca="1" si="19"/>
        <v>74000</v>
      </c>
      <c r="AE54">
        <f t="shared" ca="1" si="20"/>
        <v>76000</v>
      </c>
      <c r="AF54">
        <f t="shared" ca="1" si="21"/>
        <v>1000</v>
      </c>
      <c r="AG54">
        <f t="shared" ca="1" si="22"/>
        <v>1000</v>
      </c>
    </row>
    <row r="55" spans="1:33" hidden="1" x14ac:dyDescent="0.25">
      <c r="A55" s="62">
        <f t="shared" si="6"/>
        <v>54</v>
      </c>
      <c r="B55" s="63">
        <f t="shared" ca="1" si="7"/>
        <v>0.14750511789710566</v>
      </c>
      <c r="C55" s="123">
        <f t="shared" ca="1" si="7"/>
        <v>505.84288576436126</v>
      </c>
      <c r="D55" s="99">
        <f t="shared" ca="1" si="8"/>
        <v>8869.3060587024283</v>
      </c>
      <c r="E55" s="64">
        <f t="shared" ca="1" si="7"/>
        <v>1187.8624458309523</v>
      </c>
      <c r="F55" s="64">
        <f t="shared" ca="1" si="25"/>
        <v>1707.1468118869541</v>
      </c>
      <c r="G55" s="64">
        <f t="shared" ca="1" si="25"/>
        <v>526.06222684635406</v>
      </c>
      <c r="H55" s="64">
        <f t="shared" ca="1" si="25"/>
        <v>84.953275229493471</v>
      </c>
      <c r="I55" s="64">
        <f t="shared" ca="1" si="25"/>
        <v>22.395225412407822</v>
      </c>
      <c r="J55" s="64">
        <f t="shared" ca="1" si="25"/>
        <v>1472.0614635516408</v>
      </c>
      <c r="K55" s="64">
        <f t="shared" ca="1" si="25"/>
        <v>1250.5488153825193</v>
      </c>
      <c r="L55" s="64">
        <f t="shared" ca="1" si="25"/>
        <v>-456.41921709999184</v>
      </c>
      <c r="M55" s="64">
        <f t="shared" ca="1" si="25"/>
        <v>512.26816459446127</v>
      </c>
      <c r="N55" s="64">
        <f t="shared" ca="1" si="25"/>
        <v>1650.7945323898057</v>
      </c>
      <c r="O55" s="115">
        <f t="shared" ca="1" si="2"/>
        <v>7957.6737440245961</v>
      </c>
      <c r="AD55">
        <f t="shared" ca="1" si="19"/>
        <v>76000</v>
      </c>
      <c r="AE55">
        <f t="shared" ca="1" si="20"/>
        <v>78000</v>
      </c>
      <c r="AF55">
        <f t="shared" ca="1" si="21"/>
        <v>1000</v>
      </c>
      <c r="AG55">
        <f t="shared" ca="1" si="22"/>
        <v>1000</v>
      </c>
    </row>
    <row r="56" spans="1:33" hidden="1" x14ac:dyDescent="0.25">
      <c r="A56" s="62">
        <f t="shared" si="6"/>
        <v>55</v>
      </c>
      <c r="B56" s="63">
        <f t="shared" ca="1" si="7"/>
        <v>2.0813240834604368E-2</v>
      </c>
      <c r="C56" s="123">
        <f t="shared" ca="1" si="7"/>
        <v>498.68243242644547</v>
      </c>
      <c r="D56" s="99">
        <f t="shared" ca="1" si="8"/>
        <v>-7985.5288322597698</v>
      </c>
      <c r="E56" s="64">
        <f t="shared" ca="1" si="7"/>
        <v>-487.58174832048843</v>
      </c>
      <c r="F56" s="64">
        <f t="shared" ca="1" si="25"/>
        <v>286.61280153330136</v>
      </c>
      <c r="G56" s="64">
        <f t="shared" ca="1" si="25"/>
        <v>1549.435599984638</v>
      </c>
      <c r="H56" s="64">
        <f t="shared" ca="1" si="25"/>
        <v>12.595599420373166</v>
      </c>
      <c r="I56" s="64">
        <f t="shared" ca="1" si="25"/>
        <v>520.70772085265173</v>
      </c>
      <c r="J56" s="64">
        <f t="shared" ca="1" si="25"/>
        <v>720.57134972151187</v>
      </c>
      <c r="K56" s="64">
        <f t="shared" ca="1" si="25"/>
        <v>1967.4059054888751</v>
      </c>
      <c r="L56" s="64">
        <f t="shared" ca="1" si="25"/>
        <v>1279.7309390165906</v>
      </c>
      <c r="M56" s="64">
        <f t="shared" ca="1" si="25"/>
        <v>-591.91438964131487</v>
      </c>
      <c r="N56" s="64">
        <f t="shared" ca="1" si="25"/>
        <v>950.98077590206162</v>
      </c>
      <c r="O56" s="115">
        <f t="shared" ca="1" si="2"/>
        <v>6208.5445539581988</v>
      </c>
      <c r="AD56">
        <f t="shared" ca="1" si="19"/>
        <v>78000</v>
      </c>
      <c r="AE56">
        <f t="shared" ca="1" si="20"/>
        <v>80000</v>
      </c>
      <c r="AF56">
        <f t="shared" ca="1" si="21"/>
        <v>1000</v>
      </c>
      <c r="AG56">
        <f t="shared" ca="1" si="22"/>
        <v>1000</v>
      </c>
    </row>
    <row r="57" spans="1:33" hidden="1" x14ac:dyDescent="0.25">
      <c r="A57" s="62">
        <f t="shared" si="6"/>
        <v>56</v>
      </c>
      <c r="B57" s="63">
        <f t="shared" ca="1" si="7"/>
        <v>0.16192331371074511</v>
      </c>
      <c r="C57" s="123">
        <f t="shared" ca="1" si="7"/>
        <v>616.84026527904837</v>
      </c>
      <c r="D57" s="99">
        <f t="shared" ca="1" si="8"/>
        <v>704.9172910052082</v>
      </c>
      <c r="E57" s="64">
        <f t="shared" ca="1" si="7"/>
        <v>1403.3248675443401</v>
      </c>
      <c r="F57" s="64">
        <f t="shared" ca="1" si="25"/>
        <v>780.0729953363367</v>
      </c>
      <c r="G57" s="64">
        <f t="shared" ca="1" si="25"/>
        <v>925.04162398852782</v>
      </c>
      <c r="H57" s="64">
        <f t="shared" ca="1" si="25"/>
        <v>-876.54309561591151</v>
      </c>
      <c r="I57" s="64">
        <f t="shared" ca="1" si="25"/>
        <v>596.56841382401183</v>
      </c>
      <c r="J57" s="64">
        <f t="shared" ca="1" si="25"/>
        <v>111.65847602169349</v>
      </c>
      <c r="K57" s="64">
        <f t="shared" ca="1" si="25"/>
        <v>-539.5849325854374</v>
      </c>
      <c r="L57" s="64">
        <f t="shared" ca="1" si="25"/>
        <v>570.1858946424851</v>
      </c>
      <c r="M57" s="64">
        <f t="shared" ca="1" si="25"/>
        <v>-48.146882765035677</v>
      </c>
      <c r="N57" s="64">
        <f t="shared" ca="1" si="25"/>
        <v>-174.48565700311946</v>
      </c>
      <c r="O57" s="115">
        <f t="shared" ca="1" si="2"/>
        <v>2748.0917033878904</v>
      </c>
      <c r="AD57">
        <f t="shared" ca="1" si="19"/>
        <v>80000</v>
      </c>
      <c r="AE57">
        <f t="shared" ca="1" si="20"/>
        <v>82000</v>
      </c>
      <c r="AF57">
        <f t="shared" ca="1" si="21"/>
        <v>1000</v>
      </c>
      <c r="AG57">
        <f t="shared" ca="1" si="22"/>
        <v>1000</v>
      </c>
    </row>
    <row r="58" spans="1:33" hidden="1" x14ac:dyDescent="0.25">
      <c r="A58" s="62">
        <f t="shared" si="6"/>
        <v>57</v>
      </c>
      <c r="B58" s="63">
        <f t="shared" ca="1" si="7"/>
        <v>3.6297336783131018E-2</v>
      </c>
      <c r="C58" s="123">
        <f t="shared" ca="1" si="7"/>
        <v>338.3150926998768</v>
      </c>
      <c r="D58" s="99">
        <f t="shared" ca="1" si="8"/>
        <v>19273.832995639998</v>
      </c>
      <c r="E58" s="64">
        <f t="shared" ca="1" si="7"/>
        <v>1800.7277787627747</v>
      </c>
      <c r="F58" s="64">
        <f t="shared" ca="1" si="25"/>
        <v>317.175589001871</v>
      </c>
      <c r="G58" s="64">
        <f t="shared" ca="1" si="25"/>
        <v>-325.15941906836821</v>
      </c>
      <c r="H58" s="64">
        <f t="shared" ca="1" si="25"/>
        <v>1510.2923615527261</v>
      </c>
      <c r="I58" s="64">
        <f t="shared" ca="1" si="25"/>
        <v>-767.02997109247815</v>
      </c>
      <c r="J58" s="64">
        <f t="shared" ca="1" si="25"/>
        <v>367.82056026271744</v>
      </c>
      <c r="K58" s="64">
        <f t="shared" ca="1" si="25"/>
        <v>-414.59963993440448</v>
      </c>
      <c r="L58" s="64">
        <f t="shared" ca="1" si="25"/>
        <v>370.63684410051616</v>
      </c>
      <c r="M58" s="64">
        <f t="shared" ca="1" si="25"/>
        <v>1063.1193316330025</v>
      </c>
      <c r="N58" s="64">
        <f t="shared" ca="1" si="25"/>
        <v>428.02752369351077</v>
      </c>
      <c r="O58" s="115">
        <f t="shared" ca="1" si="2"/>
        <v>4351.0109589118674</v>
      </c>
      <c r="AD58">
        <f t="shared" ca="1" si="19"/>
        <v>82000</v>
      </c>
      <c r="AE58">
        <f t="shared" ca="1" si="20"/>
        <v>84000</v>
      </c>
      <c r="AF58">
        <f t="shared" ca="1" si="21"/>
        <v>1000</v>
      </c>
      <c r="AG58">
        <f t="shared" ca="1" si="22"/>
        <v>1000</v>
      </c>
    </row>
    <row r="59" spans="1:33" hidden="1" x14ac:dyDescent="0.25">
      <c r="A59" s="62">
        <f t="shared" si="6"/>
        <v>58</v>
      </c>
      <c r="B59" s="63">
        <f t="shared" ca="1" si="7"/>
        <v>0.18013045807591269</v>
      </c>
      <c r="C59" s="123">
        <f t="shared" ca="1" si="7"/>
        <v>-441.61514174722026</v>
      </c>
      <c r="D59" s="99">
        <f t="shared" ca="1" si="8"/>
        <v>9169.6358063458356</v>
      </c>
      <c r="E59" s="64">
        <f t="shared" ca="1" si="7"/>
        <v>-827.3193860736294</v>
      </c>
      <c r="F59" s="64">
        <f t="shared" ca="1" si="25"/>
        <v>414.6695440049761</v>
      </c>
      <c r="G59" s="64">
        <f t="shared" ca="1" si="25"/>
        <v>-369.57646766699116</v>
      </c>
      <c r="H59" s="64">
        <f t="shared" ca="1" si="25"/>
        <v>1445.2618090488156</v>
      </c>
      <c r="I59" s="64">
        <f t="shared" ca="1" si="25"/>
        <v>727.3531536275035</v>
      </c>
      <c r="J59" s="64">
        <f t="shared" ca="1" si="25"/>
        <v>1060.2437304210434</v>
      </c>
      <c r="K59" s="64">
        <f t="shared" ca="1" si="25"/>
        <v>-614.59261337468115</v>
      </c>
      <c r="L59" s="64">
        <f t="shared" ca="1" si="25"/>
        <v>1390.0798164731493</v>
      </c>
      <c r="M59" s="64">
        <f t="shared" ca="1" si="25"/>
        <v>-966.84233807628891</v>
      </c>
      <c r="N59" s="64">
        <f t="shared" ca="1" si="25"/>
        <v>589.29168049928228</v>
      </c>
      <c r="O59" s="115">
        <f t="shared" ca="1" si="2"/>
        <v>2848.5689288831795</v>
      </c>
      <c r="AD59">
        <f t="shared" ca="1" si="19"/>
        <v>84000</v>
      </c>
      <c r="AE59">
        <f t="shared" ca="1" si="20"/>
        <v>86000</v>
      </c>
      <c r="AF59">
        <f t="shared" ca="1" si="21"/>
        <v>1000</v>
      </c>
      <c r="AG59">
        <f t="shared" ca="1" si="22"/>
        <v>1000</v>
      </c>
    </row>
    <row r="60" spans="1:33" hidden="1" x14ac:dyDescent="0.25">
      <c r="A60" s="62">
        <f t="shared" si="6"/>
        <v>59</v>
      </c>
      <c r="B60" s="63">
        <f t="shared" ca="1" si="7"/>
        <v>1.0738969146386362E-2</v>
      </c>
      <c r="C60" s="123">
        <f t="shared" ca="1" si="7"/>
        <v>1167.0398633530995</v>
      </c>
      <c r="D60" s="99">
        <f t="shared" ca="1" si="8"/>
        <v>1180.8875667290747</v>
      </c>
      <c r="E60" s="64">
        <f t="shared" ca="1" si="7"/>
        <v>1935.8026209307591</v>
      </c>
      <c r="F60" s="64">
        <f t="shared" ca="1" si="25"/>
        <v>116.32115263274152</v>
      </c>
      <c r="G60" s="64">
        <f t="shared" ca="1" si="25"/>
        <v>744.24964217543413</v>
      </c>
      <c r="H60" s="64">
        <f t="shared" ca="1" si="25"/>
        <v>1465.1241791354271</v>
      </c>
      <c r="I60" s="64">
        <f t="shared" ca="1" si="25"/>
        <v>1594.8013866955794</v>
      </c>
      <c r="J60" s="64">
        <f t="shared" ca="1" si="25"/>
        <v>-892.8505274295502</v>
      </c>
      <c r="K60" s="64">
        <f t="shared" ca="1" si="25"/>
        <v>168.50920853701226</v>
      </c>
      <c r="L60" s="64">
        <f t="shared" ca="1" si="25"/>
        <v>-19.279019561191795</v>
      </c>
      <c r="M60" s="64">
        <f t="shared" ca="1" si="25"/>
        <v>1852.7076579984678</v>
      </c>
      <c r="N60" s="64">
        <f t="shared" ca="1" si="25"/>
        <v>-506.44065472130615</v>
      </c>
      <c r="O60" s="115">
        <f t="shared" ca="1" si="2"/>
        <v>6458.945646393373</v>
      </c>
      <c r="AD60">
        <f t="shared" ca="1" si="19"/>
        <v>86000</v>
      </c>
      <c r="AE60">
        <f t="shared" ca="1" si="20"/>
        <v>88000</v>
      </c>
      <c r="AF60">
        <f t="shared" ca="1" si="21"/>
        <v>1000</v>
      </c>
      <c r="AG60">
        <f t="shared" ca="1" si="22"/>
        <v>1000</v>
      </c>
    </row>
    <row r="61" spans="1:33" hidden="1" x14ac:dyDescent="0.25">
      <c r="A61" s="62">
        <f t="shared" si="6"/>
        <v>60</v>
      </c>
      <c r="B61" s="63">
        <f t="shared" ca="1" si="7"/>
        <v>1.2731353246021121E-2</v>
      </c>
      <c r="C61" s="123">
        <f t="shared" ca="1" si="7"/>
        <v>-872.30048921022615</v>
      </c>
      <c r="D61" s="99">
        <f t="shared" ca="1" si="8"/>
        <v>8686.5915514282351</v>
      </c>
      <c r="E61" s="64">
        <f t="shared" ca="1" si="7"/>
        <v>1767.0360813823436</v>
      </c>
      <c r="F61" s="64">
        <f t="shared" ca="1" si="25"/>
        <v>-987.36520680534568</v>
      </c>
      <c r="G61" s="64">
        <f t="shared" ca="1" si="25"/>
        <v>545.7072022382722</v>
      </c>
      <c r="H61" s="64">
        <f t="shared" ca="1" si="25"/>
        <v>141.53996565504562</v>
      </c>
      <c r="I61" s="64">
        <f t="shared" ca="1" si="25"/>
        <v>-781.73995815538785</v>
      </c>
      <c r="J61" s="64">
        <f t="shared" ca="1" si="25"/>
        <v>82.829216805044709</v>
      </c>
      <c r="K61" s="64">
        <f t="shared" ca="1" si="25"/>
        <v>1696.8720128731065</v>
      </c>
      <c r="L61" s="64">
        <f t="shared" ca="1" si="25"/>
        <v>1171.7520533446043</v>
      </c>
      <c r="M61" s="64">
        <f t="shared" ca="1" si="25"/>
        <v>604.94103732435963</v>
      </c>
      <c r="N61" s="64">
        <f t="shared" ca="1" si="25"/>
        <v>1618.1977999194501</v>
      </c>
      <c r="O61" s="115">
        <f t="shared" ca="1" si="2"/>
        <v>5859.7702045814931</v>
      </c>
      <c r="AD61">
        <f t="shared" ca="1" si="19"/>
        <v>88000</v>
      </c>
      <c r="AE61">
        <f t="shared" ca="1" si="20"/>
        <v>90000</v>
      </c>
      <c r="AF61">
        <f t="shared" ca="1" si="21"/>
        <v>1000</v>
      </c>
      <c r="AG61">
        <f t="shared" ca="1" si="22"/>
        <v>1000</v>
      </c>
    </row>
    <row r="62" spans="1:33" hidden="1" x14ac:dyDescent="0.25">
      <c r="A62" s="62">
        <f t="shared" si="6"/>
        <v>61</v>
      </c>
      <c r="B62" s="63">
        <f t="shared" ca="1" si="7"/>
        <v>-1.7713010947818769E-2</v>
      </c>
      <c r="C62" s="123">
        <f t="shared" ca="1" si="7"/>
        <v>702.32594407284159</v>
      </c>
      <c r="D62" s="99">
        <f t="shared" ca="1" si="8"/>
        <v>19555.360418940512</v>
      </c>
      <c r="E62" s="64">
        <f t="shared" ca="1" si="7"/>
        <v>642.60701980255385</v>
      </c>
      <c r="F62" s="64">
        <f t="shared" ca="1" si="25"/>
        <v>474.95478220302562</v>
      </c>
      <c r="G62" s="64">
        <f t="shared" ca="1" si="25"/>
        <v>-949.72008268682305</v>
      </c>
      <c r="H62" s="64">
        <f t="shared" ca="1" si="25"/>
        <v>1463.3190759084287</v>
      </c>
      <c r="I62" s="64">
        <f t="shared" ca="1" si="25"/>
        <v>-116.61614376319656</v>
      </c>
      <c r="J62" s="64">
        <f t="shared" ca="1" si="25"/>
        <v>-33.02370688486905</v>
      </c>
      <c r="K62" s="64">
        <f t="shared" ca="1" si="25"/>
        <v>1305.1395994739728</v>
      </c>
      <c r="L62" s="64">
        <f t="shared" ca="1" si="25"/>
        <v>-269.96716190084118</v>
      </c>
      <c r="M62" s="64">
        <f t="shared" ca="1" si="25"/>
        <v>-648.0328292212223</v>
      </c>
      <c r="N62" s="64">
        <f t="shared" ca="1" si="25"/>
        <v>1718.166999613657</v>
      </c>
      <c r="O62" s="115">
        <f t="shared" ca="1" si="2"/>
        <v>3586.8275525446861</v>
      </c>
      <c r="AD62">
        <f t="shared" ca="1" si="19"/>
        <v>90000</v>
      </c>
      <c r="AE62">
        <f t="shared" ca="1" si="20"/>
        <v>92000</v>
      </c>
      <c r="AF62">
        <f t="shared" ca="1" si="21"/>
        <v>1000</v>
      </c>
      <c r="AG62">
        <f t="shared" ca="1" si="22"/>
        <v>1000</v>
      </c>
    </row>
    <row r="63" spans="1:33" hidden="1" x14ac:dyDescent="0.25">
      <c r="A63" s="62">
        <f t="shared" si="6"/>
        <v>62</v>
      </c>
      <c r="B63" s="63">
        <f t="shared" ca="1" si="7"/>
        <v>0.12023549632610137</v>
      </c>
      <c r="C63" s="123">
        <f t="shared" ca="1" si="7"/>
        <v>-608.77896917374062</v>
      </c>
      <c r="D63" s="99">
        <f t="shared" ca="1" si="8"/>
        <v>8750.0873895021232</v>
      </c>
      <c r="E63" s="64">
        <f t="shared" ca="1" si="7"/>
        <v>1265.2916034113493</v>
      </c>
      <c r="F63" s="64">
        <f t="shared" ca="1" si="25"/>
        <v>1374.291326350482</v>
      </c>
      <c r="G63" s="64">
        <f t="shared" ca="1" si="25"/>
        <v>768.73839055756343</v>
      </c>
      <c r="H63" s="64">
        <f t="shared" ca="1" si="25"/>
        <v>484.95151381644672</v>
      </c>
      <c r="I63" s="64">
        <f t="shared" ca="1" si="25"/>
        <v>260.33807083249263</v>
      </c>
      <c r="J63" s="64">
        <f t="shared" ca="1" si="25"/>
        <v>1397.2328985454676</v>
      </c>
      <c r="K63" s="64">
        <f t="shared" ca="1" si="25"/>
        <v>-2.0031409266753339</v>
      </c>
      <c r="L63" s="64">
        <f t="shared" ca="1" si="25"/>
        <v>-454.36503089484125</v>
      </c>
      <c r="M63" s="64">
        <f t="shared" ca="1" si="25"/>
        <v>187.31719696816</v>
      </c>
      <c r="N63" s="64">
        <f t="shared" ca="1" si="25"/>
        <v>-63.326825391493287</v>
      </c>
      <c r="O63" s="115">
        <f t="shared" ca="1" si="2"/>
        <v>5218.4660032689517</v>
      </c>
      <c r="AD63">
        <f t="shared" ca="1" si="19"/>
        <v>92000</v>
      </c>
      <c r="AE63">
        <f t="shared" ca="1" si="20"/>
        <v>94000</v>
      </c>
      <c r="AF63">
        <f t="shared" ca="1" si="21"/>
        <v>1000</v>
      </c>
      <c r="AG63">
        <f t="shared" ca="1" si="22"/>
        <v>1000</v>
      </c>
    </row>
    <row r="64" spans="1:33" hidden="1" x14ac:dyDescent="0.25">
      <c r="A64" s="62">
        <f t="shared" si="6"/>
        <v>63</v>
      </c>
      <c r="B64" s="63">
        <f t="shared" ca="1" si="7"/>
        <v>-8.7234387568729782E-2</v>
      </c>
      <c r="C64" s="123">
        <f t="shared" ca="1" si="7"/>
        <v>-611.69445736045282</v>
      </c>
      <c r="D64" s="99">
        <f t="shared" ca="1" si="8"/>
        <v>8324.5749410643602</v>
      </c>
      <c r="E64" s="64">
        <f t="shared" ca="1" si="7"/>
        <v>959.55460981554336</v>
      </c>
      <c r="F64" s="64">
        <f t="shared" ca="1" si="25"/>
        <v>-903.11467193547799</v>
      </c>
      <c r="G64" s="64">
        <f t="shared" ca="1" si="25"/>
        <v>21.322336172198003</v>
      </c>
      <c r="H64" s="64">
        <f t="shared" ca="1" si="25"/>
        <v>1172.5027757471623</v>
      </c>
      <c r="I64" s="64">
        <f t="shared" ca="1" si="25"/>
        <v>765.19142243727879</v>
      </c>
      <c r="J64" s="64">
        <f t="shared" ca="1" si="25"/>
        <v>-733.85429300937426</v>
      </c>
      <c r="K64" s="64">
        <f t="shared" ca="1" si="25"/>
        <v>1396.0084249723936</v>
      </c>
      <c r="L64" s="64">
        <f t="shared" ca="1" si="25"/>
        <v>899.88838968549419</v>
      </c>
      <c r="M64" s="64">
        <f t="shared" ca="1" si="25"/>
        <v>406.81802212825386</v>
      </c>
      <c r="N64" s="64">
        <f t="shared" ca="1" si="25"/>
        <v>667.66470935415077</v>
      </c>
      <c r="O64" s="115">
        <f t="shared" ca="1" si="2"/>
        <v>4651.9817253676219</v>
      </c>
      <c r="AD64">
        <f t="shared" ca="1" si="19"/>
        <v>94000</v>
      </c>
      <c r="AE64">
        <f t="shared" ca="1" si="20"/>
        <v>96000</v>
      </c>
      <c r="AF64">
        <f t="shared" ca="1" si="21"/>
        <v>1000</v>
      </c>
      <c r="AG64">
        <f t="shared" ca="1" si="22"/>
        <v>1000</v>
      </c>
    </row>
    <row r="65" spans="1:33" hidden="1" x14ac:dyDescent="0.25">
      <c r="A65" s="62">
        <f t="shared" si="6"/>
        <v>64</v>
      </c>
      <c r="B65" s="63">
        <f t="shared" ca="1" si="7"/>
        <v>-7.8382456562914565E-2</v>
      </c>
      <c r="C65" s="123">
        <f t="shared" ca="1" si="7"/>
        <v>17.998823661182911</v>
      </c>
      <c r="D65" s="99">
        <f t="shared" ca="1" si="8"/>
        <v>7408.2856040970646</v>
      </c>
      <c r="E65" s="64">
        <f t="shared" ca="1" si="7"/>
        <v>463.13092184484401</v>
      </c>
      <c r="F65" s="64">
        <f t="shared" ca="1" si="25"/>
        <v>-509.49192963297736</v>
      </c>
      <c r="G65" s="64">
        <f t="shared" ca="1" si="25"/>
        <v>1351.1062884951175</v>
      </c>
      <c r="H65" s="64">
        <f t="shared" ca="1" si="25"/>
        <v>1516.6712097141542</v>
      </c>
      <c r="I65" s="64">
        <f t="shared" ca="1" si="25"/>
        <v>-932.74046168641848</v>
      </c>
      <c r="J65" s="64">
        <f t="shared" ca="1" si="25"/>
        <v>262.84931544531207</v>
      </c>
      <c r="K65" s="64">
        <f t="shared" ca="1" si="25"/>
        <v>-955.01902431408882</v>
      </c>
      <c r="L65" s="64">
        <f t="shared" ca="1" si="25"/>
        <v>-469.0252558004085</v>
      </c>
      <c r="M65" s="64">
        <f t="shared" ca="1" si="25"/>
        <v>743.80774814466201</v>
      </c>
      <c r="N65" s="64">
        <f t="shared" ca="1" si="25"/>
        <v>549.84382199271067</v>
      </c>
      <c r="O65" s="115">
        <f t="shared" ca="1" si="2"/>
        <v>2021.1326342029074</v>
      </c>
      <c r="AD65">
        <f t="shared" ca="1" si="19"/>
        <v>96000</v>
      </c>
      <c r="AE65">
        <f t="shared" ca="1" si="20"/>
        <v>98000</v>
      </c>
      <c r="AF65">
        <f t="shared" ca="1" si="21"/>
        <v>1000</v>
      </c>
      <c r="AG65">
        <f t="shared" ca="1" si="22"/>
        <v>1000</v>
      </c>
    </row>
    <row r="66" spans="1:33" hidden="1" x14ac:dyDescent="0.25">
      <c r="A66" s="62">
        <f t="shared" si="6"/>
        <v>65</v>
      </c>
      <c r="B66" s="63">
        <f t="shared" ca="1" si="7"/>
        <v>4.7124190809384042E-3</v>
      </c>
      <c r="C66" s="123">
        <f t="shared" ca="1" si="7"/>
        <v>-732.94241091620938</v>
      </c>
      <c r="D66" s="99">
        <f t="shared" ca="1" si="8"/>
        <v>-811.822114862136</v>
      </c>
      <c r="E66" s="64">
        <f t="shared" ref="E66:N94" ca="1" si="26">E$1*($U$1+($W$1-$U$1)*RAND())</f>
        <v>8.7268269489239323</v>
      </c>
      <c r="F66" s="64">
        <f t="shared" ca="1" si="26"/>
        <v>-432.22429247745913</v>
      </c>
      <c r="G66" s="64">
        <f t="shared" ca="1" si="26"/>
        <v>1102.8345166378065</v>
      </c>
      <c r="H66" s="64">
        <f t="shared" ca="1" si="26"/>
        <v>-598.11530059119639</v>
      </c>
      <c r="I66" s="64">
        <f t="shared" ca="1" si="26"/>
        <v>1732.31092124324</v>
      </c>
      <c r="J66" s="64">
        <f t="shared" ca="1" si="26"/>
        <v>262.99438120125194</v>
      </c>
      <c r="K66" s="64">
        <f t="shared" ca="1" si="26"/>
        <v>365.3899128137586</v>
      </c>
      <c r="L66" s="64">
        <f t="shared" ca="1" si="26"/>
        <v>-479.16960026496815</v>
      </c>
      <c r="M66" s="64">
        <f t="shared" ca="1" si="26"/>
        <v>1137.2375568934281</v>
      </c>
      <c r="N66" s="64">
        <f t="shared" ca="1" si="26"/>
        <v>961.91610890643153</v>
      </c>
      <c r="O66" s="115">
        <f t="shared" ref="O66:O129" ca="1" si="27">SUM(E66:N66)</f>
        <v>4061.9010313112167</v>
      </c>
      <c r="AD66">
        <f t="shared" ca="1" si="19"/>
        <v>98000</v>
      </c>
      <c r="AE66">
        <f t="shared" ca="1" si="20"/>
        <v>100000</v>
      </c>
      <c r="AF66">
        <f t="shared" ca="1" si="21"/>
        <v>1000</v>
      </c>
      <c r="AG66">
        <f t="shared" ca="1" si="22"/>
        <v>1000</v>
      </c>
    </row>
    <row r="67" spans="1:33" hidden="1" x14ac:dyDescent="0.25">
      <c r="A67" s="62">
        <f t="shared" ref="A67:A130" si="28">1+A66</f>
        <v>66</v>
      </c>
      <c r="B67" s="63">
        <f t="shared" ref="B67:E130" ca="1" si="29">B$1*($U$1+($W$1-$U$1)*RAND())</f>
        <v>0.17987847172174712</v>
      </c>
      <c r="C67" s="123">
        <f t="shared" ca="1" si="29"/>
        <v>-737.69260776214037</v>
      </c>
      <c r="D67" s="99">
        <f t="shared" ca="1" si="8"/>
        <v>14822.003626044445</v>
      </c>
      <c r="E67" s="64">
        <f t="shared" ca="1" si="29"/>
        <v>-810.03498946862317</v>
      </c>
      <c r="F67" s="64">
        <f t="shared" ca="1" si="26"/>
        <v>1034.7289892347019</v>
      </c>
      <c r="G67" s="64">
        <f t="shared" ca="1" si="26"/>
        <v>621.26311776423165</v>
      </c>
      <c r="H67" s="64">
        <f t="shared" ca="1" si="26"/>
        <v>72.517150522425766</v>
      </c>
      <c r="I67" s="64">
        <f t="shared" ca="1" si="26"/>
        <v>1216.9213475741415</v>
      </c>
      <c r="J67" s="64">
        <f t="shared" ca="1" si="26"/>
        <v>754.26357142184622</v>
      </c>
      <c r="K67" s="64">
        <f t="shared" ca="1" si="26"/>
        <v>765.85234233894016</v>
      </c>
      <c r="L67" s="64">
        <f t="shared" ca="1" si="26"/>
        <v>925.59663360509603</v>
      </c>
      <c r="M67" s="64">
        <f t="shared" ca="1" si="26"/>
        <v>26.954717977636516</v>
      </c>
      <c r="N67" s="64">
        <f t="shared" ca="1" si="26"/>
        <v>-448.20271703887232</v>
      </c>
      <c r="O67" s="115">
        <f t="shared" ca="1" si="27"/>
        <v>4159.8601639315248</v>
      </c>
      <c r="AD67">
        <f t="shared" ca="1" si="19"/>
        <v>100000</v>
      </c>
      <c r="AE67">
        <f t="shared" ca="1" si="20"/>
        <v>102000</v>
      </c>
      <c r="AF67">
        <f t="shared" ca="1" si="21"/>
        <v>1000</v>
      </c>
      <c r="AG67">
        <f t="shared" ca="1" si="22"/>
        <v>1000</v>
      </c>
    </row>
    <row r="68" spans="1:33" hidden="1" x14ac:dyDescent="0.25">
      <c r="A68" s="62">
        <f t="shared" si="28"/>
        <v>67</v>
      </c>
      <c r="B68" s="63">
        <f t="shared" ca="1" si="29"/>
        <v>7.9515272943165405E-2</v>
      </c>
      <c r="C68" s="123">
        <f t="shared" ca="1" si="29"/>
        <v>1311.9415133863333</v>
      </c>
      <c r="D68" s="99">
        <f t="shared" ref="D68:D132" ca="1" si="30">D$1*($U$1+($W$1-$U$1)*RAND())</f>
        <v>18912.777102492226</v>
      </c>
      <c r="E68" s="64">
        <f t="shared" ca="1" si="29"/>
        <v>1048.1133035118412</v>
      </c>
      <c r="F68" s="64">
        <f t="shared" ca="1" si="26"/>
        <v>1392.761762226404</v>
      </c>
      <c r="G68" s="64">
        <f t="shared" ca="1" si="26"/>
        <v>1936.3904907690412</v>
      </c>
      <c r="H68" s="64">
        <f t="shared" ca="1" si="26"/>
        <v>221.13048896564777</v>
      </c>
      <c r="I68" s="64">
        <f t="shared" ca="1" si="26"/>
        <v>-619.39876882618114</v>
      </c>
      <c r="J68" s="64">
        <f t="shared" ca="1" si="26"/>
        <v>-584.4907420485813</v>
      </c>
      <c r="K68" s="64">
        <f t="shared" ca="1" si="26"/>
        <v>343.01203725324109</v>
      </c>
      <c r="L68" s="64">
        <f t="shared" ca="1" si="26"/>
        <v>1257.9244373492268</v>
      </c>
      <c r="M68" s="64">
        <f t="shared" ca="1" si="26"/>
        <v>1970.3670282794747</v>
      </c>
      <c r="N68" s="64">
        <f t="shared" ca="1" si="26"/>
        <v>-525.47462043297026</v>
      </c>
      <c r="O68" s="115">
        <f t="shared" ca="1" si="27"/>
        <v>6440.335417047143</v>
      </c>
      <c r="AD68">
        <f t="shared" ca="1" si="19"/>
        <v>102000</v>
      </c>
      <c r="AE68">
        <f t="shared" ca="1" si="20"/>
        <v>104000</v>
      </c>
      <c r="AF68">
        <f t="shared" ca="1" si="21"/>
        <v>1000</v>
      </c>
      <c r="AG68">
        <f t="shared" ca="1" si="22"/>
        <v>1000</v>
      </c>
    </row>
    <row r="69" spans="1:33" hidden="1" x14ac:dyDescent="0.25">
      <c r="A69" s="62">
        <f t="shared" si="28"/>
        <v>68</v>
      </c>
      <c r="B69" s="63">
        <f t="shared" ca="1" si="29"/>
        <v>-7.3564208968463496E-3</v>
      </c>
      <c r="C69" s="123">
        <f t="shared" ca="1" si="29"/>
        <v>-963.19692982163531</v>
      </c>
      <c r="D69" s="99">
        <f t="shared" ca="1" si="30"/>
        <v>-1732.0090982621814</v>
      </c>
      <c r="E69" s="64">
        <f t="shared" ca="1" si="29"/>
        <v>1768.3312578302932</v>
      </c>
      <c r="F69" s="64">
        <f t="shared" ca="1" si="26"/>
        <v>-392.79571255997388</v>
      </c>
      <c r="G69" s="64">
        <f t="shared" ca="1" si="26"/>
        <v>1395.8815078488753</v>
      </c>
      <c r="H69" s="64">
        <f t="shared" ca="1" si="26"/>
        <v>446.57191019867315</v>
      </c>
      <c r="I69" s="64">
        <f t="shared" ca="1" si="26"/>
        <v>-239.76528602562732</v>
      </c>
      <c r="J69" s="64">
        <f t="shared" ca="1" si="26"/>
        <v>-773.76376127936533</v>
      </c>
      <c r="K69" s="64">
        <f t="shared" ca="1" si="26"/>
        <v>1046.0286003096176</v>
      </c>
      <c r="L69" s="64">
        <f t="shared" ca="1" si="26"/>
        <v>-486.15337240336288</v>
      </c>
      <c r="M69" s="64">
        <f t="shared" ca="1" si="26"/>
        <v>1919.7325879058355</v>
      </c>
      <c r="N69" s="64">
        <f t="shared" ca="1" si="26"/>
        <v>222.21641598059657</v>
      </c>
      <c r="O69" s="115">
        <f t="shared" ca="1" si="27"/>
        <v>4906.2841478055616</v>
      </c>
      <c r="AD69">
        <f t="shared" ca="1" si="19"/>
        <v>104000</v>
      </c>
      <c r="AE69">
        <f t="shared" ca="1" si="20"/>
        <v>106000</v>
      </c>
      <c r="AF69">
        <f t="shared" ca="1" si="21"/>
        <v>1000</v>
      </c>
      <c r="AG69">
        <f t="shared" ca="1" si="22"/>
        <v>1000</v>
      </c>
    </row>
    <row r="70" spans="1:33" hidden="1" x14ac:dyDescent="0.25">
      <c r="A70" s="62">
        <f t="shared" si="28"/>
        <v>69</v>
      </c>
      <c r="B70" s="63">
        <f t="shared" ca="1" si="29"/>
        <v>8.094909601448283E-2</v>
      </c>
      <c r="C70" s="123">
        <f t="shared" ca="1" si="29"/>
        <v>347.62979934327086</v>
      </c>
      <c r="D70" s="99">
        <f t="shared" ca="1" si="30"/>
        <v>16225.817022006597</v>
      </c>
      <c r="E70" s="64">
        <f t="shared" ca="1" si="29"/>
        <v>209.33569408479804</v>
      </c>
      <c r="F70" s="64">
        <f t="shared" ca="1" si="26"/>
        <v>166.73713037523726</v>
      </c>
      <c r="G70" s="64">
        <f t="shared" ca="1" si="26"/>
        <v>266.59360209724093</v>
      </c>
      <c r="H70" s="64">
        <f t="shared" ca="1" si="26"/>
        <v>60.383498781946962</v>
      </c>
      <c r="I70" s="64">
        <f t="shared" ca="1" si="26"/>
        <v>1205.8073615840758</v>
      </c>
      <c r="J70" s="64">
        <f t="shared" ca="1" si="26"/>
        <v>-721.99323402435357</v>
      </c>
      <c r="K70" s="64">
        <f t="shared" ca="1" si="26"/>
        <v>1339.3937533918588</v>
      </c>
      <c r="L70" s="64">
        <f t="shared" ca="1" si="26"/>
        <v>216.70573518993262</v>
      </c>
      <c r="M70" s="64">
        <f t="shared" ca="1" si="26"/>
        <v>957.04669610298447</v>
      </c>
      <c r="N70" s="64">
        <f t="shared" ca="1" si="26"/>
        <v>956.35068410097801</v>
      </c>
      <c r="O70" s="115">
        <f t="shared" ca="1" si="27"/>
        <v>4656.3609216846999</v>
      </c>
      <c r="AD70">
        <f t="shared" ca="1" si="19"/>
        <v>106000</v>
      </c>
      <c r="AE70">
        <f t="shared" ca="1" si="20"/>
        <v>108000</v>
      </c>
      <c r="AF70">
        <f t="shared" ca="1" si="21"/>
        <v>1000</v>
      </c>
      <c r="AG70">
        <f t="shared" ca="1" si="22"/>
        <v>1000</v>
      </c>
    </row>
    <row r="71" spans="1:33" hidden="1" x14ac:dyDescent="0.25">
      <c r="A71" s="62">
        <f t="shared" si="28"/>
        <v>70</v>
      </c>
      <c r="B71" s="63">
        <f t="shared" ca="1" si="29"/>
        <v>-4.2626531889076946E-2</v>
      </c>
      <c r="C71" s="123">
        <f t="shared" ca="1" si="29"/>
        <v>1950.2637338845711</v>
      </c>
      <c r="D71" s="99">
        <f t="shared" ca="1" si="30"/>
        <v>-6480.2838297107992</v>
      </c>
      <c r="E71" s="64">
        <f t="shared" ca="1" si="29"/>
        <v>700.03431788036585</v>
      </c>
      <c r="F71" s="64">
        <f t="shared" ca="1" si="26"/>
        <v>-604.70798610919655</v>
      </c>
      <c r="G71" s="64">
        <f t="shared" ca="1" si="26"/>
        <v>295.05877309069228</v>
      </c>
      <c r="H71" s="64">
        <f t="shared" ca="1" si="26"/>
        <v>9.4540125812377092</v>
      </c>
      <c r="I71" s="64">
        <f t="shared" ca="1" si="26"/>
        <v>273.4975318875313</v>
      </c>
      <c r="J71" s="64">
        <f t="shared" ca="1" si="26"/>
        <v>1365.3187366915979</v>
      </c>
      <c r="K71" s="64">
        <f t="shared" ca="1" si="26"/>
        <v>519.71142860093028</v>
      </c>
      <c r="L71" s="64">
        <f t="shared" ca="1" si="26"/>
        <v>1026.4160598689639</v>
      </c>
      <c r="M71" s="64">
        <f t="shared" ca="1" si="26"/>
        <v>406.47255709287401</v>
      </c>
      <c r="N71" s="64">
        <f t="shared" ca="1" si="26"/>
        <v>-302.85647375986935</v>
      </c>
      <c r="O71" s="115">
        <f t="shared" ca="1" si="27"/>
        <v>3688.3989578251271</v>
      </c>
      <c r="AD71">
        <f t="shared" ca="1" si="19"/>
        <v>108000</v>
      </c>
      <c r="AE71">
        <f t="shared" ca="1" si="20"/>
        <v>110000</v>
      </c>
      <c r="AF71">
        <f t="shared" ca="1" si="21"/>
        <v>1000</v>
      </c>
      <c r="AG71">
        <f t="shared" ca="1" si="22"/>
        <v>1000</v>
      </c>
    </row>
    <row r="72" spans="1:33" hidden="1" x14ac:dyDescent="0.25">
      <c r="A72" s="62">
        <f t="shared" si="28"/>
        <v>71</v>
      </c>
      <c r="B72" s="63">
        <f t="shared" ca="1" si="29"/>
        <v>0.14167540996157071</v>
      </c>
      <c r="C72" s="123">
        <f t="shared" ca="1" si="29"/>
        <v>1297.5055210212922</v>
      </c>
      <c r="D72" s="99">
        <f t="shared" ca="1" si="30"/>
        <v>16846.122484322066</v>
      </c>
      <c r="E72" s="64">
        <f t="shared" ca="1" si="29"/>
        <v>360.36855611621536</v>
      </c>
      <c r="F72" s="64">
        <f t="shared" ca="1" si="26"/>
        <v>19.140511627478705</v>
      </c>
      <c r="G72" s="64">
        <f t="shared" ca="1" si="26"/>
        <v>-395.87386502814422</v>
      </c>
      <c r="H72" s="64">
        <f t="shared" ca="1" si="26"/>
        <v>1333.2315784513441</v>
      </c>
      <c r="I72" s="64">
        <f t="shared" ca="1" si="26"/>
        <v>734.37423064913492</v>
      </c>
      <c r="J72" s="64">
        <f t="shared" ca="1" si="26"/>
        <v>1158.5062380539555</v>
      </c>
      <c r="K72" s="64">
        <f t="shared" ca="1" si="26"/>
        <v>1891.8199887259343</v>
      </c>
      <c r="L72" s="64">
        <f t="shared" ca="1" si="26"/>
        <v>-533.83950412314312</v>
      </c>
      <c r="M72" s="64">
        <f t="shared" ca="1" si="26"/>
        <v>-757.94385627962163</v>
      </c>
      <c r="N72" s="64">
        <f t="shared" ca="1" si="26"/>
        <v>-573.87204058702218</v>
      </c>
      <c r="O72" s="115">
        <f t="shared" ca="1" si="27"/>
        <v>3235.9118376061315</v>
      </c>
      <c r="AD72">
        <f t="shared" ca="1" si="19"/>
        <v>110000</v>
      </c>
      <c r="AE72">
        <f t="shared" ca="1" si="20"/>
        <v>112000</v>
      </c>
      <c r="AF72">
        <f t="shared" ca="1" si="21"/>
        <v>1000</v>
      </c>
      <c r="AG72">
        <f t="shared" ca="1" si="22"/>
        <v>1000</v>
      </c>
    </row>
    <row r="73" spans="1:33" hidden="1" x14ac:dyDescent="0.25">
      <c r="A73" s="62">
        <f t="shared" si="28"/>
        <v>72</v>
      </c>
      <c r="B73" s="63">
        <f t="shared" ca="1" si="29"/>
        <v>-4.068313272582802E-2</v>
      </c>
      <c r="C73" s="123">
        <f t="shared" ca="1" si="29"/>
        <v>1903.704446916837</v>
      </c>
      <c r="D73" s="99">
        <f t="shared" ca="1" si="30"/>
        <v>-7379.4578610723775</v>
      </c>
      <c r="E73" s="64">
        <f t="shared" ca="1" si="29"/>
        <v>1686.9556658856741</v>
      </c>
      <c r="F73" s="64">
        <f t="shared" ca="1" si="26"/>
        <v>1840.7385292806684</v>
      </c>
      <c r="G73" s="64">
        <f t="shared" ca="1" si="26"/>
        <v>-931.59024773414535</v>
      </c>
      <c r="H73" s="64">
        <f t="shared" ca="1" si="26"/>
        <v>-708.92416332179857</v>
      </c>
      <c r="I73" s="64">
        <f t="shared" ca="1" si="26"/>
        <v>-484.81560321912252</v>
      </c>
      <c r="J73" s="64">
        <f t="shared" ca="1" si="26"/>
        <v>-316.13479589238074</v>
      </c>
      <c r="K73" s="64">
        <f t="shared" ca="1" si="26"/>
        <v>1976.1465506857414</v>
      </c>
      <c r="L73" s="64">
        <f t="shared" ca="1" si="26"/>
        <v>1406.6671064587965</v>
      </c>
      <c r="M73" s="64">
        <f t="shared" ca="1" si="26"/>
        <v>-409.76029146201728</v>
      </c>
      <c r="N73" s="64">
        <f t="shared" ca="1" si="26"/>
        <v>1806.193160137942</v>
      </c>
      <c r="O73" s="115">
        <f t="shared" ca="1" si="27"/>
        <v>5865.4759108193575</v>
      </c>
      <c r="AD73">
        <f t="shared" ca="1" si="19"/>
        <v>112000</v>
      </c>
      <c r="AE73">
        <f t="shared" ca="1" si="20"/>
        <v>114000</v>
      </c>
      <c r="AF73">
        <f t="shared" ca="1" si="21"/>
        <v>1000</v>
      </c>
      <c r="AG73">
        <f t="shared" ca="1" si="22"/>
        <v>1000</v>
      </c>
    </row>
    <row r="74" spans="1:33" hidden="1" x14ac:dyDescent="0.25">
      <c r="A74" s="62">
        <f t="shared" si="28"/>
        <v>73</v>
      </c>
      <c r="B74" s="63">
        <f t="shared" ca="1" si="29"/>
        <v>0.11774737334824661</v>
      </c>
      <c r="C74" s="123">
        <f t="shared" ca="1" si="29"/>
        <v>-292.84333325054979</v>
      </c>
      <c r="D74" s="99">
        <f t="shared" ca="1" si="30"/>
        <v>17297.736559169127</v>
      </c>
      <c r="E74" s="64">
        <f t="shared" ca="1" si="29"/>
        <v>865.23225058247385</v>
      </c>
      <c r="F74" s="64">
        <f t="shared" ca="1" si="26"/>
        <v>-431.40287155414609</v>
      </c>
      <c r="G74" s="64">
        <f t="shared" ca="1" si="26"/>
        <v>-976.06780116225593</v>
      </c>
      <c r="H74" s="64">
        <f t="shared" ca="1" si="26"/>
        <v>1842.388858126481</v>
      </c>
      <c r="I74" s="64">
        <f t="shared" ca="1" si="26"/>
        <v>1364.3397989795317</v>
      </c>
      <c r="J74" s="64">
        <f t="shared" ca="1" si="26"/>
        <v>-761.1042292562023</v>
      </c>
      <c r="K74" s="64">
        <f t="shared" ca="1" si="26"/>
        <v>1923.8673185505386</v>
      </c>
      <c r="L74" s="64">
        <f t="shared" ca="1" si="26"/>
        <v>651.67125312781934</v>
      </c>
      <c r="M74" s="64">
        <f t="shared" ca="1" si="26"/>
        <v>776.49646755251604</v>
      </c>
      <c r="N74" s="64">
        <f t="shared" ca="1" si="26"/>
        <v>-791.11055478002174</v>
      </c>
      <c r="O74" s="115">
        <f t="shared" ca="1" si="27"/>
        <v>4464.3104901667339</v>
      </c>
      <c r="AD74">
        <f t="shared" ca="1" si="19"/>
        <v>114000</v>
      </c>
      <c r="AE74">
        <f t="shared" ca="1" si="20"/>
        <v>116000</v>
      </c>
      <c r="AF74">
        <f t="shared" ca="1" si="21"/>
        <v>1000</v>
      </c>
      <c r="AG74">
        <f t="shared" ca="1" si="22"/>
        <v>1000</v>
      </c>
    </row>
    <row r="75" spans="1:33" hidden="1" x14ac:dyDescent="0.25">
      <c r="A75" s="62">
        <f t="shared" si="28"/>
        <v>74</v>
      </c>
      <c r="B75" s="63">
        <f t="shared" ca="1" si="29"/>
        <v>7.3067043597626946E-2</v>
      </c>
      <c r="C75" s="123">
        <f t="shared" ca="1" si="29"/>
        <v>495.45774303207639</v>
      </c>
      <c r="D75" s="99">
        <f t="shared" ca="1" si="30"/>
        <v>16887.244223713791</v>
      </c>
      <c r="E75" s="64">
        <f t="shared" ca="1" si="29"/>
        <v>1581.5857733137809</v>
      </c>
      <c r="F75" s="64">
        <f t="shared" ca="1" si="26"/>
        <v>1900.8552514152634</v>
      </c>
      <c r="G75" s="64">
        <f t="shared" ca="1" si="26"/>
        <v>1294.8400891712588</v>
      </c>
      <c r="H75" s="64">
        <f t="shared" ca="1" si="26"/>
        <v>178.9920451097224</v>
      </c>
      <c r="I75" s="64">
        <f t="shared" ca="1" si="26"/>
        <v>195.25591303770116</v>
      </c>
      <c r="J75" s="64">
        <f t="shared" ca="1" si="26"/>
        <v>-423.83299832734644</v>
      </c>
      <c r="K75" s="64">
        <f t="shared" ca="1" si="26"/>
        <v>330.2352923121457</v>
      </c>
      <c r="L75" s="64">
        <f t="shared" ca="1" si="26"/>
        <v>-344.36575119459121</v>
      </c>
      <c r="M75" s="64">
        <f t="shared" ca="1" si="26"/>
        <v>-586.65449261587992</v>
      </c>
      <c r="N75" s="64">
        <f t="shared" ca="1" si="26"/>
        <v>-242.43142098322539</v>
      </c>
      <c r="O75" s="115">
        <f t="shared" ca="1" si="27"/>
        <v>3884.479701238829</v>
      </c>
      <c r="AD75">
        <f t="shared" ca="1" si="19"/>
        <v>116000</v>
      </c>
      <c r="AE75">
        <f t="shared" ca="1" si="20"/>
        <v>118000</v>
      </c>
      <c r="AF75">
        <f t="shared" ca="1" si="21"/>
        <v>1000</v>
      </c>
      <c r="AG75">
        <f t="shared" ca="1" si="22"/>
        <v>1000</v>
      </c>
    </row>
    <row r="76" spans="1:33" hidden="1" x14ac:dyDescent="0.25">
      <c r="A76" s="62">
        <f t="shared" si="28"/>
        <v>75</v>
      </c>
      <c r="B76" s="63">
        <f t="shared" ca="1" si="29"/>
        <v>-3.238657755149138E-2</v>
      </c>
      <c r="C76" s="123">
        <f t="shared" ca="1" si="29"/>
        <v>1294.5222456170325</v>
      </c>
      <c r="D76" s="99">
        <f t="shared" ca="1" si="30"/>
        <v>6863.4169196710563</v>
      </c>
      <c r="E76" s="64">
        <f t="shared" ca="1" si="29"/>
        <v>190.70653128354985</v>
      </c>
      <c r="F76" s="64">
        <f t="shared" ca="1" si="26"/>
        <v>1209.8182120471556</v>
      </c>
      <c r="G76" s="64">
        <f t="shared" ca="1" si="26"/>
        <v>474.1920620082887</v>
      </c>
      <c r="H76" s="64">
        <f t="shared" ca="1" si="26"/>
        <v>-334.61219560589672</v>
      </c>
      <c r="I76" s="64">
        <f t="shared" ca="1" si="26"/>
        <v>-837.32672955003</v>
      </c>
      <c r="J76" s="64">
        <f t="shared" ca="1" si="26"/>
        <v>357.88399826260695</v>
      </c>
      <c r="K76" s="64">
        <f t="shared" ca="1" si="26"/>
        <v>1323.9924881647069</v>
      </c>
      <c r="L76" s="64">
        <f t="shared" ca="1" si="26"/>
        <v>95.620612858429439</v>
      </c>
      <c r="M76" s="64">
        <f t="shared" ca="1" si="26"/>
        <v>1664.2993321522044</v>
      </c>
      <c r="N76" s="64">
        <f t="shared" ca="1" si="26"/>
        <v>1447.109758795546</v>
      </c>
      <c r="O76" s="115">
        <f t="shared" ca="1" si="27"/>
        <v>5591.6840704165625</v>
      </c>
      <c r="AD76">
        <f t="shared" ca="1" si="19"/>
        <v>118000</v>
      </c>
      <c r="AE76">
        <f t="shared" ca="1" si="20"/>
        <v>120000</v>
      </c>
      <c r="AF76">
        <f t="shared" ca="1" si="21"/>
        <v>1000</v>
      </c>
      <c r="AG76">
        <f t="shared" ca="1" si="22"/>
        <v>1000</v>
      </c>
    </row>
    <row r="77" spans="1:33" hidden="1" x14ac:dyDescent="0.25">
      <c r="A77" s="62">
        <f t="shared" si="28"/>
        <v>76</v>
      </c>
      <c r="B77" s="63">
        <f t="shared" ca="1" si="29"/>
        <v>0.15060667055258578</v>
      </c>
      <c r="C77" s="123">
        <f t="shared" ca="1" si="29"/>
        <v>533.5369486222985</v>
      </c>
      <c r="D77" s="99">
        <f t="shared" ca="1" si="30"/>
        <v>2087.9459074670399</v>
      </c>
      <c r="E77" s="64">
        <f t="shared" ca="1" si="29"/>
        <v>105.43536924861652</v>
      </c>
      <c r="F77" s="64">
        <f t="shared" ca="1" si="26"/>
        <v>1548.2408792920185</v>
      </c>
      <c r="G77" s="64">
        <f t="shared" ca="1" si="26"/>
        <v>71.312099582859361</v>
      </c>
      <c r="H77" s="64">
        <f t="shared" ca="1" si="26"/>
        <v>-694.00415669613733</v>
      </c>
      <c r="I77" s="64">
        <f t="shared" ca="1" si="26"/>
        <v>989.10067300194271</v>
      </c>
      <c r="J77" s="64">
        <f t="shared" ca="1" si="26"/>
        <v>1936.0452996128638</v>
      </c>
      <c r="K77" s="64">
        <f t="shared" ca="1" si="26"/>
        <v>679.20907473462694</v>
      </c>
      <c r="L77" s="64">
        <f t="shared" ca="1" si="26"/>
        <v>1915.4382036939064</v>
      </c>
      <c r="M77" s="64">
        <f t="shared" ca="1" si="26"/>
        <v>-3.9481388273250593</v>
      </c>
      <c r="N77" s="64">
        <f t="shared" ca="1" si="26"/>
        <v>335.65495173585339</v>
      </c>
      <c r="O77" s="115">
        <f t="shared" ca="1" si="27"/>
        <v>6882.484255379225</v>
      </c>
      <c r="AD77">
        <f t="shared" ca="1" si="19"/>
        <v>120000</v>
      </c>
      <c r="AE77">
        <f t="shared" ca="1" si="20"/>
        <v>122000</v>
      </c>
      <c r="AF77">
        <f t="shared" ca="1" si="21"/>
        <v>1000</v>
      </c>
      <c r="AG77">
        <f t="shared" ca="1" si="22"/>
        <v>1000</v>
      </c>
    </row>
    <row r="78" spans="1:33" hidden="1" x14ac:dyDescent="0.25">
      <c r="A78" s="62">
        <f t="shared" si="28"/>
        <v>77</v>
      </c>
      <c r="B78" s="63">
        <f t="shared" ca="1" si="29"/>
        <v>0.14931659038914563</v>
      </c>
      <c r="C78" s="123">
        <f t="shared" ca="1" si="29"/>
        <v>-603.0198270258885</v>
      </c>
      <c r="D78" s="99">
        <f t="shared" ca="1" si="30"/>
        <v>-9571.0522507207188</v>
      </c>
      <c r="E78" s="64">
        <f t="shared" ca="1" si="29"/>
        <v>1017.4192549964458</v>
      </c>
      <c r="F78" s="64">
        <f t="shared" ca="1" si="26"/>
        <v>-229.93051978329905</v>
      </c>
      <c r="G78" s="64">
        <f t="shared" ca="1" si="26"/>
        <v>-769.99063555995758</v>
      </c>
      <c r="H78" s="64">
        <f t="shared" ca="1" si="26"/>
        <v>-369.69398755201792</v>
      </c>
      <c r="I78" s="64">
        <f t="shared" ca="1" si="26"/>
        <v>1688.0182644233907</v>
      </c>
      <c r="J78" s="64">
        <f t="shared" ca="1" si="26"/>
        <v>148.50280989810409</v>
      </c>
      <c r="K78" s="64">
        <f t="shared" ca="1" si="26"/>
        <v>111.24998258349505</v>
      </c>
      <c r="L78" s="64">
        <f t="shared" ca="1" si="26"/>
        <v>379.48021287987996</v>
      </c>
      <c r="M78" s="64">
        <f t="shared" ca="1" si="26"/>
        <v>134.0982405324774</v>
      </c>
      <c r="N78" s="64">
        <f t="shared" ca="1" si="26"/>
        <v>1717.2599640736082</v>
      </c>
      <c r="O78" s="115">
        <f t="shared" ca="1" si="27"/>
        <v>3826.4135864921263</v>
      </c>
      <c r="AD78">
        <f t="shared" ca="1" si="19"/>
        <v>122000</v>
      </c>
      <c r="AE78">
        <f t="shared" ca="1" si="20"/>
        <v>124000</v>
      </c>
      <c r="AF78">
        <f t="shared" ca="1" si="21"/>
        <v>1000</v>
      </c>
      <c r="AG78">
        <f t="shared" ca="1" si="22"/>
        <v>1000</v>
      </c>
    </row>
    <row r="79" spans="1:33" hidden="1" x14ac:dyDescent="0.25">
      <c r="A79" s="62">
        <f t="shared" si="28"/>
        <v>78</v>
      </c>
      <c r="B79" s="63">
        <f t="shared" ca="1" si="29"/>
        <v>-8.9310035658123899E-2</v>
      </c>
      <c r="C79" s="123">
        <f t="shared" ca="1" si="29"/>
        <v>1783.5951170522594</v>
      </c>
      <c r="D79" s="99">
        <f t="shared" ca="1" si="30"/>
        <v>3495.4317943033943</v>
      </c>
      <c r="E79" s="64">
        <f t="shared" ca="1" si="29"/>
        <v>1015.1712196029994</v>
      </c>
      <c r="F79" s="64">
        <f t="shared" ca="1" si="26"/>
        <v>-236.14212799631122</v>
      </c>
      <c r="G79" s="64">
        <f t="shared" ca="1" si="26"/>
        <v>427.45088740911348</v>
      </c>
      <c r="H79" s="64">
        <f t="shared" ca="1" si="26"/>
        <v>844.93615759720365</v>
      </c>
      <c r="I79" s="64">
        <f t="shared" ca="1" si="26"/>
        <v>613.04333214172857</v>
      </c>
      <c r="J79" s="64">
        <f t="shared" ca="1" si="26"/>
        <v>285.01139667404891</v>
      </c>
      <c r="K79" s="64">
        <f t="shared" ca="1" si="26"/>
        <v>1088.3673892675019</v>
      </c>
      <c r="L79" s="64">
        <f t="shared" ca="1" si="26"/>
        <v>1681.3078865602645</v>
      </c>
      <c r="M79" s="64">
        <f t="shared" ca="1" si="26"/>
        <v>1171.3475090046024</v>
      </c>
      <c r="N79" s="64">
        <f t="shared" ca="1" si="26"/>
        <v>-262.59737721830311</v>
      </c>
      <c r="O79" s="115">
        <f t="shared" ca="1" si="27"/>
        <v>6627.8962730428475</v>
      </c>
      <c r="AD79">
        <f t="shared" ref="AD79:AD142" ca="1" si="31">AE78</f>
        <v>124000</v>
      </c>
      <c r="AE79">
        <f t="shared" ref="AE79:AE142" ca="1" si="32">AD79+$AB$8</f>
        <v>126000</v>
      </c>
      <c r="AF79">
        <f t="shared" ref="AF79:AF142" ca="1" si="33">COUNTIF($D$2:$D$1001,"&lt;"&amp;AE79)</f>
        <v>1000</v>
      </c>
      <c r="AG79">
        <f t="shared" ref="AG79:AG142" ca="1" si="34">COUNTIF($O$2:$O$1001,"&lt;"&amp;AE79)</f>
        <v>1000</v>
      </c>
    </row>
    <row r="80" spans="1:33" hidden="1" x14ac:dyDescent="0.25">
      <c r="A80" s="62">
        <f t="shared" si="28"/>
        <v>79</v>
      </c>
      <c r="B80" s="63">
        <f t="shared" ca="1" si="29"/>
        <v>6.393570500899759E-2</v>
      </c>
      <c r="C80" s="123">
        <f t="shared" ca="1" si="29"/>
        <v>1033.0156129136401</v>
      </c>
      <c r="D80" s="99">
        <f t="shared" ca="1" si="30"/>
        <v>13510.537156139491</v>
      </c>
      <c r="E80" s="64">
        <f t="shared" ca="1" si="29"/>
        <v>1276.8989442819957</v>
      </c>
      <c r="F80" s="64">
        <f t="shared" ca="1" si="26"/>
        <v>396.4191181802604</v>
      </c>
      <c r="G80" s="64">
        <f t="shared" ca="1" si="26"/>
        <v>-502.5098966240314</v>
      </c>
      <c r="H80" s="64">
        <f t="shared" ca="1" si="26"/>
        <v>50.36644443405153</v>
      </c>
      <c r="I80" s="64">
        <f t="shared" ca="1" si="26"/>
        <v>754.13309502638253</v>
      </c>
      <c r="J80" s="64">
        <f t="shared" ca="1" si="26"/>
        <v>-108.40153948942985</v>
      </c>
      <c r="K80" s="64">
        <f t="shared" ca="1" si="26"/>
        <v>203.24551332495471</v>
      </c>
      <c r="L80" s="64">
        <f t="shared" ca="1" si="26"/>
        <v>24.566759774349162</v>
      </c>
      <c r="M80" s="64">
        <f t="shared" ca="1" si="26"/>
        <v>1630.7727030063199</v>
      </c>
      <c r="N80" s="64">
        <f t="shared" ca="1" si="26"/>
        <v>-372.58436675593379</v>
      </c>
      <c r="O80" s="115">
        <f t="shared" ca="1" si="27"/>
        <v>3352.9067751589191</v>
      </c>
      <c r="AD80">
        <f t="shared" ca="1" si="31"/>
        <v>126000</v>
      </c>
      <c r="AE80">
        <f t="shared" ca="1" si="32"/>
        <v>128000</v>
      </c>
      <c r="AF80">
        <f t="shared" ca="1" si="33"/>
        <v>1000</v>
      </c>
      <c r="AG80">
        <f t="shared" ca="1" si="34"/>
        <v>1000</v>
      </c>
    </row>
    <row r="81" spans="1:33" hidden="1" x14ac:dyDescent="0.25">
      <c r="A81" s="62">
        <f t="shared" si="28"/>
        <v>80</v>
      </c>
      <c r="B81" s="63">
        <f t="shared" ca="1" si="29"/>
        <v>9.7867660570856552E-2</v>
      </c>
      <c r="C81" s="123">
        <f t="shared" ca="1" si="29"/>
        <v>1017.8600266703919</v>
      </c>
      <c r="D81" s="99">
        <f t="shared" ca="1" si="30"/>
        <v>-7835.8828482036706</v>
      </c>
      <c r="E81" s="64">
        <f t="shared" ca="1" si="29"/>
        <v>1940.5573030605785</v>
      </c>
      <c r="F81" s="64">
        <f t="shared" ca="1" si="26"/>
        <v>-812.94800202190766</v>
      </c>
      <c r="G81" s="64">
        <f t="shared" ca="1" si="26"/>
        <v>421.98973992040254</v>
      </c>
      <c r="H81" s="64">
        <f t="shared" ca="1" si="26"/>
        <v>98.721014684244736</v>
      </c>
      <c r="I81" s="64">
        <f t="shared" ca="1" si="26"/>
        <v>-738.9545134716052</v>
      </c>
      <c r="J81" s="64">
        <f t="shared" ca="1" si="26"/>
        <v>1510.5490838160626</v>
      </c>
      <c r="K81" s="64">
        <f t="shared" ca="1" si="26"/>
        <v>371.30633505396219</v>
      </c>
      <c r="L81" s="64">
        <f t="shared" ca="1" si="26"/>
        <v>1907.6001472519808</v>
      </c>
      <c r="M81" s="64">
        <f t="shared" ca="1" si="26"/>
        <v>1431.8272247010564</v>
      </c>
      <c r="N81" s="64">
        <f t="shared" ca="1" si="26"/>
        <v>1181.6130707393029</v>
      </c>
      <c r="O81" s="115">
        <f t="shared" ca="1" si="27"/>
        <v>7312.2614037340782</v>
      </c>
      <c r="AD81">
        <f t="shared" ca="1" si="31"/>
        <v>128000</v>
      </c>
      <c r="AE81">
        <f t="shared" ca="1" si="32"/>
        <v>130000</v>
      </c>
      <c r="AF81">
        <f t="shared" ca="1" si="33"/>
        <v>1000</v>
      </c>
      <c r="AG81">
        <f t="shared" ca="1" si="34"/>
        <v>1000</v>
      </c>
    </row>
    <row r="82" spans="1:33" hidden="1" x14ac:dyDescent="0.25">
      <c r="A82" s="62">
        <f t="shared" si="28"/>
        <v>81</v>
      </c>
      <c r="B82" s="63">
        <f t="shared" ca="1" si="29"/>
        <v>-8.3052347378819197E-2</v>
      </c>
      <c r="C82" s="123">
        <f t="shared" ca="1" si="29"/>
        <v>327.19427693053694</v>
      </c>
      <c r="D82" s="99">
        <f t="shared" ca="1" si="30"/>
        <v>10210.228733868049</v>
      </c>
      <c r="E82" s="64">
        <f t="shared" ca="1" si="29"/>
        <v>1879.4797793038845</v>
      </c>
      <c r="F82" s="64">
        <f t="shared" ca="1" si="26"/>
        <v>30.141635628377212</v>
      </c>
      <c r="G82" s="64">
        <f t="shared" ca="1" si="26"/>
        <v>-574.93811216812833</v>
      </c>
      <c r="H82" s="64">
        <f t="shared" ca="1" si="26"/>
        <v>-494.85534766007038</v>
      </c>
      <c r="I82" s="64">
        <f t="shared" ca="1" si="26"/>
        <v>358.20297989646701</v>
      </c>
      <c r="J82" s="64">
        <f t="shared" ca="1" si="26"/>
        <v>-417.22468203449381</v>
      </c>
      <c r="K82" s="64">
        <f t="shared" ca="1" si="26"/>
        <v>-699.52545630088048</v>
      </c>
      <c r="L82" s="64">
        <f t="shared" ca="1" si="26"/>
        <v>-257.47982487613524</v>
      </c>
      <c r="M82" s="64">
        <f t="shared" ca="1" si="26"/>
        <v>-830.25223389192331</v>
      </c>
      <c r="N82" s="64">
        <f t="shared" ca="1" si="26"/>
        <v>-86.17313173941821</v>
      </c>
      <c r="O82" s="115">
        <f t="shared" ca="1" si="27"/>
        <v>-1092.6243938423211</v>
      </c>
      <c r="AD82">
        <f t="shared" ca="1" si="31"/>
        <v>130000</v>
      </c>
      <c r="AE82">
        <f t="shared" ca="1" si="32"/>
        <v>132000</v>
      </c>
      <c r="AF82">
        <f t="shared" ca="1" si="33"/>
        <v>1000</v>
      </c>
      <c r="AG82">
        <f t="shared" ca="1" si="34"/>
        <v>1000</v>
      </c>
    </row>
    <row r="83" spans="1:33" hidden="1" x14ac:dyDescent="0.25">
      <c r="A83" s="62">
        <f t="shared" si="28"/>
        <v>82</v>
      </c>
      <c r="B83" s="63">
        <f t="shared" ca="1" si="29"/>
        <v>0.14253658685418866</v>
      </c>
      <c r="C83" s="123">
        <f t="shared" ca="1" si="29"/>
        <v>-776.04411245171809</v>
      </c>
      <c r="D83" s="99">
        <f t="shared" ca="1" si="30"/>
        <v>-724.26303286009795</v>
      </c>
      <c r="E83" s="64">
        <f t="shared" ca="1" si="29"/>
        <v>248.95507857272347</v>
      </c>
      <c r="F83" s="64">
        <f t="shared" ca="1" si="26"/>
        <v>1226.2030459199084</v>
      </c>
      <c r="G83" s="64">
        <f t="shared" ca="1" si="26"/>
        <v>209.45047070865226</v>
      </c>
      <c r="H83" s="64">
        <f t="shared" ca="1" si="26"/>
        <v>1447.8962771437455</v>
      </c>
      <c r="I83" s="64">
        <f t="shared" ca="1" si="26"/>
        <v>-243.93010196346515</v>
      </c>
      <c r="J83" s="64">
        <f t="shared" ca="1" si="26"/>
        <v>-720.9367342521972</v>
      </c>
      <c r="K83" s="64">
        <f t="shared" ca="1" si="26"/>
        <v>226.12103114335022</v>
      </c>
      <c r="L83" s="64">
        <f t="shared" ca="1" si="26"/>
        <v>-525.68968803608379</v>
      </c>
      <c r="M83" s="64">
        <f t="shared" ca="1" si="26"/>
        <v>-142.76682926401745</v>
      </c>
      <c r="N83" s="64">
        <f t="shared" ca="1" si="26"/>
        <v>-373.35532565072413</v>
      </c>
      <c r="O83" s="115">
        <f t="shared" ca="1" si="27"/>
        <v>1351.9472243218927</v>
      </c>
      <c r="AD83">
        <f t="shared" ca="1" si="31"/>
        <v>132000</v>
      </c>
      <c r="AE83">
        <f t="shared" ca="1" si="32"/>
        <v>134000</v>
      </c>
      <c r="AF83">
        <f t="shared" ca="1" si="33"/>
        <v>1000</v>
      </c>
      <c r="AG83">
        <f t="shared" ca="1" si="34"/>
        <v>1000</v>
      </c>
    </row>
    <row r="84" spans="1:33" hidden="1" x14ac:dyDescent="0.25">
      <c r="A84" s="62">
        <f t="shared" si="28"/>
        <v>83</v>
      </c>
      <c r="B84" s="63">
        <f t="shared" ca="1" si="29"/>
        <v>0.13786007153797128</v>
      </c>
      <c r="C84" s="123">
        <f t="shared" ca="1" si="29"/>
        <v>929.80971579803008</v>
      </c>
      <c r="D84" s="99">
        <f t="shared" ca="1" si="30"/>
        <v>19508.776579657213</v>
      </c>
      <c r="E84" s="64">
        <f t="shared" ca="1" si="29"/>
        <v>-146.52605003843036</v>
      </c>
      <c r="F84" s="64">
        <f t="shared" ca="1" si="26"/>
        <v>1290.5490537037936</v>
      </c>
      <c r="G84" s="64">
        <f t="shared" ca="1" si="26"/>
        <v>186.50645847114859</v>
      </c>
      <c r="H84" s="64">
        <f t="shared" ca="1" si="26"/>
        <v>437.7757973789362</v>
      </c>
      <c r="I84" s="64">
        <f t="shared" ca="1" si="26"/>
        <v>-360.04474353996687</v>
      </c>
      <c r="J84" s="64">
        <f t="shared" ca="1" si="26"/>
        <v>-300.58087961823077</v>
      </c>
      <c r="K84" s="64">
        <f t="shared" ca="1" si="26"/>
        <v>247.08124216339263</v>
      </c>
      <c r="L84" s="64">
        <f t="shared" ca="1" si="26"/>
        <v>1560.1146569313387</v>
      </c>
      <c r="M84" s="64">
        <f t="shared" ca="1" si="26"/>
        <v>1401.6258243921657</v>
      </c>
      <c r="N84" s="64">
        <f t="shared" ca="1" si="26"/>
        <v>563.38798853402375</v>
      </c>
      <c r="O84" s="115">
        <f t="shared" ca="1" si="27"/>
        <v>4879.8893483781712</v>
      </c>
      <c r="AD84">
        <f t="shared" ca="1" si="31"/>
        <v>134000</v>
      </c>
      <c r="AE84">
        <f t="shared" ca="1" si="32"/>
        <v>136000</v>
      </c>
      <c r="AF84">
        <f t="shared" ca="1" si="33"/>
        <v>1000</v>
      </c>
      <c r="AG84">
        <f t="shared" ca="1" si="34"/>
        <v>1000</v>
      </c>
    </row>
    <row r="85" spans="1:33" hidden="1" x14ac:dyDescent="0.25">
      <c r="A85" s="62">
        <f t="shared" si="28"/>
        <v>84</v>
      </c>
      <c r="B85" s="63">
        <f t="shared" ca="1" si="29"/>
        <v>-3.1572918788264889E-2</v>
      </c>
      <c r="C85" s="123">
        <f t="shared" ca="1" si="29"/>
        <v>67.1294395946842</v>
      </c>
      <c r="D85" s="99">
        <f t="shared" ca="1" si="30"/>
        <v>19150.675168190632</v>
      </c>
      <c r="E85" s="64">
        <f t="shared" ca="1" si="29"/>
        <v>-186.90700756476468</v>
      </c>
      <c r="F85" s="64">
        <f t="shared" ca="1" si="26"/>
        <v>-394.8722879484298</v>
      </c>
      <c r="G85" s="64">
        <f t="shared" ca="1" si="26"/>
        <v>1165.2955375920146</v>
      </c>
      <c r="H85" s="64">
        <f t="shared" ca="1" si="26"/>
        <v>1501.9019498550476</v>
      </c>
      <c r="I85" s="64">
        <f t="shared" ca="1" si="26"/>
        <v>1835.7967152538042</v>
      </c>
      <c r="J85" s="64">
        <f t="shared" ca="1" si="26"/>
        <v>-576.41352731057862</v>
      </c>
      <c r="K85" s="64">
        <f t="shared" ca="1" si="26"/>
        <v>867.86952996953437</v>
      </c>
      <c r="L85" s="64">
        <f t="shared" ca="1" si="26"/>
        <v>-199.96478025866239</v>
      </c>
      <c r="M85" s="64">
        <f t="shared" ca="1" si="26"/>
        <v>1472.3651336000021</v>
      </c>
      <c r="N85" s="64">
        <f t="shared" ca="1" si="26"/>
        <v>1360.6767534250444</v>
      </c>
      <c r="O85" s="115">
        <f t="shared" ca="1" si="27"/>
        <v>6845.7480166130117</v>
      </c>
      <c r="AD85">
        <f t="shared" ca="1" si="31"/>
        <v>136000</v>
      </c>
      <c r="AE85">
        <f t="shared" ca="1" si="32"/>
        <v>138000</v>
      </c>
      <c r="AF85">
        <f t="shared" ca="1" si="33"/>
        <v>1000</v>
      </c>
      <c r="AG85">
        <f t="shared" ca="1" si="34"/>
        <v>1000</v>
      </c>
    </row>
    <row r="86" spans="1:33" hidden="1" x14ac:dyDescent="0.25">
      <c r="A86" s="62">
        <f t="shared" si="28"/>
        <v>85</v>
      </c>
      <c r="B86" s="63">
        <f t="shared" ca="1" si="29"/>
        <v>0.1272397199008298</v>
      </c>
      <c r="C86" s="123">
        <f t="shared" ca="1" si="29"/>
        <v>-84.449169851318345</v>
      </c>
      <c r="D86" s="99">
        <f t="shared" ca="1" si="30"/>
        <v>7635.079592288349</v>
      </c>
      <c r="E86" s="64">
        <f t="shared" ca="1" si="29"/>
        <v>551.63881227350055</v>
      </c>
      <c r="F86" s="64">
        <f t="shared" ca="1" si="26"/>
        <v>-558.83427144064638</v>
      </c>
      <c r="G86" s="64">
        <f t="shared" ca="1" si="26"/>
        <v>-342.17894916333495</v>
      </c>
      <c r="H86" s="64">
        <f t="shared" ca="1" si="26"/>
        <v>329.04259663229493</v>
      </c>
      <c r="I86" s="64">
        <f t="shared" ca="1" si="26"/>
        <v>1191.6759961457874</v>
      </c>
      <c r="J86" s="64">
        <f t="shared" ca="1" si="26"/>
        <v>-743.12431596498777</v>
      </c>
      <c r="K86" s="64">
        <f t="shared" ca="1" si="26"/>
        <v>1888.9615400272444</v>
      </c>
      <c r="L86" s="64">
        <f t="shared" ca="1" si="26"/>
        <v>227.31074779869493</v>
      </c>
      <c r="M86" s="64">
        <f t="shared" ca="1" si="26"/>
        <v>1886.9392936898157</v>
      </c>
      <c r="N86" s="64">
        <f t="shared" ca="1" si="26"/>
        <v>36.040138074710235</v>
      </c>
      <c r="O86" s="115">
        <f t="shared" ca="1" si="27"/>
        <v>4467.4715880730782</v>
      </c>
      <c r="AD86">
        <f t="shared" ca="1" si="31"/>
        <v>138000</v>
      </c>
      <c r="AE86">
        <f t="shared" ca="1" si="32"/>
        <v>140000</v>
      </c>
      <c r="AF86">
        <f t="shared" ca="1" si="33"/>
        <v>1000</v>
      </c>
      <c r="AG86">
        <f t="shared" ca="1" si="34"/>
        <v>1000</v>
      </c>
    </row>
    <row r="87" spans="1:33" hidden="1" x14ac:dyDescent="0.25">
      <c r="A87" s="62">
        <f t="shared" si="28"/>
        <v>86</v>
      </c>
      <c r="B87" s="63">
        <f t="shared" ca="1" si="29"/>
        <v>0.19123972546723664</v>
      </c>
      <c r="C87" s="123">
        <f t="shared" ca="1" si="29"/>
        <v>1175.1366236814206</v>
      </c>
      <c r="D87" s="99">
        <f t="shared" ca="1" si="30"/>
        <v>13988.975390743113</v>
      </c>
      <c r="E87" s="64">
        <f t="shared" ca="1" si="29"/>
        <v>853.01630891479795</v>
      </c>
      <c r="F87" s="64">
        <f t="shared" ca="1" si="26"/>
        <v>-807.39740215502536</v>
      </c>
      <c r="G87" s="64">
        <f t="shared" ca="1" si="26"/>
        <v>1892.6319629864927</v>
      </c>
      <c r="H87" s="64">
        <f t="shared" ca="1" si="26"/>
        <v>1995.59381029314</v>
      </c>
      <c r="I87" s="64">
        <f t="shared" ca="1" si="26"/>
        <v>355.94347399543784</v>
      </c>
      <c r="J87" s="64">
        <f t="shared" ca="1" si="26"/>
        <v>1587.9028801496272</v>
      </c>
      <c r="K87" s="64">
        <f t="shared" ca="1" si="26"/>
        <v>669.25342240791133</v>
      </c>
      <c r="L87" s="64">
        <f t="shared" ca="1" si="26"/>
        <v>989.28577297141464</v>
      </c>
      <c r="M87" s="64">
        <f t="shared" ca="1" si="26"/>
        <v>1766.5581272669715</v>
      </c>
      <c r="N87" s="64">
        <f t="shared" ca="1" si="26"/>
        <v>-976.53106867792064</v>
      </c>
      <c r="O87" s="115">
        <f t="shared" ca="1" si="27"/>
        <v>8326.2572881528467</v>
      </c>
      <c r="AD87">
        <f t="shared" ca="1" si="31"/>
        <v>140000</v>
      </c>
      <c r="AE87">
        <f t="shared" ca="1" si="32"/>
        <v>142000</v>
      </c>
      <c r="AF87">
        <f t="shared" ca="1" si="33"/>
        <v>1000</v>
      </c>
      <c r="AG87">
        <f t="shared" ca="1" si="34"/>
        <v>1000</v>
      </c>
    </row>
    <row r="88" spans="1:33" hidden="1" x14ac:dyDescent="0.25">
      <c r="A88" s="62">
        <f t="shared" si="28"/>
        <v>87</v>
      </c>
      <c r="B88" s="63">
        <f t="shared" ca="1" si="29"/>
        <v>0.18218057273558716</v>
      </c>
      <c r="C88" s="123">
        <f t="shared" ca="1" si="29"/>
        <v>314.6469742755595</v>
      </c>
      <c r="D88" s="99">
        <f t="shared" ca="1" si="30"/>
        <v>-4038.3969644712843</v>
      </c>
      <c r="E88" s="64">
        <f t="shared" ca="1" si="29"/>
        <v>274.6877143822482</v>
      </c>
      <c r="F88" s="64">
        <f t="shared" ca="1" si="26"/>
        <v>88.974704721272445</v>
      </c>
      <c r="G88" s="64">
        <f t="shared" ca="1" si="26"/>
        <v>972.87562084824174</v>
      </c>
      <c r="H88" s="64">
        <f t="shared" ca="1" si="26"/>
        <v>1509.5097864683423</v>
      </c>
      <c r="I88" s="64">
        <f t="shared" ca="1" si="26"/>
        <v>-14.732549188205546</v>
      </c>
      <c r="J88" s="64">
        <f t="shared" ca="1" si="26"/>
        <v>-200.46028473426833</v>
      </c>
      <c r="K88" s="64">
        <f t="shared" ca="1" si="26"/>
        <v>1252.9836466265506</v>
      </c>
      <c r="L88" s="64">
        <f t="shared" ca="1" si="26"/>
        <v>601.87874399064037</v>
      </c>
      <c r="M88" s="64">
        <f t="shared" ca="1" si="26"/>
        <v>-263.62496608824256</v>
      </c>
      <c r="N88" s="64">
        <f t="shared" ca="1" si="26"/>
        <v>673.95215055985977</v>
      </c>
      <c r="O88" s="115">
        <f t="shared" ca="1" si="27"/>
        <v>4896.0445675864385</v>
      </c>
      <c r="AD88">
        <f t="shared" ca="1" si="31"/>
        <v>142000</v>
      </c>
      <c r="AE88">
        <f t="shared" ca="1" si="32"/>
        <v>144000</v>
      </c>
      <c r="AF88">
        <f t="shared" ca="1" si="33"/>
        <v>1000</v>
      </c>
      <c r="AG88">
        <f t="shared" ca="1" si="34"/>
        <v>1000</v>
      </c>
    </row>
    <row r="89" spans="1:33" hidden="1" x14ac:dyDescent="0.25">
      <c r="A89" s="62">
        <f t="shared" si="28"/>
        <v>88</v>
      </c>
      <c r="B89" s="63">
        <f t="shared" ca="1" si="29"/>
        <v>3.6119586575499435E-3</v>
      </c>
      <c r="C89" s="123">
        <f t="shared" ca="1" si="29"/>
        <v>657.54773203121397</v>
      </c>
      <c r="D89" s="99">
        <f t="shared" ca="1" si="30"/>
        <v>-987.74564194379775</v>
      </c>
      <c r="E89" s="64">
        <f t="shared" ca="1" si="29"/>
        <v>1660.4761008282112</v>
      </c>
      <c r="F89" s="64">
        <f t="shared" ca="1" si="26"/>
        <v>-3.5933395722730079</v>
      </c>
      <c r="G89" s="64">
        <f t="shared" ca="1" si="26"/>
        <v>1620.5981064452094</v>
      </c>
      <c r="H89" s="64">
        <f t="shared" ca="1" si="26"/>
        <v>-556.53038800121851</v>
      </c>
      <c r="I89" s="64">
        <f t="shared" ca="1" si="26"/>
        <v>11.02218588997575</v>
      </c>
      <c r="J89" s="64">
        <f t="shared" ca="1" si="26"/>
        <v>1030.2321226421736</v>
      </c>
      <c r="K89" s="64">
        <f t="shared" ca="1" si="26"/>
        <v>1097.0918220448525</v>
      </c>
      <c r="L89" s="64">
        <f t="shared" ca="1" si="26"/>
        <v>1710.9480428437228</v>
      </c>
      <c r="M89" s="64">
        <f t="shared" ca="1" si="26"/>
        <v>-361.60238733616637</v>
      </c>
      <c r="N89" s="64">
        <f t="shared" ca="1" si="26"/>
        <v>-514.11345962709606</v>
      </c>
      <c r="O89" s="115">
        <f t="shared" ca="1" si="27"/>
        <v>5694.528806157392</v>
      </c>
      <c r="AD89">
        <f t="shared" ca="1" si="31"/>
        <v>144000</v>
      </c>
      <c r="AE89">
        <f t="shared" ca="1" si="32"/>
        <v>146000</v>
      </c>
      <c r="AF89">
        <f t="shared" ca="1" si="33"/>
        <v>1000</v>
      </c>
      <c r="AG89">
        <f t="shared" ca="1" si="34"/>
        <v>1000</v>
      </c>
    </row>
    <row r="90" spans="1:33" hidden="1" x14ac:dyDescent="0.25">
      <c r="A90" s="62">
        <f t="shared" si="28"/>
        <v>89</v>
      </c>
      <c r="B90" s="63">
        <f t="shared" ca="1" si="29"/>
        <v>0.19578879438933075</v>
      </c>
      <c r="C90" s="123">
        <f t="shared" ca="1" si="29"/>
        <v>-329.95151803036816</v>
      </c>
      <c r="D90" s="99">
        <f t="shared" ca="1" si="30"/>
        <v>-4439.8789820988795</v>
      </c>
      <c r="E90" s="64">
        <f t="shared" ca="1" si="29"/>
        <v>-622.99508298858154</v>
      </c>
      <c r="F90" s="64">
        <f t="shared" ca="1" si="26"/>
        <v>273.51267176492166</v>
      </c>
      <c r="G90" s="64">
        <f t="shared" ca="1" si="26"/>
        <v>-434.06840132579447</v>
      </c>
      <c r="H90" s="64">
        <f t="shared" ca="1" si="26"/>
        <v>1037.5210864718595</v>
      </c>
      <c r="I90" s="64">
        <f t="shared" ca="1" si="26"/>
        <v>102.54761214703589</v>
      </c>
      <c r="J90" s="64">
        <f t="shared" ca="1" si="26"/>
        <v>-885.5479477581323</v>
      </c>
      <c r="K90" s="64">
        <f t="shared" ca="1" si="26"/>
        <v>-518.22791908242107</v>
      </c>
      <c r="L90" s="64">
        <f t="shared" ca="1" si="26"/>
        <v>1379.346279690325</v>
      </c>
      <c r="M90" s="64">
        <f t="shared" ca="1" si="26"/>
        <v>225.66033803577579</v>
      </c>
      <c r="N90" s="64">
        <f t="shared" ca="1" si="26"/>
        <v>-607.02132030731252</v>
      </c>
      <c r="O90" s="115">
        <f t="shared" ca="1" si="27"/>
        <v>-49.272683352323952</v>
      </c>
      <c r="AD90">
        <f t="shared" ca="1" si="31"/>
        <v>146000</v>
      </c>
      <c r="AE90">
        <f t="shared" ca="1" si="32"/>
        <v>148000</v>
      </c>
      <c r="AF90">
        <f t="shared" ca="1" si="33"/>
        <v>1000</v>
      </c>
      <c r="AG90">
        <f t="shared" ca="1" si="34"/>
        <v>1000</v>
      </c>
    </row>
    <row r="91" spans="1:33" hidden="1" x14ac:dyDescent="0.25">
      <c r="A91" s="62">
        <f t="shared" si="28"/>
        <v>90</v>
      </c>
      <c r="B91" s="63">
        <f t="shared" ca="1" si="29"/>
        <v>0.1567507249064278</v>
      </c>
      <c r="C91" s="123">
        <f t="shared" ca="1" si="29"/>
        <v>-590.33073457442765</v>
      </c>
      <c r="D91" s="99">
        <f t="shared" ca="1" si="30"/>
        <v>8470.914371706298</v>
      </c>
      <c r="E91" s="64">
        <f t="shared" ca="1" si="29"/>
        <v>780.9755634936422</v>
      </c>
      <c r="F91" s="64">
        <f t="shared" ca="1" si="26"/>
        <v>1934.389782135725</v>
      </c>
      <c r="G91" s="64">
        <f t="shared" ca="1" si="26"/>
        <v>1853.3138334421192</v>
      </c>
      <c r="H91" s="64">
        <f t="shared" ca="1" si="26"/>
        <v>1150.8314241028074</v>
      </c>
      <c r="I91" s="64">
        <f t="shared" ca="1" si="26"/>
        <v>1126.7865181458972</v>
      </c>
      <c r="J91" s="64">
        <f t="shared" ca="1" si="26"/>
        <v>844.38324025145585</v>
      </c>
      <c r="K91" s="64">
        <f t="shared" ca="1" si="26"/>
        <v>230.06958611986386</v>
      </c>
      <c r="L91" s="64">
        <f t="shared" ca="1" si="26"/>
        <v>-518.59299034104413</v>
      </c>
      <c r="M91" s="64">
        <f t="shared" ca="1" si="26"/>
        <v>1249.6180889422931</v>
      </c>
      <c r="N91" s="64">
        <f t="shared" ca="1" si="26"/>
        <v>-659.56061681118649</v>
      </c>
      <c r="O91" s="115">
        <f t="shared" ca="1" si="27"/>
        <v>7992.2144294815735</v>
      </c>
      <c r="AD91">
        <f t="shared" ca="1" si="31"/>
        <v>148000</v>
      </c>
      <c r="AE91">
        <f t="shared" ca="1" si="32"/>
        <v>150000</v>
      </c>
      <c r="AF91">
        <f t="shared" ca="1" si="33"/>
        <v>1000</v>
      </c>
      <c r="AG91">
        <f t="shared" ca="1" si="34"/>
        <v>1000</v>
      </c>
    </row>
    <row r="92" spans="1:33" hidden="1" x14ac:dyDescent="0.25">
      <c r="A92" s="62">
        <f t="shared" si="28"/>
        <v>91</v>
      </c>
      <c r="B92" s="63">
        <f t="shared" ca="1" si="29"/>
        <v>0.13225020042217464</v>
      </c>
      <c r="C92" s="123">
        <f t="shared" ca="1" si="29"/>
        <v>108.83444148959282</v>
      </c>
      <c r="D92" s="99">
        <f t="shared" ca="1" si="30"/>
        <v>2218.7789734641779</v>
      </c>
      <c r="E92" s="64">
        <f t="shared" ca="1" si="29"/>
        <v>1963.818612271345</v>
      </c>
      <c r="F92" s="64">
        <f t="shared" ca="1" si="26"/>
        <v>1501.4853999243862</v>
      </c>
      <c r="G92" s="64">
        <f t="shared" ca="1" si="26"/>
        <v>1334.2799296072405</v>
      </c>
      <c r="H92" s="64">
        <f t="shared" ca="1" si="26"/>
        <v>1366.3705331542069</v>
      </c>
      <c r="I92" s="64">
        <f t="shared" ca="1" si="26"/>
        <v>895.98217832152216</v>
      </c>
      <c r="J92" s="64">
        <f t="shared" ca="1" si="26"/>
        <v>-486.26291929644725</v>
      </c>
      <c r="K92" s="64">
        <f t="shared" ca="1" si="26"/>
        <v>294.75881309330543</v>
      </c>
      <c r="L92" s="64">
        <f t="shared" ca="1" si="26"/>
        <v>1882.0870633562172</v>
      </c>
      <c r="M92" s="64">
        <f t="shared" ca="1" si="26"/>
        <v>179.1061265265119</v>
      </c>
      <c r="N92" s="64">
        <f t="shared" ca="1" si="26"/>
        <v>-684.43828209543483</v>
      </c>
      <c r="O92" s="115">
        <f t="shared" ca="1" si="27"/>
        <v>8247.1874548628548</v>
      </c>
      <c r="AD92">
        <f t="shared" ca="1" si="31"/>
        <v>150000</v>
      </c>
      <c r="AE92">
        <f t="shared" ca="1" si="32"/>
        <v>152000</v>
      </c>
      <c r="AF92">
        <f t="shared" ca="1" si="33"/>
        <v>1000</v>
      </c>
      <c r="AG92">
        <f t="shared" ca="1" si="34"/>
        <v>1000</v>
      </c>
    </row>
    <row r="93" spans="1:33" hidden="1" x14ac:dyDescent="0.25">
      <c r="A93" s="62">
        <f t="shared" si="28"/>
        <v>92</v>
      </c>
      <c r="B93" s="63">
        <f t="shared" ca="1" si="29"/>
        <v>-7.910445007674391E-2</v>
      </c>
      <c r="C93" s="123">
        <f t="shared" ca="1" si="29"/>
        <v>1799.1708698854356</v>
      </c>
      <c r="D93" s="99">
        <f t="shared" ca="1" si="30"/>
        <v>-8836.0715598946717</v>
      </c>
      <c r="E93" s="64">
        <f t="shared" ca="1" si="29"/>
        <v>1007.0667758901999</v>
      </c>
      <c r="F93" s="64">
        <f t="shared" ca="1" si="26"/>
        <v>3.5285363689349647</v>
      </c>
      <c r="G93" s="64">
        <f t="shared" ca="1" si="26"/>
        <v>1139.8128843514014</v>
      </c>
      <c r="H93" s="64">
        <f t="shared" ca="1" si="26"/>
        <v>1883.7836429711499</v>
      </c>
      <c r="I93" s="64">
        <f t="shared" ca="1" si="26"/>
        <v>-474.28259430495763</v>
      </c>
      <c r="J93" s="64">
        <f t="shared" ca="1" si="26"/>
        <v>925.0204387678757</v>
      </c>
      <c r="K93" s="64">
        <f t="shared" ca="1" si="26"/>
        <v>274.98780081755461</v>
      </c>
      <c r="L93" s="64">
        <f t="shared" ca="1" si="26"/>
        <v>1776.8031544219784</v>
      </c>
      <c r="M93" s="64">
        <f t="shared" ca="1" si="26"/>
        <v>1874.6375116748418</v>
      </c>
      <c r="N93" s="64">
        <f t="shared" ca="1" si="26"/>
        <v>-601.26691614333606</v>
      </c>
      <c r="O93" s="115">
        <f t="shared" ca="1" si="27"/>
        <v>7810.0912348156444</v>
      </c>
      <c r="AD93">
        <f t="shared" ca="1" si="31"/>
        <v>152000</v>
      </c>
      <c r="AE93">
        <f t="shared" ca="1" si="32"/>
        <v>154000</v>
      </c>
      <c r="AF93">
        <f t="shared" ca="1" si="33"/>
        <v>1000</v>
      </c>
      <c r="AG93">
        <f t="shared" ca="1" si="34"/>
        <v>1000</v>
      </c>
    </row>
    <row r="94" spans="1:33" hidden="1" x14ac:dyDescent="0.25">
      <c r="A94" s="62">
        <f t="shared" si="28"/>
        <v>93</v>
      </c>
      <c r="B94" s="63">
        <f t="shared" ca="1" si="29"/>
        <v>0.16546648797316674</v>
      </c>
      <c r="C94" s="123">
        <f t="shared" ca="1" si="29"/>
        <v>1412.7539063593788</v>
      </c>
      <c r="D94" s="99">
        <f t="shared" ca="1" si="30"/>
        <v>16003.784431595122</v>
      </c>
      <c r="E94" s="64">
        <f t="shared" ca="1" si="29"/>
        <v>1158.7656225333446</v>
      </c>
      <c r="F94" s="64">
        <f t="shared" ca="1" si="26"/>
        <v>-358.66381665502672</v>
      </c>
      <c r="G94" s="64">
        <f t="shared" ca="1" si="26"/>
        <v>1128.8651455275779</v>
      </c>
      <c r="H94" s="64">
        <f t="shared" ref="F94:N109" ca="1" si="35">H$1*($U$1+($W$1-$U$1)*RAND())</f>
        <v>606.06180763869668</v>
      </c>
      <c r="I94" s="64">
        <f t="shared" ca="1" si="35"/>
        <v>973.88359625950386</v>
      </c>
      <c r="J94" s="64">
        <f t="shared" ca="1" si="35"/>
        <v>-835.44755176393755</v>
      </c>
      <c r="K94" s="64">
        <f t="shared" ca="1" si="35"/>
        <v>1270.9179413147767</v>
      </c>
      <c r="L94" s="64">
        <f t="shared" ca="1" si="35"/>
        <v>179.94542515919281</v>
      </c>
      <c r="M94" s="64">
        <f t="shared" ca="1" si="35"/>
        <v>601.5202286290164</v>
      </c>
      <c r="N94" s="64">
        <f t="shared" ca="1" si="35"/>
        <v>972.33534271096494</v>
      </c>
      <c r="O94" s="115">
        <f t="shared" ca="1" si="27"/>
        <v>5698.1837413541089</v>
      </c>
      <c r="AD94">
        <f t="shared" ca="1" si="31"/>
        <v>154000</v>
      </c>
      <c r="AE94">
        <f t="shared" ca="1" si="32"/>
        <v>156000</v>
      </c>
      <c r="AF94">
        <f t="shared" ca="1" si="33"/>
        <v>1000</v>
      </c>
      <c r="AG94">
        <f t="shared" ca="1" si="34"/>
        <v>1000</v>
      </c>
    </row>
    <row r="95" spans="1:33" hidden="1" x14ac:dyDescent="0.25">
      <c r="A95" s="62">
        <f t="shared" si="28"/>
        <v>94</v>
      </c>
      <c r="B95" s="63">
        <f t="shared" ca="1" si="29"/>
        <v>-8.6555614108568088E-2</v>
      </c>
      <c r="C95" s="123">
        <f t="shared" ca="1" si="29"/>
        <v>1774.905239197567</v>
      </c>
      <c r="D95" s="99">
        <f t="shared" ca="1" si="30"/>
        <v>2084.6426358245767</v>
      </c>
      <c r="E95" s="64">
        <f t="shared" ca="1" si="29"/>
        <v>471.32504869120129</v>
      </c>
      <c r="F95" s="64">
        <f t="shared" ca="1" si="35"/>
        <v>1013.8565302590522</v>
      </c>
      <c r="G95" s="64">
        <f t="shared" ca="1" si="35"/>
        <v>1831.5025528527271</v>
      </c>
      <c r="H95" s="64">
        <f t="shared" ca="1" si="35"/>
        <v>-59.147128916307437</v>
      </c>
      <c r="I95" s="64">
        <f t="shared" ca="1" si="35"/>
        <v>1155.7445590380466</v>
      </c>
      <c r="J95" s="64">
        <f t="shared" ca="1" si="35"/>
        <v>-716.89580348295101</v>
      </c>
      <c r="K95" s="64">
        <f t="shared" ca="1" si="35"/>
        <v>-672.21553578569478</v>
      </c>
      <c r="L95" s="64">
        <f t="shared" ca="1" si="35"/>
        <v>-262.41213852614879</v>
      </c>
      <c r="M95" s="64">
        <f t="shared" ca="1" si="35"/>
        <v>-980.63965042976906</v>
      </c>
      <c r="N95" s="64">
        <f t="shared" ca="1" si="35"/>
        <v>390.82565054240234</v>
      </c>
      <c r="O95" s="115">
        <f t="shared" ca="1" si="27"/>
        <v>2171.9440842425583</v>
      </c>
      <c r="AD95">
        <f t="shared" ca="1" si="31"/>
        <v>156000</v>
      </c>
      <c r="AE95">
        <f t="shared" ca="1" si="32"/>
        <v>158000</v>
      </c>
      <c r="AF95">
        <f t="shared" ca="1" si="33"/>
        <v>1000</v>
      </c>
      <c r="AG95">
        <f t="shared" ca="1" si="34"/>
        <v>1000</v>
      </c>
    </row>
    <row r="96" spans="1:33" hidden="1" x14ac:dyDescent="0.25">
      <c r="A96" s="62">
        <f t="shared" si="28"/>
        <v>95</v>
      </c>
      <c r="B96" s="63">
        <f t="shared" ca="1" si="29"/>
        <v>5.7109149642579488E-2</v>
      </c>
      <c r="C96" s="123">
        <f t="shared" ca="1" si="29"/>
        <v>1631.7461376315005</v>
      </c>
      <c r="D96" s="99">
        <f t="shared" ca="1" si="30"/>
        <v>-4226.8753579274626</v>
      </c>
      <c r="E96" s="64">
        <f t="shared" ca="1" si="29"/>
        <v>-643.21167920031928</v>
      </c>
      <c r="F96" s="64">
        <f t="shared" ca="1" si="35"/>
        <v>97.726736041525427</v>
      </c>
      <c r="G96" s="64">
        <f t="shared" ca="1" si="35"/>
        <v>575.66313539438863</v>
      </c>
      <c r="H96" s="64">
        <f t="shared" ca="1" si="35"/>
        <v>-693.75726804306214</v>
      </c>
      <c r="I96" s="64">
        <f t="shared" ca="1" si="35"/>
        <v>-494.80746163519905</v>
      </c>
      <c r="J96" s="64">
        <f t="shared" ca="1" si="35"/>
        <v>1291.322920428285</v>
      </c>
      <c r="K96" s="64">
        <f t="shared" ca="1" si="35"/>
        <v>918.27450996987136</v>
      </c>
      <c r="L96" s="64">
        <f t="shared" ca="1" si="35"/>
        <v>775.94020033769254</v>
      </c>
      <c r="M96" s="64">
        <f t="shared" ca="1" si="35"/>
        <v>1429.6514387960135</v>
      </c>
      <c r="N96" s="64">
        <f t="shared" ca="1" si="35"/>
        <v>-638.44190064611962</v>
      </c>
      <c r="O96" s="115">
        <f t="shared" ca="1" si="27"/>
        <v>2618.3606314430763</v>
      </c>
      <c r="AD96">
        <f t="shared" ca="1" si="31"/>
        <v>158000</v>
      </c>
      <c r="AE96">
        <f t="shared" ca="1" si="32"/>
        <v>160000</v>
      </c>
      <c r="AF96">
        <f t="shared" ca="1" si="33"/>
        <v>1000</v>
      </c>
      <c r="AG96">
        <f t="shared" ca="1" si="34"/>
        <v>1000</v>
      </c>
    </row>
    <row r="97" spans="1:33" hidden="1" x14ac:dyDescent="0.25">
      <c r="A97" s="62">
        <f t="shared" si="28"/>
        <v>96</v>
      </c>
      <c r="B97" s="63">
        <f t="shared" ca="1" si="29"/>
        <v>0.18107709977711958</v>
      </c>
      <c r="C97" s="123">
        <f t="shared" ca="1" si="29"/>
        <v>1312.058828281906</v>
      </c>
      <c r="D97" s="99">
        <f t="shared" ca="1" si="30"/>
        <v>-4766.7272599251046</v>
      </c>
      <c r="E97" s="64">
        <f t="shared" ca="1" si="29"/>
        <v>1011.0941293140673</v>
      </c>
      <c r="F97" s="64">
        <f t="shared" ca="1" si="35"/>
        <v>1127.7893878325083</v>
      </c>
      <c r="G97" s="64">
        <f t="shared" ca="1" si="35"/>
        <v>-974.88649902710392</v>
      </c>
      <c r="H97" s="64">
        <f t="shared" ca="1" si="35"/>
        <v>1205.380996443354</v>
      </c>
      <c r="I97" s="64">
        <f t="shared" ca="1" si="35"/>
        <v>351.98896625555864</v>
      </c>
      <c r="J97" s="64">
        <f t="shared" ca="1" si="35"/>
        <v>-947.93741472960198</v>
      </c>
      <c r="K97" s="64">
        <f t="shared" ca="1" si="35"/>
        <v>1268.2219206358611</v>
      </c>
      <c r="L97" s="64">
        <f t="shared" ca="1" si="35"/>
        <v>252.78597368597889</v>
      </c>
      <c r="M97" s="64">
        <f t="shared" ca="1" si="35"/>
        <v>1481.7819544861545</v>
      </c>
      <c r="N97" s="64">
        <f t="shared" ca="1" si="35"/>
        <v>999.55947267919123</v>
      </c>
      <c r="O97" s="115">
        <f t="shared" ca="1" si="27"/>
        <v>5775.7788875759688</v>
      </c>
      <c r="AD97">
        <f t="shared" ca="1" si="31"/>
        <v>160000</v>
      </c>
      <c r="AE97">
        <f t="shared" ca="1" si="32"/>
        <v>162000</v>
      </c>
      <c r="AF97">
        <f t="shared" ca="1" si="33"/>
        <v>1000</v>
      </c>
      <c r="AG97">
        <f t="shared" ca="1" si="34"/>
        <v>1000</v>
      </c>
    </row>
    <row r="98" spans="1:33" hidden="1" x14ac:dyDescent="0.25">
      <c r="A98" s="62">
        <f t="shared" si="28"/>
        <v>97</v>
      </c>
      <c r="B98" s="63">
        <f t="shared" ca="1" si="29"/>
        <v>0.15904115038378439</v>
      </c>
      <c r="C98" s="123">
        <f t="shared" ca="1" si="29"/>
        <v>-590.36456434193826</v>
      </c>
      <c r="D98" s="99">
        <f t="shared" ca="1" si="30"/>
        <v>-8889.7007398239803</v>
      </c>
      <c r="E98" s="64">
        <f t="shared" ca="1" si="29"/>
        <v>-968.49670519007395</v>
      </c>
      <c r="F98" s="64">
        <f t="shared" ca="1" si="35"/>
        <v>164.39855965166421</v>
      </c>
      <c r="G98" s="64">
        <f t="shared" ca="1" si="35"/>
        <v>891.67171617103963</v>
      </c>
      <c r="H98" s="64">
        <f t="shared" ca="1" si="35"/>
        <v>508.77502314180424</v>
      </c>
      <c r="I98" s="64">
        <f t="shared" ca="1" si="35"/>
        <v>-62.627777666556803</v>
      </c>
      <c r="J98" s="64">
        <f t="shared" ca="1" si="35"/>
        <v>1511.8450632684608</v>
      </c>
      <c r="K98" s="64">
        <f t="shared" ca="1" si="35"/>
        <v>1310.8782053183304</v>
      </c>
      <c r="L98" s="64">
        <f t="shared" ca="1" si="35"/>
        <v>-625.21120506236161</v>
      </c>
      <c r="M98" s="64">
        <f t="shared" ca="1" si="35"/>
        <v>351.77514433942929</v>
      </c>
      <c r="N98" s="64">
        <f t="shared" ca="1" si="35"/>
        <v>-651.62250595579314</v>
      </c>
      <c r="O98" s="115">
        <f t="shared" ca="1" si="27"/>
        <v>2431.385518015943</v>
      </c>
      <c r="AD98">
        <f t="shared" ca="1" si="31"/>
        <v>162000</v>
      </c>
      <c r="AE98">
        <f t="shared" ca="1" si="32"/>
        <v>164000</v>
      </c>
      <c r="AF98">
        <f t="shared" ca="1" si="33"/>
        <v>1000</v>
      </c>
      <c r="AG98">
        <f t="shared" ca="1" si="34"/>
        <v>1000</v>
      </c>
    </row>
    <row r="99" spans="1:33" hidden="1" x14ac:dyDescent="0.25">
      <c r="A99" s="62">
        <f t="shared" si="28"/>
        <v>98</v>
      </c>
      <c r="B99" s="63">
        <f t="shared" ca="1" si="29"/>
        <v>1.9053642672805154E-2</v>
      </c>
      <c r="C99" s="123">
        <f t="shared" ca="1" si="29"/>
        <v>744.06406014910135</v>
      </c>
      <c r="D99" s="99">
        <f t="shared" ca="1" si="30"/>
        <v>-409.89944209266218</v>
      </c>
      <c r="E99" s="64">
        <f t="shared" ca="1" si="29"/>
        <v>1054.3017568065045</v>
      </c>
      <c r="F99" s="64">
        <f t="shared" ca="1" si="35"/>
        <v>-917.95475236744767</v>
      </c>
      <c r="G99" s="64">
        <f t="shared" ca="1" si="35"/>
        <v>1797.5636389344993</v>
      </c>
      <c r="H99" s="64">
        <f t="shared" ca="1" si="35"/>
        <v>576.32566574475209</v>
      </c>
      <c r="I99" s="64">
        <f t="shared" ca="1" si="35"/>
        <v>1749.4809548088001</v>
      </c>
      <c r="J99" s="64">
        <f t="shared" ca="1" si="35"/>
        <v>-211.54697162362388</v>
      </c>
      <c r="K99" s="64">
        <f t="shared" ca="1" si="35"/>
        <v>1965.8459986282098</v>
      </c>
      <c r="L99" s="64">
        <f t="shared" ca="1" si="35"/>
        <v>1209.506345683357</v>
      </c>
      <c r="M99" s="64">
        <f t="shared" ca="1" si="35"/>
        <v>-626.66041023653031</v>
      </c>
      <c r="N99" s="64">
        <f t="shared" ca="1" si="35"/>
        <v>1828.4253421408328</v>
      </c>
      <c r="O99" s="115">
        <f t="shared" ca="1" si="27"/>
        <v>8425.287568519354</v>
      </c>
      <c r="AD99">
        <f t="shared" ca="1" si="31"/>
        <v>164000</v>
      </c>
      <c r="AE99">
        <f t="shared" ca="1" si="32"/>
        <v>166000</v>
      </c>
      <c r="AF99">
        <f t="shared" ca="1" si="33"/>
        <v>1000</v>
      </c>
      <c r="AG99">
        <f t="shared" ca="1" si="34"/>
        <v>1000</v>
      </c>
    </row>
    <row r="100" spans="1:33" hidden="1" x14ac:dyDescent="0.25">
      <c r="A100" s="62">
        <f t="shared" si="28"/>
        <v>99</v>
      </c>
      <c r="B100" s="63">
        <f t="shared" ca="1" si="29"/>
        <v>0.14109076172483476</v>
      </c>
      <c r="C100" s="123">
        <f t="shared" ca="1" si="29"/>
        <v>-80.151553646474468</v>
      </c>
      <c r="D100" s="99">
        <f t="shared" ca="1" si="30"/>
        <v>13084.352849678085</v>
      </c>
      <c r="E100" s="64">
        <f t="shared" ca="1" si="29"/>
        <v>1134.510437223671</v>
      </c>
      <c r="F100" s="64">
        <f t="shared" ca="1" si="35"/>
        <v>-612.01545028506439</v>
      </c>
      <c r="G100" s="64">
        <f t="shared" ca="1" si="35"/>
        <v>1288.4679485403283</v>
      </c>
      <c r="H100" s="64">
        <f t="shared" ca="1" si="35"/>
        <v>1143.0768327163373</v>
      </c>
      <c r="I100" s="64">
        <f t="shared" ca="1" si="35"/>
        <v>361.59457961728702</v>
      </c>
      <c r="J100" s="64">
        <f t="shared" ca="1" si="35"/>
        <v>202.74641099068873</v>
      </c>
      <c r="K100" s="64">
        <f t="shared" ca="1" si="35"/>
        <v>-885.21700183464418</v>
      </c>
      <c r="L100" s="64">
        <f t="shared" ca="1" si="35"/>
        <v>1501.6864677849026</v>
      </c>
      <c r="M100" s="64">
        <f t="shared" ca="1" si="35"/>
        <v>-566.82958982329706</v>
      </c>
      <c r="N100" s="64">
        <f t="shared" ca="1" si="35"/>
        <v>801.8229286577988</v>
      </c>
      <c r="O100" s="115">
        <f t="shared" ca="1" si="27"/>
        <v>4369.8435635880078</v>
      </c>
      <c r="AD100">
        <f t="shared" ca="1" si="31"/>
        <v>166000</v>
      </c>
      <c r="AE100">
        <f t="shared" ca="1" si="32"/>
        <v>168000</v>
      </c>
      <c r="AF100">
        <f t="shared" ca="1" si="33"/>
        <v>1000</v>
      </c>
      <c r="AG100">
        <f t="shared" ca="1" si="34"/>
        <v>1000</v>
      </c>
    </row>
    <row r="101" spans="1:33" hidden="1" x14ac:dyDescent="0.25">
      <c r="A101" s="62">
        <f t="shared" si="28"/>
        <v>100</v>
      </c>
      <c r="B101" s="63">
        <f t="shared" ca="1" si="29"/>
        <v>5.6844622054803451E-2</v>
      </c>
      <c r="C101" s="123">
        <f t="shared" ca="1" si="29"/>
        <v>775.44476713453719</v>
      </c>
      <c r="D101" s="99">
        <f t="shared" ca="1" si="30"/>
        <v>13592.024626710387</v>
      </c>
      <c r="E101" s="64">
        <f t="shared" ca="1" si="29"/>
        <v>1681.388752113487</v>
      </c>
      <c r="F101" s="64">
        <f t="shared" ca="1" si="35"/>
        <v>-315.83735087223954</v>
      </c>
      <c r="G101" s="64">
        <f t="shared" ca="1" si="35"/>
        <v>1199.2547257051167</v>
      </c>
      <c r="H101" s="64">
        <f t="shared" ca="1" si="35"/>
        <v>-797.51680037785627</v>
      </c>
      <c r="I101" s="64">
        <f t="shared" ca="1" si="35"/>
        <v>505.55527193729881</v>
      </c>
      <c r="J101" s="64">
        <f t="shared" ca="1" si="35"/>
        <v>-609.56295677619596</v>
      </c>
      <c r="K101" s="64">
        <f t="shared" ca="1" si="35"/>
        <v>572.04777696426515</v>
      </c>
      <c r="L101" s="64">
        <f t="shared" ca="1" si="35"/>
        <v>-403.67146445312261</v>
      </c>
      <c r="M101" s="64">
        <f t="shared" ca="1" si="35"/>
        <v>-348.0804732542378</v>
      </c>
      <c r="N101" s="64">
        <f t="shared" ca="1" si="35"/>
        <v>1800.6152559326331</v>
      </c>
      <c r="O101" s="115">
        <f t="shared" ca="1" si="27"/>
        <v>3284.192736919149</v>
      </c>
      <c r="AD101">
        <f t="shared" ca="1" si="31"/>
        <v>168000</v>
      </c>
      <c r="AE101">
        <f t="shared" ca="1" si="32"/>
        <v>170000</v>
      </c>
      <c r="AF101">
        <f t="shared" ca="1" si="33"/>
        <v>1000</v>
      </c>
      <c r="AG101">
        <f t="shared" ca="1" si="34"/>
        <v>1000</v>
      </c>
    </row>
    <row r="102" spans="1:33" hidden="1" x14ac:dyDescent="0.25">
      <c r="A102" s="62">
        <f t="shared" si="28"/>
        <v>101</v>
      </c>
      <c r="B102" s="63">
        <f t="shared" ca="1" si="29"/>
        <v>0.17027957667331892</v>
      </c>
      <c r="C102" s="123">
        <f t="shared" ca="1" si="29"/>
        <v>657.7644465605573</v>
      </c>
      <c r="D102" s="99">
        <f t="shared" ca="1" si="30"/>
        <v>14153.979185317114</v>
      </c>
      <c r="E102" s="64">
        <f t="shared" ca="1" si="29"/>
        <v>1310.9456521302218</v>
      </c>
      <c r="F102" s="64">
        <f t="shared" ca="1" si="35"/>
        <v>1207.6385594863796</v>
      </c>
      <c r="G102" s="64">
        <f t="shared" ca="1" si="35"/>
        <v>-68.689642402443994</v>
      </c>
      <c r="H102" s="64">
        <f t="shared" ca="1" si="35"/>
        <v>329.98297153004478</v>
      </c>
      <c r="I102" s="64">
        <f t="shared" ca="1" si="35"/>
        <v>1514.0599198815278</v>
      </c>
      <c r="J102" s="64">
        <f t="shared" ca="1" si="35"/>
        <v>588.73754525962465</v>
      </c>
      <c r="K102" s="64">
        <f t="shared" ca="1" si="35"/>
        <v>108.6874204494144</v>
      </c>
      <c r="L102" s="64">
        <f t="shared" ca="1" si="35"/>
        <v>-321.64180229644472</v>
      </c>
      <c r="M102" s="64">
        <f t="shared" ca="1" si="35"/>
        <v>1254.4070983309819</v>
      </c>
      <c r="N102" s="64">
        <f t="shared" ca="1" si="35"/>
        <v>-854.48104373532885</v>
      </c>
      <c r="O102" s="115">
        <f t="shared" ca="1" si="27"/>
        <v>5069.646678633977</v>
      </c>
      <c r="AD102">
        <f t="shared" ca="1" si="31"/>
        <v>170000</v>
      </c>
      <c r="AE102">
        <f t="shared" ca="1" si="32"/>
        <v>172000</v>
      </c>
      <c r="AF102">
        <f t="shared" ca="1" si="33"/>
        <v>1000</v>
      </c>
      <c r="AG102">
        <f t="shared" ca="1" si="34"/>
        <v>1000</v>
      </c>
    </row>
    <row r="103" spans="1:33" hidden="1" x14ac:dyDescent="0.25">
      <c r="A103" s="62">
        <f t="shared" si="28"/>
        <v>102</v>
      </c>
      <c r="B103" s="63">
        <f t="shared" ca="1" si="29"/>
        <v>0.14649311949504007</v>
      </c>
      <c r="C103" s="123">
        <f t="shared" ca="1" si="29"/>
        <v>1690.9950944431848</v>
      </c>
      <c r="D103" s="99">
        <f t="shared" ca="1" si="30"/>
        <v>5496.7248530382121</v>
      </c>
      <c r="E103" s="64">
        <f t="shared" ca="1" si="29"/>
        <v>574.89784741831613</v>
      </c>
      <c r="F103" s="64">
        <f t="shared" ca="1" si="35"/>
        <v>-266.92181960912831</v>
      </c>
      <c r="G103" s="64">
        <f t="shared" ca="1" si="35"/>
        <v>1108.088456385932</v>
      </c>
      <c r="H103" s="64">
        <f t="shared" ca="1" si="35"/>
        <v>1715.6573248634486</v>
      </c>
      <c r="I103" s="64">
        <f t="shared" ca="1" si="35"/>
        <v>-404.4021275594975</v>
      </c>
      <c r="J103" s="64">
        <f t="shared" ca="1" si="35"/>
        <v>-215.34651742040444</v>
      </c>
      <c r="K103" s="64">
        <f t="shared" ca="1" si="35"/>
        <v>1837.9617551183737</v>
      </c>
      <c r="L103" s="64">
        <f t="shared" ca="1" si="35"/>
        <v>-490.86183090912152</v>
      </c>
      <c r="M103" s="64">
        <f t="shared" ca="1" si="35"/>
        <v>1937.2284608240661</v>
      </c>
      <c r="N103" s="64">
        <f t="shared" ca="1" si="35"/>
        <v>1620.3175651433119</v>
      </c>
      <c r="O103" s="115">
        <f t="shared" ca="1" si="27"/>
        <v>7416.6191142552971</v>
      </c>
      <c r="AD103">
        <f t="shared" ca="1" si="31"/>
        <v>172000</v>
      </c>
      <c r="AE103">
        <f t="shared" ca="1" si="32"/>
        <v>174000</v>
      </c>
      <c r="AF103">
        <f t="shared" ca="1" si="33"/>
        <v>1000</v>
      </c>
      <c r="AG103">
        <f t="shared" ca="1" si="34"/>
        <v>1000</v>
      </c>
    </row>
    <row r="104" spans="1:33" hidden="1" x14ac:dyDescent="0.25">
      <c r="A104" s="62">
        <f t="shared" si="28"/>
        <v>103</v>
      </c>
      <c r="B104" s="63">
        <f t="shared" ca="1" si="29"/>
        <v>1.7600470957602338E-2</v>
      </c>
      <c r="C104" s="123">
        <f t="shared" ca="1" si="29"/>
        <v>-73.841163160167781</v>
      </c>
      <c r="D104" s="99">
        <f t="shared" ca="1" si="30"/>
        <v>10109.545775619821</v>
      </c>
      <c r="E104" s="64">
        <f t="shared" ca="1" si="29"/>
        <v>-679.24770258733588</v>
      </c>
      <c r="F104" s="64">
        <f t="shared" ca="1" si="35"/>
        <v>-130.49377547133395</v>
      </c>
      <c r="G104" s="64">
        <f t="shared" ca="1" si="35"/>
        <v>410.78395632791228</v>
      </c>
      <c r="H104" s="64">
        <f t="shared" ca="1" si="35"/>
        <v>1452.536193394204</v>
      </c>
      <c r="I104" s="64">
        <f t="shared" ca="1" si="35"/>
        <v>8.7596590252261848</v>
      </c>
      <c r="J104" s="64">
        <f t="shared" ca="1" si="35"/>
        <v>322.69779238923184</v>
      </c>
      <c r="K104" s="64">
        <f t="shared" ca="1" si="35"/>
        <v>-690.14582529915117</v>
      </c>
      <c r="L104" s="64">
        <f t="shared" ca="1" si="35"/>
        <v>602.26231039437891</v>
      </c>
      <c r="M104" s="64">
        <f t="shared" ca="1" si="35"/>
        <v>858.29561252657425</v>
      </c>
      <c r="N104" s="64">
        <f t="shared" ca="1" si="35"/>
        <v>1411.6551580802152</v>
      </c>
      <c r="O104" s="115">
        <f t="shared" ca="1" si="27"/>
        <v>3567.103378779922</v>
      </c>
      <c r="AD104">
        <f t="shared" ca="1" si="31"/>
        <v>174000</v>
      </c>
      <c r="AE104">
        <f t="shared" ca="1" si="32"/>
        <v>176000</v>
      </c>
      <c r="AF104">
        <f t="shared" ca="1" si="33"/>
        <v>1000</v>
      </c>
      <c r="AG104">
        <f t="shared" ca="1" si="34"/>
        <v>1000</v>
      </c>
    </row>
    <row r="105" spans="1:33" hidden="1" x14ac:dyDescent="0.25">
      <c r="A105" s="62">
        <f t="shared" si="28"/>
        <v>104</v>
      </c>
      <c r="B105" s="63">
        <f t="shared" ca="1" si="29"/>
        <v>-2.256498695203249E-2</v>
      </c>
      <c r="C105" s="123">
        <f t="shared" ca="1" si="29"/>
        <v>1832.2265712864291</v>
      </c>
      <c r="D105" s="99">
        <f t="shared" ca="1" si="30"/>
        <v>4149.2382608915277</v>
      </c>
      <c r="E105" s="64">
        <f t="shared" ca="1" si="29"/>
        <v>337.49829575158344</v>
      </c>
      <c r="F105" s="64">
        <f t="shared" ca="1" si="35"/>
        <v>1025.4542307175782</v>
      </c>
      <c r="G105" s="64">
        <f t="shared" ca="1" si="35"/>
        <v>225.05061046388718</v>
      </c>
      <c r="H105" s="64">
        <f t="shared" ca="1" si="35"/>
        <v>710.74731159634973</v>
      </c>
      <c r="I105" s="64">
        <f t="shared" ca="1" si="35"/>
        <v>-163.37885067950918</v>
      </c>
      <c r="J105" s="64">
        <f t="shared" ca="1" si="35"/>
        <v>624.28905250848345</v>
      </c>
      <c r="K105" s="64">
        <f t="shared" ca="1" si="35"/>
        <v>-465.8224748176761</v>
      </c>
      <c r="L105" s="64">
        <f t="shared" ca="1" si="35"/>
        <v>1840.8002522672859</v>
      </c>
      <c r="M105" s="64">
        <f t="shared" ca="1" si="35"/>
        <v>632.35894008671823</v>
      </c>
      <c r="N105" s="64">
        <f t="shared" ca="1" si="35"/>
        <v>-487.19945242702886</v>
      </c>
      <c r="O105" s="115">
        <f t="shared" ca="1" si="27"/>
        <v>4279.7979154676723</v>
      </c>
      <c r="AD105">
        <f t="shared" ca="1" si="31"/>
        <v>176000</v>
      </c>
      <c r="AE105">
        <f t="shared" ca="1" si="32"/>
        <v>178000</v>
      </c>
      <c r="AF105">
        <f t="shared" ca="1" si="33"/>
        <v>1000</v>
      </c>
      <c r="AG105">
        <f t="shared" ca="1" si="34"/>
        <v>1000</v>
      </c>
    </row>
    <row r="106" spans="1:33" hidden="1" x14ac:dyDescent="0.25">
      <c r="A106" s="62">
        <f t="shared" si="28"/>
        <v>105</v>
      </c>
      <c r="B106" s="63">
        <f t="shared" ca="1" si="29"/>
        <v>1.7678239367671975E-2</v>
      </c>
      <c r="C106" s="123">
        <f t="shared" ca="1" si="29"/>
        <v>-138.07218040898448</v>
      </c>
      <c r="D106" s="99">
        <f t="shared" ca="1" si="30"/>
        <v>14159.98865721664</v>
      </c>
      <c r="E106" s="64">
        <f t="shared" ca="1" si="29"/>
        <v>1999.102557394926</v>
      </c>
      <c r="F106" s="64">
        <f t="shared" ca="1" si="35"/>
        <v>106.21353956187588</v>
      </c>
      <c r="G106" s="64">
        <f t="shared" ca="1" si="35"/>
        <v>305.39107892812166</v>
      </c>
      <c r="H106" s="64">
        <f t="shared" ca="1" si="35"/>
        <v>1388.328195592585</v>
      </c>
      <c r="I106" s="64">
        <f t="shared" ca="1" si="35"/>
        <v>1250.9209581539649</v>
      </c>
      <c r="J106" s="64">
        <f t="shared" ca="1" si="35"/>
        <v>1275.6828433329622</v>
      </c>
      <c r="K106" s="64">
        <f t="shared" ca="1" si="35"/>
        <v>-667.03448020989936</v>
      </c>
      <c r="L106" s="64">
        <f t="shared" ca="1" si="35"/>
        <v>1739.5010204297403</v>
      </c>
      <c r="M106" s="64">
        <f t="shared" ca="1" si="35"/>
        <v>648.32739399970171</v>
      </c>
      <c r="N106" s="64">
        <f t="shared" ca="1" si="35"/>
        <v>85.072911329604764</v>
      </c>
      <c r="O106" s="115">
        <f t="shared" ca="1" si="27"/>
        <v>8131.5060185135826</v>
      </c>
      <c r="AD106">
        <f t="shared" ca="1" si="31"/>
        <v>178000</v>
      </c>
      <c r="AE106">
        <f t="shared" ca="1" si="32"/>
        <v>180000</v>
      </c>
      <c r="AF106">
        <f t="shared" ca="1" si="33"/>
        <v>1000</v>
      </c>
      <c r="AG106">
        <f t="shared" ca="1" si="34"/>
        <v>1000</v>
      </c>
    </row>
    <row r="107" spans="1:33" hidden="1" x14ac:dyDescent="0.25">
      <c r="A107" s="62">
        <f t="shared" si="28"/>
        <v>106</v>
      </c>
      <c r="B107" s="63">
        <f t="shared" ca="1" si="29"/>
        <v>-3.816414613801513E-2</v>
      </c>
      <c r="C107" s="123">
        <f t="shared" ca="1" si="29"/>
        <v>-407.89900965697598</v>
      </c>
      <c r="D107" s="99">
        <f t="shared" ca="1" si="30"/>
        <v>16881.755083806063</v>
      </c>
      <c r="E107" s="64">
        <f t="shared" ca="1" si="29"/>
        <v>-813.51868957514034</v>
      </c>
      <c r="F107" s="64">
        <f t="shared" ca="1" si="35"/>
        <v>-203.06198715799999</v>
      </c>
      <c r="G107" s="64">
        <f t="shared" ca="1" si="35"/>
        <v>1609.9516577409875</v>
      </c>
      <c r="H107" s="64">
        <f t="shared" ca="1" si="35"/>
        <v>1824.9568739153381</v>
      </c>
      <c r="I107" s="64">
        <f t="shared" ca="1" si="35"/>
        <v>1266.6789474841362</v>
      </c>
      <c r="J107" s="64">
        <f t="shared" ca="1" si="35"/>
        <v>-500.16701084622201</v>
      </c>
      <c r="K107" s="64">
        <f t="shared" ca="1" si="35"/>
        <v>-212.39518527560327</v>
      </c>
      <c r="L107" s="64">
        <f t="shared" ca="1" si="35"/>
        <v>-997.2539524283693</v>
      </c>
      <c r="M107" s="64">
        <f t="shared" ca="1" si="35"/>
        <v>-397.38005286312313</v>
      </c>
      <c r="N107" s="64">
        <f t="shared" ca="1" si="35"/>
        <v>1158.4870899502498</v>
      </c>
      <c r="O107" s="115">
        <f t="shared" ca="1" si="27"/>
        <v>2736.2976909442536</v>
      </c>
      <c r="AD107">
        <f t="shared" ca="1" si="31"/>
        <v>180000</v>
      </c>
      <c r="AE107">
        <f t="shared" ca="1" si="32"/>
        <v>182000</v>
      </c>
      <c r="AF107">
        <f t="shared" ca="1" si="33"/>
        <v>1000</v>
      </c>
      <c r="AG107">
        <f t="shared" ca="1" si="34"/>
        <v>1000</v>
      </c>
    </row>
    <row r="108" spans="1:33" hidden="1" x14ac:dyDescent="0.25">
      <c r="A108" s="62">
        <f t="shared" si="28"/>
        <v>107</v>
      </c>
      <c r="B108" s="63">
        <f t="shared" ca="1" si="29"/>
        <v>-8.4559396233027051E-2</v>
      </c>
      <c r="C108" s="123">
        <f t="shared" ca="1" si="29"/>
        <v>1910.4074940217233</v>
      </c>
      <c r="D108" s="99">
        <f t="shared" ca="1" si="30"/>
        <v>7541.6552104793836</v>
      </c>
      <c r="E108" s="64">
        <f t="shared" ca="1" si="29"/>
        <v>-127.73424879616746</v>
      </c>
      <c r="F108" s="64">
        <f t="shared" ca="1" si="35"/>
        <v>37.717288827489313</v>
      </c>
      <c r="G108" s="64">
        <f t="shared" ca="1" si="35"/>
        <v>508.915760606182</v>
      </c>
      <c r="H108" s="64">
        <f t="shared" ca="1" si="35"/>
        <v>-510.89575123087502</v>
      </c>
      <c r="I108" s="64">
        <f t="shared" ca="1" si="35"/>
        <v>70.981470365387707</v>
      </c>
      <c r="J108" s="64">
        <f t="shared" ca="1" si="35"/>
        <v>-284.33447794873683</v>
      </c>
      <c r="K108" s="64">
        <f t="shared" ca="1" si="35"/>
        <v>1459.1218101089021</v>
      </c>
      <c r="L108" s="64">
        <f t="shared" ca="1" si="35"/>
        <v>28.080549574059226</v>
      </c>
      <c r="M108" s="64">
        <f t="shared" ca="1" si="35"/>
        <v>-69.285390691819913</v>
      </c>
      <c r="N108" s="64">
        <f t="shared" ca="1" si="35"/>
        <v>775.59610322344906</v>
      </c>
      <c r="O108" s="115">
        <f t="shared" ca="1" si="27"/>
        <v>1888.1631140378702</v>
      </c>
      <c r="AD108">
        <f t="shared" ca="1" si="31"/>
        <v>182000</v>
      </c>
      <c r="AE108">
        <f t="shared" ca="1" si="32"/>
        <v>184000</v>
      </c>
      <c r="AF108">
        <f t="shared" ca="1" si="33"/>
        <v>1000</v>
      </c>
      <c r="AG108">
        <f t="shared" ca="1" si="34"/>
        <v>1000</v>
      </c>
    </row>
    <row r="109" spans="1:33" hidden="1" x14ac:dyDescent="0.25">
      <c r="A109" s="62">
        <f t="shared" si="28"/>
        <v>108</v>
      </c>
      <c r="B109" s="63">
        <f t="shared" ca="1" si="29"/>
        <v>-6.1838797429397206E-2</v>
      </c>
      <c r="C109" s="123">
        <f t="shared" ca="1" si="29"/>
        <v>760.0237386224951</v>
      </c>
      <c r="D109" s="99">
        <f t="shared" ca="1" si="30"/>
        <v>11819.735321045644</v>
      </c>
      <c r="E109" s="64">
        <f t="shared" ca="1" si="29"/>
        <v>867.14810198478574</v>
      </c>
      <c r="F109" s="64">
        <f t="shared" ca="1" si="35"/>
        <v>-519.81049062886882</v>
      </c>
      <c r="G109" s="64">
        <f t="shared" ca="1" si="35"/>
        <v>1615.9654553063765</v>
      </c>
      <c r="H109" s="64">
        <f t="shared" ca="1" si="35"/>
        <v>669.07683048756076</v>
      </c>
      <c r="I109" s="64">
        <f t="shared" ca="1" si="35"/>
        <v>1582.5843223568245</v>
      </c>
      <c r="J109" s="64">
        <f t="shared" ca="1" si="35"/>
        <v>1133.0938191764612</v>
      </c>
      <c r="K109" s="64">
        <f t="shared" ca="1" si="35"/>
        <v>1566.4734558584062</v>
      </c>
      <c r="L109" s="64">
        <f t="shared" ca="1" si="35"/>
        <v>-834.93980845067813</v>
      </c>
      <c r="M109" s="64">
        <f t="shared" ca="1" si="35"/>
        <v>-780.81515901665875</v>
      </c>
      <c r="N109" s="64">
        <f t="shared" ca="1" si="35"/>
        <v>1642.499807465457</v>
      </c>
      <c r="O109" s="115">
        <f t="shared" ca="1" si="27"/>
        <v>6941.2763345396661</v>
      </c>
      <c r="AD109">
        <f t="shared" ca="1" si="31"/>
        <v>184000</v>
      </c>
      <c r="AE109">
        <f t="shared" ca="1" si="32"/>
        <v>186000</v>
      </c>
      <c r="AF109">
        <f t="shared" ca="1" si="33"/>
        <v>1000</v>
      </c>
      <c r="AG109">
        <f t="shared" ca="1" si="34"/>
        <v>1000</v>
      </c>
    </row>
    <row r="110" spans="1:33" hidden="1" x14ac:dyDescent="0.25">
      <c r="A110" s="62">
        <f t="shared" si="28"/>
        <v>109</v>
      </c>
      <c r="B110" s="63">
        <f t="shared" ca="1" si="29"/>
        <v>-9.9884979907164953E-2</v>
      </c>
      <c r="C110" s="123">
        <f t="shared" ca="1" si="29"/>
        <v>136.03216682653061</v>
      </c>
      <c r="D110" s="99">
        <f t="shared" ca="1" si="30"/>
        <v>664.55057654682264</v>
      </c>
      <c r="E110" s="64">
        <f t="shared" ca="1" si="29"/>
        <v>274.8523884243981</v>
      </c>
      <c r="F110" s="64">
        <f t="shared" ref="F110:N125" ca="1" si="36">F$1*($U$1+($W$1-$U$1)*RAND())</f>
        <v>1757.9591151992711</v>
      </c>
      <c r="G110" s="64">
        <f t="shared" ca="1" si="36"/>
        <v>1208.2912773236171</v>
      </c>
      <c r="H110" s="64">
        <f t="shared" ca="1" si="36"/>
        <v>798.32899311693461</v>
      </c>
      <c r="I110" s="64">
        <f t="shared" ca="1" si="36"/>
        <v>505.1361705242449</v>
      </c>
      <c r="J110" s="64">
        <f t="shared" ca="1" si="36"/>
        <v>-503.6748490746823</v>
      </c>
      <c r="K110" s="64">
        <f t="shared" ca="1" si="36"/>
        <v>-953.25845217618848</v>
      </c>
      <c r="L110" s="64">
        <f t="shared" ca="1" si="36"/>
        <v>-880.38835084203333</v>
      </c>
      <c r="M110" s="64">
        <f t="shared" ca="1" si="36"/>
        <v>496.22920853135076</v>
      </c>
      <c r="N110" s="64">
        <f t="shared" ca="1" si="36"/>
        <v>65.647009037801126</v>
      </c>
      <c r="O110" s="115">
        <f t="shared" ca="1" si="27"/>
        <v>2769.1225100647143</v>
      </c>
      <c r="AD110">
        <f t="shared" ca="1" si="31"/>
        <v>186000</v>
      </c>
      <c r="AE110">
        <f t="shared" ca="1" si="32"/>
        <v>188000</v>
      </c>
      <c r="AF110">
        <f t="shared" ca="1" si="33"/>
        <v>1000</v>
      </c>
      <c r="AG110">
        <f t="shared" ca="1" si="34"/>
        <v>1000</v>
      </c>
    </row>
    <row r="111" spans="1:33" hidden="1" x14ac:dyDescent="0.25">
      <c r="A111" s="62">
        <f t="shared" si="28"/>
        <v>110</v>
      </c>
      <c r="B111" s="63">
        <f t="shared" ca="1" si="29"/>
        <v>0.19141438317336554</v>
      </c>
      <c r="C111" s="123">
        <f t="shared" ca="1" si="29"/>
        <v>1612.4629692605899</v>
      </c>
      <c r="D111" s="99">
        <f t="shared" ca="1" si="30"/>
        <v>19237.435833415999</v>
      </c>
      <c r="E111" s="64">
        <f t="shared" ca="1" si="29"/>
        <v>1131.8152316352614</v>
      </c>
      <c r="F111" s="64">
        <f t="shared" ca="1" si="36"/>
        <v>-712.65347210480309</v>
      </c>
      <c r="G111" s="64">
        <f t="shared" ca="1" si="36"/>
        <v>-19.299696042153482</v>
      </c>
      <c r="H111" s="64">
        <f t="shared" ca="1" si="36"/>
        <v>1697.1260725098712</v>
      </c>
      <c r="I111" s="64">
        <f t="shared" ca="1" si="36"/>
        <v>1651.9740211524145</v>
      </c>
      <c r="J111" s="64">
        <f t="shared" ca="1" si="36"/>
        <v>676.34532735638072</v>
      </c>
      <c r="K111" s="64">
        <f t="shared" ca="1" si="36"/>
        <v>-352.33440609879568</v>
      </c>
      <c r="L111" s="64">
        <f t="shared" ca="1" si="36"/>
        <v>-639.51464667094945</v>
      </c>
      <c r="M111" s="64">
        <f t="shared" ca="1" si="36"/>
        <v>624.84826877825412</v>
      </c>
      <c r="N111" s="64">
        <f t="shared" ca="1" si="36"/>
        <v>-309.99118649618185</v>
      </c>
      <c r="O111" s="115">
        <f t="shared" ca="1" si="27"/>
        <v>3748.3155140192989</v>
      </c>
      <c r="AD111">
        <f t="shared" ca="1" si="31"/>
        <v>188000</v>
      </c>
      <c r="AE111">
        <f t="shared" ca="1" si="32"/>
        <v>190000</v>
      </c>
      <c r="AF111">
        <f t="shared" ca="1" si="33"/>
        <v>1000</v>
      </c>
      <c r="AG111">
        <f t="shared" ca="1" si="34"/>
        <v>1000</v>
      </c>
    </row>
    <row r="112" spans="1:33" hidden="1" x14ac:dyDescent="0.25">
      <c r="A112" s="62">
        <f t="shared" si="28"/>
        <v>111</v>
      </c>
      <c r="B112" s="63">
        <f t="shared" ca="1" si="29"/>
        <v>0.12236847833437464</v>
      </c>
      <c r="C112" s="123">
        <f t="shared" ca="1" si="29"/>
        <v>35.602971581075451</v>
      </c>
      <c r="D112" s="99">
        <f t="shared" ca="1" si="30"/>
        <v>10257.668031764973</v>
      </c>
      <c r="E112" s="64">
        <f t="shared" ca="1" si="29"/>
        <v>1959.2173356657818</v>
      </c>
      <c r="F112" s="64">
        <f t="shared" ca="1" si="36"/>
        <v>1903.5068980486117</v>
      </c>
      <c r="G112" s="64">
        <f t="shared" ca="1" si="36"/>
        <v>-413.66544163685711</v>
      </c>
      <c r="H112" s="64">
        <f t="shared" ca="1" si="36"/>
        <v>1757.3483086492179</v>
      </c>
      <c r="I112" s="64">
        <f t="shared" ca="1" si="36"/>
        <v>-484.04095750846392</v>
      </c>
      <c r="J112" s="64">
        <f t="shared" ca="1" si="36"/>
        <v>-903.38820220447951</v>
      </c>
      <c r="K112" s="64">
        <f t="shared" ca="1" si="36"/>
        <v>-848.96169800298628</v>
      </c>
      <c r="L112" s="64">
        <f t="shared" ca="1" si="36"/>
        <v>1068.8854308104085</v>
      </c>
      <c r="M112" s="64">
        <f t="shared" ca="1" si="36"/>
        <v>950.59920593827565</v>
      </c>
      <c r="N112" s="64">
        <f t="shared" ca="1" si="36"/>
        <v>-952.97062972176104</v>
      </c>
      <c r="O112" s="115">
        <f t="shared" ca="1" si="27"/>
        <v>4036.5302500377466</v>
      </c>
      <c r="AD112">
        <f t="shared" ca="1" si="31"/>
        <v>190000</v>
      </c>
      <c r="AE112">
        <f t="shared" ca="1" si="32"/>
        <v>192000</v>
      </c>
      <c r="AF112">
        <f t="shared" ca="1" si="33"/>
        <v>1000</v>
      </c>
      <c r="AG112">
        <f t="shared" ca="1" si="34"/>
        <v>1000</v>
      </c>
    </row>
    <row r="113" spans="1:33" hidden="1" x14ac:dyDescent="0.25">
      <c r="A113" s="62">
        <f t="shared" si="28"/>
        <v>112</v>
      </c>
      <c r="B113" s="63">
        <f t="shared" ca="1" si="29"/>
        <v>6.3596508047835398E-2</v>
      </c>
      <c r="C113" s="123">
        <f t="shared" ca="1" si="29"/>
        <v>-737.22299501337079</v>
      </c>
      <c r="D113" s="99">
        <f t="shared" ca="1" si="30"/>
        <v>-2293.7381535930017</v>
      </c>
      <c r="E113" s="64">
        <f t="shared" ca="1" si="29"/>
        <v>67.158545155502622</v>
      </c>
      <c r="F113" s="64">
        <f t="shared" ca="1" si="36"/>
        <v>650.80217976620952</v>
      </c>
      <c r="G113" s="64">
        <f t="shared" ca="1" si="36"/>
        <v>-755.17805581269045</v>
      </c>
      <c r="H113" s="64">
        <f t="shared" ca="1" si="36"/>
        <v>-835.89020300703555</v>
      </c>
      <c r="I113" s="64">
        <f t="shared" ca="1" si="36"/>
        <v>729.06402600383194</v>
      </c>
      <c r="J113" s="64">
        <f t="shared" ca="1" si="36"/>
        <v>875.83361623733481</v>
      </c>
      <c r="K113" s="64">
        <f t="shared" ca="1" si="36"/>
        <v>297.73777442200833</v>
      </c>
      <c r="L113" s="64">
        <f t="shared" ca="1" si="36"/>
        <v>-58.721102183744016</v>
      </c>
      <c r="M113" s="64">
        <f t="shared" ca="1" si="36"/>
        <v>580.37200517829285</v>
      </c>
      <c r="N113" s="64">
        <f t="shared" ca="1" si="36"/>
        <v>-758.30451680586134</v>
      </c>
      <c r="O113" s="115">
        <f t="shared" ca="1" si="27"/>
        <v>792.87426895384874</v>
      </c>
      <c r="AD113">
        <f t="shared" ca="1" si="31"/>
        <v>192000</v>
      </c>
      <c r="AE113">
        <f t="shared" ca="1" si="32"/>
        <v>194000</v>
      </c>
      <c r="AF113">
        <f t="shared" ca="1" si="33"/>
        <v>1000</v>
      </c>
      <c r="AG113">
        <f t="shared" ca="1" si="34"/>
        <v>1000</v>
      </c>
    </row>
    <row r="114" spans="1:33" hidden="1" x14ac:dyDescent="0.25">
      <c r="A114" s="62">
        <f t="shared" si="28"/>
        <v>113</v>
      </c>
      <c r="B114" s="63">
        <f t="shared" ca="1" si="29"/>
        <v>-9.2324440271770281E-2</v>
      </c>
      <c r="C114" s="123">
        <f t="shared" ca="1" si="29"/>
        <v>-407.51883538435584</v>
      </c>
      <c r="D114" s="99">
        <f t="shared" ca="1" si="30"/>
        <v>5467.0683756863928</v>
      </c>
      <c r="E114" s="64">
        <f t="shared" ca="1" si="29"/>
        <v>896.69454970650236</v>
      </c>
      <c r="F114" s="64">
        <f t="shared" ca="1" si="36"/>
        <v>320.68933614090497</v>
      </c>
      <c r="G114" s="64">
        <f t="shared" ca="1" si="36"/>
        <v>-304.51485438649075</v>
      </c>
      <c r="H114" s="64">
        <f t="shared" ca="1" si="36"/>
        <v>1683.9653371788124</v>
      </c>
      <c r="I114" s="64">
        <f t="shared" ca="1" si="36"/>
        <v>-160.11331852201772</v>
      </c>
      <c r="J114" s="64">
        <f t="shared" ca="1" si="36"/>
        <v>-338.74315136819655</v>
      </c>
      <c r="K114" s="64">
        <f t="shared" ca="1" si="36"/>
        <v>-850.23412367221181</v>
      </c>
      <c r="L114" s="64">
        <f t="shared" ca="1" si="36"/>
        <v>-305.00174670495761</v>
      </c>
      <c r="M114" s="64">
        <f t="shared" ca="1" si="36"/>
        <v>1522.3147008430112</v>
      </c>
      <c r="N114" s="64">
        <f t="shared" ca="1" si="36"/>
        <v>1133.250103245525</v>
      </c>
      <c r="O114" s="115">
        <f t="shared" ca="1" si="27"/>
        <v>3598.3068324608812</v>
      </c>
      <c r="AD114">
        <f t="shared" ca="1" si="31"/>
        <v>194000</v>
      </c>
      <c r="AE114">
        <f t="shared" ca="1" si="32"/>
        <v>196000</v>
      </c>
      <c r="AF114">
        <f t="shared" ca="1" si="33"/>
        <v>1000</v>
      </c>
      <c r="AG114">
        <f t="shared" ca="1" si="34"/>
        <v>1000</v>
      </c>
    </row>
    <row r="115" spans="1:33" hidden="1" x14ac:dyDescent="0.25">
      <c r="A115" s="62">
        <f t="shared" si="28"/>
        <v>114</v>
      </c>
      <c r="B115" s="63">
        <f t="shared" ca="1" si="29"/>
        <v>0.12162864096563075</v>
      </c>
      <c r="C115" s="123">
        <f t="shared" ca="1" si="29"/>
        <v>1325.8863798241041</v>
      </c>
      <c r="D115" s="99">
        <f t="shared" ca="1" si="30"/>
        <v>6382.8349819088917</v>
      </c>
      <c r="E115" s="64">
        <f t="shared" ca="1" si="29"/>
        <v>-465.89229835020825</v>
      </c>
      <c r="F115" s="64">
        <f t="shared" ca="1" si="36"/>
        <v>31.069399952646791</v>
      </c>
      <c r="G115" s="64">
        <f t="shared" ca="1" si="36"/>
        <v>-521.9507253693323</v>
      </c>
      <c r="H115" s="64">
        <f t="shared" ca="1" si="36"/>
        <v>1418.1643024458435</v>
      </c>
      <c r="I115" s="64">
        <f t="shared" ca="1" si="36"/>
        <v>588.58942043511388</v>
      </c>
      <c r="J115" s="64">
        <f t="shared" ca="1" si="36"/>
        <v>-630.26607626536691</v>
      </c>
      <c r="K115" s="64">
        <f t="shared" ca="1" si="36"/>
        <v>-942.39542943196909</v>
      </c>
      <c r="L115" s="64">
        <f t="shared" ca="1" si="36"/>
        <v>553.49217046727244</v>
      </c>
      <c r="M115" s="64">
        <f t="shared" ca="1" si="36"/>
        <v>-713.55300685330167</v>
      </c>
      <c r="N115" s="64">
        <f t="shared" ca="1" si="36"/>
        <v>-626.75888996931292</v>
      </c>
      <c r="O115" s="115">
        <f t="shared" ca="1" si="27"/>
        <v>-1309.5011329386143</v>
      </c>
      <c r="AD115">
        <f t="shared" ca="1" si="31"/>
        <v>196000</v>
      </c>
      <c r="AE115">
        <f t="shared" ca="1" si="32"/>
        <v>198000</v>
      </c>
      <c r="AF115">
        <f t="shared" ca="1" si="33"/>
        <v>1000</v>
      </c>
      <c r="AG115">
        <f t="shared" ca="1" si="34"/>
        <v>1000</v>
      </c>
    </row>
    <row r="116" spans="1:33" hidden="1" x14ac:dyDescent="0.25">
      <c r="A116" s="62">
        <f t="shared" si="28"/>
        <v>115</v>
      </c>
      <c r="B116" s="63">
        <f t="shared" ca="1" si="29"/>
        <v>-4.4177841360605596E-3</v>
      </c>
      <c r="C116" s="123">
        <f t="shared" ca="1" si="29"/>
        <v>-713.0006372882948</v>
      </c>
      <c r="D116" s="99">
        <f t="shared" ca="1" si="30"/>
        <v>-8344.2154214042512</v>
      </c>
      <c r="E116" s="64">
        <f t="shared" ca="1" si="29"/>
        <v>1953.6305428034659</v>
      </c>
      <c r="F116" s="64">
        <f t="shared" ca="1" si="36"/>
        <v>-536.85781564981107</v>
      </c>
      <c r="G116" s="64">
        <f t="shared" ca="1" si="36"/>
        <v>677.39735927119818</v>
      </c>
      <c r="H116" s="64">
        <f t="shared" ca="1" si="36"/>
        <v>-360.28549726445107</v>
      </c>
      <c r="I116" s="64">
        <f t="shared" ca="1" si="36"/>
        <v>1777.0287742827636</v>
      </c>
      <c r="J116" s="64">
        <f t="shared" ca="1" si="36"/>
        <v>762.46298011936722</v>
      </c>
      <c r="K116" s="64">
        <f t="shared" ca="1" si="36"/>
        <v>110.98446078144239</v>
      </c>
      <c r="L116" s="64">
        <f t="shared" ca="1" si="36"/>
        <v>1402.1837264162421</v>
      </c>
      <c r="M116" s="64">
        <f t="shared" ca="1" si="36"/>
        <v>1842.1559788834211</v>
      </c>
      <c r="N116" s="64">
        <f t="shared" ca="1" si="36"/>
        <v>306.86370636698268</v>
      </c>
      <c r="O116" s="115">
        <f t="shared" ca="1" si="27"/>
        <v>7935.5642160106208</v>
      </c>
      <c r="AD116">
        <f t="shared" ca="1" si="31"/>
        <v>198000</v>
      </c>
      <c r="AE116">
        <f t="shared" ca="1" si="32"/>
        <v>200000</v>
      </c>
      <c r="AF116">
        <f t="shared" ca="1" si="33"/>
        <v>1000</v>
      </c>
      <c r="AG116">
        <f t="shared" ca="1" si="34"/>
        <v>1000</v>
      </c>
    </row>
    <row r="117" spans="1:33" hidden="1" x14ac:dyDescent="0.25">
      <c r="A117" s="62">
        <f t="shared" si="28"/>
        <v>116</v>
      </c>
      <c r="B117" s="63">
        <f t="shared" ca="1" si="29"/>
        <v>0.12387840123266022</v>
      </c>
      <c r="C117" s="123">
        <f t="shared" ca="1" si="29"/>
        <v>978.7845759552763</v>
      </c>
      <c r="D117" s="99">
        <f t="shared" ca="1" si="30"/>
        <v>-3419.7592747722201</v>
      </c>
      <c r="E117" s="64">
        <f t="shared" ca="1" si="29"/>
        <v>-443.88263091440285</v>
      </c>
      <c r="F117" s="64">
        <f t="shared" ca="1" si="36"/>
        <v>30.998866303723201</v>
      </c>
      <c r="G117" s="64">
        <f t="shared" ca="1" si="36"/>
        <v>1148.0927588023701</v>
      </c>
      <c r="H117" s="64">
        <f t="shared" ca="1" si="36"/>
        <v>-78.736101049858704</v>
      </c>
      <c r="I117" s="64">
        <f t="shared" ca="1" si="36"/>
        <v>-511.60959648395459</v>
      </c>
      <c r="J117" s="64">
        <f t="shared" ca="1" si="36"/>
        <v>750.74791945018092</v>
      </c>
      <c r="K117" s="64">
        <f t="shared" ca="1" si="36"/>
        <v>-563.76681870245784</v>
      </c>
      <c r="L117" s="64">
        <f t="shared" ca="1" si="36"/>
        <v>1102.1007285274229</v>
      </c>
      <c r="M117" s="64">
        <f t="shared" ca="1" si="36"/>
        <v>1777.4622914798774</v>
      </c>
      <c r="N117" s="64">
        <f t="shared" ca="1" si="36"/>
        <v>366.29738645500953</v>
      </c>
      <c r="O117" s="115">
        <f t="shared" ca="1" si="27"/>
        <v>3577.70480386791</v>
      </c>
      <c r="AD117">
        <f t="shared" ca="1" si="31"/>
        <v>200000</v>
      </c>
      <c r="AE117">
        <f t="shared" ca="1" si="32"/>
        <v>202000</v>
      </c>
      <c r="AF117">
        <f t="shared" ca="1" si="33"/>
        <v>1000</v>
      </c>
      <c r="AG117">
        <f t="shared" ca="1" si="34"/>
        <v>1000</v>
      </c>
    </row>
    <row r="118" spans="1:33" hidden="1" x14ac:dyDescent="0.25">
      <c r="A118" s="62">
        <f t="shared" si="28"/>
        <v>117</v>
      </c>
      <c r="B118" s="63">
        <f t="shared" ca="1" si="29"/>
        <v>3.9574125602654081E-2</v>
      </c>
      <c r="C118" s="123">
        <f t="shared" ca="1" si="29"/>
        <v>1563.1512295091286</v>
      </c>
      <c r="D118" s="99">
        <f t="shared" ca="1" si="30"/>
        <v>90.762577631120507</v>
      </c>
      <c r="E118" s="64">
        <f t="shared" ca="1" si="29"/>
        <v>1667.1536874623685</v>
      </c>
      <c r="F118" s="64">
        <f t="shared" ca="1" si="36"/>
        <v>328.55504144346207</v>
      </c>
      <c r="G118" s="64">
        <f t="shared" ca="1" si="36"/>
        <v>1954.4325729769528</v>
      </c>
      <c r="H118" s="64">
        <f t="shared" ca="1" si="36"/>
        <v>-153.42721540851963</v>
      </c>
      <c r="I118" s="64">
        <f t="shared" ca="1" si="36"/>
        <v>283.07801220485538</v>
      </c>
      <c r="J118" s="64">
        <f t="shared" ca="1" si="36"/>
        <v>838.36786603031237</v>
      </c>
      <c r="K118" s="64">
        <f t="shared" ca="1" si="36"/>
        <v>557.64139071142051</v>
      </c>
      <c r="L118" s="64">
        <f t="shared" ca="1" si="36"/>
        <v>-355.67467818839015</v>
      </c>
      <c r="M118" s="64">
        <f t="shared" ca="1" si="36"/>
        <v>616.25135875314709</v>
      </c>
      <c r="N118" s="64">
        <f t="shared" ca="1" si="36"/>
        <v>-433.30932052181544</v>
      </c>
      <c r="O118" s="115">
        <f t="shared" ca="1" si="27"/>
        <v>5303.0687154637926</v>
      </c>
      <c r="AD118">
        <f t="shared" ca="1" si="31"/>
        <v>202000</v>
      </c>
      <c r="AE118">
        <f t="shared" ca="1" si="32"/>
        <v>204000</v>
      </c>
      <c r="AF118">
        <f t="shared" ca="1" si="33"/>
        <v>1000</v>
      </c>
      <c r="AG118">
        <f t="shared" ca="1" si="34"/>
        <v>1000</v>
      </c>
    </row>
    <row r="119" spans="1:33" hidden="1" x14ac:dyDescent="0.25">
      <c r="A119" s="62">
        <f t="shared" si="28"/>
        <v>118</v>
      </c>
      <c r="B119" s="63">
        <f t="shared" ca="1" si="29"/>
        <v>-2.4215368171654539E-2</v>
      </c>
      <c r="C119" s="123">
        <f t="shared" ca="1" si="29"/>
        <v>1352.1499396360493</v>
      </c>
      <c r="D119" s="99">
        <f t="shared" ca="1" si="30"/>
        <v>2182.6725065548126</v>
      </c>
      <c r="E119" s="64">
        <f t="shared" ca="1" si="29"/>
        <v>404.37314190717802</v>
      </c>
      <c r="F119" s="64">
        <f t="shared" ca="1" si="36"/>
        <v>-722.04371859692367</v>
      </c>
      <c r="G119" s="64">
        <f t="shared" ca="1" si="36"/>
        <v>1130.2577091029182</v>
      </c>
      <c r="H119" s="64">
        <f t="shared" ca="1" si="36"/>
        <v>-223.77017090684362</v>
      </c>
      <c r="I119" s="64">
        <f t="shared" ca="1" si="36"/>
        <v>180.82181712373426</v>
      </c>
      <c r="J119" s="64">
        <f t="shared" ca="1" si="36"/>
        <v>-301.38870351475805</v>
      </c>
      <c r="K119" s="64">
        <f t="shared" ca="1" si="36"/>
        <v>1352.2042732377388</v>
      </c>
      <c r="L119" s="64">
        <f t="shared" ca="1" si="36"/>
        <v>-489.76335208134776</v>
      </c>
      <c r="M119" s="64">
        <f t="shared" ca="1" si="36"/>
        <v>1751.4476975171297</v>
      </c>
      <c r="N119" s="64">
        <f t="shared" ca="1" si="36"/>
        <v>958.42952468462772</v>
      </c>
      <c r="O119" s="115">
        <f t="shared" ca="1" si="27"/>
        <v>4040.5682184734533</v>
      </c>
      <c r="AD119">
        <f t="shared" ca="1" si="31"/>
        <v>204000</v>
      </c>
      <c r="AE119">
        <f t="shared" ca="1" si="32"/>
        <v>206000</v>
      </c>
      <c r="AF119">
        <f t="shared" ca="1" si="33"/>
        <v>1000</v>
      </c>
      <c r="AG119">
        <f t="shared" ca="1" si="34"/>
        <v>1000</v>
      </c>
    </row>
    <row r="120" spans="1:33" hidden="1" x14ac:dyDescent="0.25">
      <c r="A120" s="62">
        <f t="shared" si="28"/>
        <v>119</v>
      </c>
      <c r="B120" s="63">
        <f t="shared" ca="1" si="29"/>
        <v>0.14086271918975068</v>
      </c>
      <c r="C120" s="123">
        <f t="shared" ca="1" si="29"/>
        <v>1583.1451222749556</v>
      </c>
      <c r="D120" s="99">
        <f t="shared" ca="1" si="30"/>
        <v>16501.058456776409</v>
      </c>
      <c r="E120" s="64">
        <f t="shared" ca="1" si="29"/>
        <v>-458.61007642007831</v>
      </c>
      <c r="F120" s="64">
        <f t="shared" ca="1" si="36"/>
        <v>-502.94947724911424</v>
      </c>
      <c r="G120" s="64">
        <f t="shared" ca="1" si="36"/>
        <v>1591.3642501200895</v>
      </c>
      <c r="H120" s="64">
        <f t="shared" ca="1" si="36"/>
        <v>645.26196469381932</v>
      </c>
      <c r="I120" s="64">
        <f t="shared" ca="1" si="36"/>
        <v>-495.69504948029675</v>
      </c>
      <c r="J120" s="64">
        <f t="shared" ca="1" si="36"/>
        <v>-624.75349986132505</v>
      </c>
      <c r="K120" s="64">
        <f t="shared" ca="1" si="36"/>
        <v>-226.47528236295676</v>
      </c>
      <c r="L120" s="64">
        <f t="shared" ca="1" si="36"/>
        <v>437.77974491698291</v>
      </c>
      <c r="M120" s="64">
        <f t="shared" ca="1" si="36"/>
        <v>-553.45860572153686</v>
      </c>
      <c r="N120" s="64">
        <f t="shared" ca="1" si="36"/>
        <v>1982.1608997482851</v>
      </c>
      <c r="O120" s="115">
        <f t="shared" ca="1" si="27"/>
        <v>1794.6248683838689</v>
      </c>
      <c r="AD120">
        <f t="shared" ca="1" si="31"/>
        <v>206000</v>
      </c>
      <c r="AE120">
        <f t="shared" ca="1" si="32"/>
        <v>208000</v>
      </c>
      <c r="AF120">
        <f t="shared" ca="1" si="33"/>
        <v>1000</v>
      </c>
      <c r="AG120">
        <f t="shared" ca="1" si="34"/>
        <v>1000</v>
      </c>
    </row>
    <row r="121" spans="1:33" hidden="1" x14ac:dyDescent="0.25">
      <c r="A121" s="62">
        <f t="shared" si="28"/>
        <v>120</v>
      </c>
      <c r="B121" s="63">
        <f t="shared" ca="1" si="29"/>
        <v>3.217411587476332E-2</v>
      </c>
      <c r="C121" s="123">
        <f t="shared" ca="1" si="29"/>
        <v>741.22089295227784</v>
      </c>
      <c r="D121" s="99">
        <f t="shared" ca="1" si="30"/>
        <v>18262.794656983224</v>
      </c>
      <c r="E121" s="64">
        <f t="shared" ca="1" si="29"/>
        <v>74.584812132765805</v>
      </c>
      <c r="F121" s="64">
        <f t="shared" ca="1" si="36"/>
        <v>-332.94759864110182</v>
      </c>
      <c r="G121" s="64">
        <f t="shared" ca="1" si="36"/>
        <v>-297.62013629318227</v>
      </c>
      <c r="H121" s="64">
        <f t="shared" ca="1" si="36"/>
        <v>-833.92881356572161</v>
      </c>
      <c r="I121" s="64">
        <f t="shared" ca="1" si="36"/>
        <v>1663.4495740372354</v>
      </c>
      <c r="J121" s="64">
        <f t="shared" ca="1" si="36"/>
        <v>1311.968718026136</v>
      </c>
      <c r="K121" s="64">
        <f t="shared" ca="1" si="36"/>
        <v>-656.40815442750011</v>
      </c>
      <c r="L121" s="64">
        <f t="shared" ca="1" si="36"/>
        <v>221.18589892384077</v>
      </c>
      <c r="M121" s="64">
        <f t="shared" ca="1" si="36"/>
        <v>1439.9659343677652</v>
      </c>
      <c r="N121" s="64">
        <f t="shared" ca="1" si="36"/>
        <v>1696.5579229209125</v>
      </c>
      <c r="O121" s="115">
        <f t="shared" ca="1" si="27"/>
        <v>4286.8081574811495</v>
      </c>
      <c r="AD121">
        <f t="shared" ca="1" si="31"/>
        <v>208000</v>
      </c>
      <c r="AE121">
        <f t="shared" ca="1" si="32"/>
        <v>210000</v>
      </c>
      <c r="AF121">
        <f t="shared" ca="1" si="33"/>
        <v>1000</v>
      </c>
      <c r="AG121">
        <f t="shared" ca="1" si="34"/>
        <v>1000</v>
      </c>
    </row>
    <row r="122" spans="1:33" hidden="1" x14ac:dyDescent="0.25">
      <c r="A122" s="62">
        <f t="shared" si="28"/>
        <v>121</v>
      </c>
      <c r="B122" s="63">
        <f t="shared" ca="1" si="29"/>
        <v>0.13173570162946999</v>
      </c>
      <c r="C122" s="123">
        <f t="shared" ca="1" si="29"/>
        <v>-628.74690971133555</v>
      </c>
      <c r="D122" s="99">
        <f t="shared" ca="1" si="30"/>
        <v>-5579.8788549099472</v>
      </c>
      <c r="E122" s="64">
        <f t="shared" ca="1" si="29"/>
        <v>-439.81452954805877</v>
      </c>
      <c r="F122" s="64">
        <f t="shared" ca="1" si="36"/>
        <v>171.61204796562606</v>
      </c>
      <c r="G122" s="64">
        <f t="shared" ca="1" si="36"/>
        <v>-242.00670743438971</v>
      </c>
      <c r="H122" s="64">
        <f t="shared" ca="1" si="36"/>
        <v>732.84490476210192</v>
      </c>
      <c r="I122" s="64">
        <f t="shared" ca="1" si="36"/>
        <v>1841.5318528575972</v>
      </c>
      <c r="J122" s="64">
        <f t="shared" ca="1" si="36"/>
        <v>-659.47908841283765</v>
      </c>
      <c r="K122" s="64">
        <f t="shared" ca="1" si="36"/>
        <v>1772.1873416891401</v>
      </c>
      <c r="L122" s="64">
        <f t="shared" ca="1" si="36"/>
        <v>1856.5201068833378</v>
      </c>
      <c r="M122" s="64">
        <f t="shared" ca="1" si="36"/>
        <v>671.06248505039707</v>
      </c>
      <c r="N122" s="64">
        <f t="shared" ca="1" si="36"/>
        <v>-217.27659254400677</v>
      </c>
      <c r="O122" s="115">
        <f t="shared" ca="1" si="27"/>
        <v>5487.1818212689068</v>
      </c>
      <c r="AD122">
        <f t="shared" ca="1" si="31"/>
        <v>210000</v>
      </c>
      <c r="AE122">
        <f t="shared" ca="1" si="32"/>
        <v>212000</v>
      </c>
      <c r="AF122">
        <f t="shared" ca="1" si="33"/>
        <v>1000</v>
      </c>
      <c r="AG122">
        <f t="shared" ca="1" si="34"/>
        <v>1000</v>
      </c>
    </row>
    <row r="123" spans="1:33" hidden="1" x14ac:dyDescent="0.25">
      <c r="A123" s="62">
        <f t="shared" si="28"/>
        <v>122</v>
      </c>
      <c r="B123" s="63">
        <f t="shared" ca="1" si="29"/>
        <v>0.16319457918798833</v>
      </c>
      <c r="C123" s="123">
        <f t="shared" ca="1" si="29"/>
        <v>1607.3322938301751</v>
      </c>
      <c r="D123" s="99">
        <f t="shared" ca="1" si="30"/>
        <v>1025.3164787779629</v>
      </c>
      <c r="E123" s="64">
        <f t="shared" ca="1" si="29"/>
        <v>1745.8624593730563</v>
      </c>
      <c r="F123" s="64">
        <f t="shared" ca="1" si="36"/>
        <v>1793.3219915609686</v>
      </c>
      <c r="G123" s="64">
        <f t="shared" ca="1" si="36"/>
        <v>1676.4760130978455</v>
      </c>
      <c r="H123" s="64">
        <f t="shared" ca="1" si="36"/>
        <v>360.19330923151375</v>
      </c>
      <c r="I123" s="64">
        <f t="shared" ca="1" si="36"/>
        <v>-142.59075172101913</v>
      </c>
      <c r="J123" s="64">
        <f t="shared" ca="1" si="36"/>
        <v>484.07534095331437</v>
      </c>
      <c r="K123" s="64">
        <f t="shared" ca="1" si="36"/>
        <v>-574.370225119628</v>
      </c>
      <c r="L123" s="64">
        <f t="shared" ca="1" si="36"/>
        <v>-556.6540345427527</v>
      </c>
      <c r="M123" s="64">
        <f t="shared" ca="1" si="36"/>
        <v>393.39723986157873</v>
      </c>
      <c r="N123" s="64">
        <f t="shared" ca="1" si="36"/>
        <v>1204.0459705593478</v>
      </c>
      <c r="O123" s="115">
        <f t="shared" ca="1" si="27"/>
        <v>6383.7573132542248</v>
      </c>
      <c r="AD123">
        <f t="shared" ca="1" si="31"/>
        <v>212000</v>
      </c>
      <c r="AE123">
        <f t="shared" ca="1" si="32"/>
        <v>214000</v>
      </c>
      <c r="AF123">
        <f t="shared" ca="1" si="33"/>
        <v>1000</v>
      </c>
      <c r="AG123">
        <f t="shared" ca="1" si="34"/>
        <v>1000</v>
      </c>
    </row>
    <row r="124" spans="1:33" hidden="1" x14ac:dyDescent="0.25">
      <c r="A124" s="62">
        <f t="shared" si="28"/>
        <v>123</v>
      </c>
      <c r="B124" s="63">
        <f t="shared" ca="1" si="29"/>
        <v>1.4147141524639917E-2</v>
      </c>
      <c r="C124" s="123">
        <f t="shared" ca="1" si="29"/>
        <v>-357.327701688753</v>
      </c>
      <c r="D124" s="99">
        <f t="shared" ca="1" si="30"/>
        <v>-1365.6101612316243</v>
      </c>
      <c r="E124" s="64">
        <f t="shared" ca="1" si="29"/>
        <v>1430.5494017605879</v>
      </c>
      <c r="F124" s="64">
        <f t="shared" ca="1" si="36"/>
        <v>-561.47462064844899</v>
      </c>
      <c r="G124" s="64">
        <f t="shared" ca="1" si="36"/>
        <v>229.08770390693959</v>
      </c>
      <c r="H124" s="64">
        <f t="shared" ca="1" si="36"/>
        <v>375.01758846238158</v>
      </c>
      <c r="I124" s="64">
        <f t="shared" ca="1" si="36"/>
        <v>-362.81565728139094</v>
      </c>
      <c r="J124" s="64">
        <f t="shared" ca="1" si="36"/>
        <v>-331.94178165298098</v>
      </c>
      <c r="K124" s="64">
        <f t="shared" ca="1" si="36"/>
        <v>-724.47589216146048</v>
      </c>
      <c r="L124" s="64">
        <f t="shared" ca="1" si="36"/>
        <v>-244.70609910612396</v>
      </c>
      <c r="M124" s="64">
        <f t="shared" ca="1" si="36"/>
        <v>-360.62232294874553</v>
      </c>
      <c r="N124" s="64">
        <f t="shared" ca="1" si="36"/>
        <v>-7.5455299100300746</v>
      </c>
      <c r="O124" s="115">
        <f t="shared" ca="1" si="27"/>
        <v>-558.9272095792719</v>
      </c>
      <c r="AD124">
        <f t="shared" ca="1" si="31"/>
        <v>214000</v>
      </c>
      <c r="AE124">
        <f t="shared" ca="1" si="32"/>
        <v>216000</v>
      </c>
      <c r="AF124">
        <f t="shared" ca="1" si="33"/>
        <v>1000</v>
      </c>
      <c r="AG124">
        <f t="shared" ca="1" si="34"/>
        <v>1000</v>
      </c>
    </row>
    <row r="125" spans="1:33" hidden="1" x14ac:dyDescent="0.25">
      <c r="A125" s="62">
        <f t="shared" si="28"/>
        <v>124</v>
      </c>
      <c r="B125" s="63">
        <f t="shared" ca="1" si="29"/>
        <v>-2.4746909300755848E-2</v>
      </c>
      <c r="C125" s="123">
        <f t="shared" ca="1" si="29"/>
        <v>229.30846152634228</v>
      </c>
      <c r="D125" s="99">
        <f t="shared" ca="1" si="30"/>
        <v>-824.68542343982904</v>
      </c>
      <c r="E125" s="64">
        <f t="shared" ca="1" si="29"/>
        <v>1293.0898200702477</v>
      </c>
      <c r="F125" s="64">
        <f t="shared" ca="1" si="36"/>
        <v>-281.89669845450805</v>
      </c>
      <c r="G125" s="64">
        <f t="shared" ca="1" si="36"/>
        <v>1264.762163834858</v>
      </c>
      <c r="H125" s="64">
        <f t="shared" ca="1" si="36"/>
        <v>-589.14020585733135</v>
      </c>
      <c r="I125" s="64">
        <f t="shared" ca="1" si="36"/>
        <v>205.93427264523734</v>
      </c>
      <c r="J125" s="64">
        <f t="shared" ca="1" si="36"/>
        <v>233.70336081278586</v>
      </c>
      <c r="K125" s="64">
        <f t="shared" ca="1" si="36"/>
        <v>-441.47037725992567</v>
      </c>
      <c r="L125" s="64">
        <f t="shared" ca="1" si="36"/>
        <v>1704.1768165939561</v>
      </c>
      <c r="M125" s="64">
        <f t="shared" ca="1" si="36"/>
        <v>1429.0555445927137</v>
      </c>
      <c r="N125" s="64">
        <f t="shared" ca="1" si="36"/>
        <v>499.30445324467195</v>
      </c>
      <c r="O125" s="115">
        <f t="shared" ca="1" si="27"/>
        <v>5317.5191502227062</v>
      </c>
      <c r="AD125">
        <f t="shared" ca="1" si="31"/>
        <v>216000</v>
      </c>
      <c r="AE125">
        <f t="shared" ca="1" si="32"/>
        <v>218000</v>
      </c>
      <c r="AF125">
        <f t="shared" ca="1" si="33"/>
        <v>1000</v>
      </c>
      <c r="AG125">
        <f t="shared" ca="1" si="34"/>
        <v>1000</v>
      </c>
    </row>
    <row r="126" spans="1:33" hidden="1" x14ac:dyDescent="0.25">
      <c r="A126" s="62">
        <f t="shared" si="28"/>
        <v>125</v>
      </c>
      <c r="B126" s="63">
        <f t="shared" ca="1" si="29"/>
        <v>-8.1095529741199102E-2</v>
      </c>
      <c r="C126" s="123">
        <f t="shared" ca="1" si="29"/>
        <v>1133.391789645849</v>
      </c>
      <c r="D126" s="99">
        <f t="shared" ca="1" si="30"/>
        <v>2938.7853268165841</v>
      </c>
      <c r="E126" s="64">
        <f t="shared" ca="1" si="29"/>
        <v>-865.56397247010943</v>
      </c>
      <c r="F126" s="64">
        <f t="shared" ref="F126:N129" ca="1" si="37">F$1*($U$1+($W$1-$U$1)*RAND())</f>
        <v>24.595494722322865</v>
      </c>
      <c r="G126" s="64">
        <f t="shared" ca="1" si="37"/>
        <v>810.87072080836435</v>
      </c>
      <c r="H126" s="64">
        <f t="shared" ca="1" si="37"/>
        <v>1606.3077549206325</v>
      </c>
      <c r="I126" s="64">
        <f t="shared" ca="1" si="37"/>
        <v>768.97464715687704</v>
      </c>
      <c r="J126" s="64">
        <f t="shared" ca="1" si="37"/>
        <v>109.21692367619931</v>
      </c>
      <c r="K126" s="64">
        <f t="shared" ca="1" si="37"/>
        <v>-942.70850614461563</v>
      </c>
      <c r="L126" s="64">
        <f t="shared" ca="1" si="37"/>
        <v>-452.0792111362419</v>
      </c>
      <c r="M126" s="64">
        <f t="shared" ca="1" si="37"/>
        <v>1350.7051516476392</v>
      </c>
      <c r="N126" s="64">
        <f t="shared" ca="1" si="37"/>
        <v>-923.86544103142285</v>
      </c>
      <c r="O126" s="115">
        <f t="shared" ca="1" si="27"/>
        <v>1486.4535621496457</v>
      </c>
      <c r="AD126">
        <f t="shared" ca="1" si="31"/>
        <v>218000</v>
      </c>
      <c r="AE126">
        <f t="shared" ca="1" si="32"/>
        <v>220000</v>
      </c>
      <c r="AF126">
        <f t="shared" ca="1" si="33"/>
        <v>1000</v>
      </c>
      <c r="AG126">
        <f t="shared" ca="1" si="34"/>
        <v>1000</v>
      </c>
    </row>
    <row r="127" spans="1:33" hidden="1" x14ac:dyDescent="0.25">
      <c r="A127" s="62">
        <f t="shared" si="28"/>
        <v>126</v>
      </c>
      <c r="B127" s="63">
        <f t="shared" ca="1" si="29"/>
        <v>0.14643261996896348</v>
      </c>
      <c r="C127" s="123">
        <f t="shared" ca="1" si="29"/>
        <v>-600.67229082643098</v>
      </c>
      <c r="D127" s="99">
        <f t="shared" ca="1" si="30"/>
        <v>4468.2572188932791</v>
      </c>
      <c r="E127" s="64">
        <f t="shared" ca="1" si="29"/>
        <v>1874.5668810788204</v>
      </c>
      <c r="F127" s="64">
        <f t="shared" ca="1" si="37"/>
        <v>1576.3483540571717</v>
      </c>
      <c r="G127" s="64">
        <f t="shared" ca="1" si="37"/>
        <v>172.41355670669284</v>
      </c>
      <c r="H127" s="64">
        <f t="shared" ca="1" si="37"/>
        <v>70.126215489222659</v>
      </c>
      <c r="I127" s="64">
        <f t="shared" ca="1" si="37"/>
        <v>522.41128424058036</v>
      </c>
      <c r="J127" s="64">
        <f t="shared" ca="1" si="37"/>
        <v>-907.36198058339824</v>
      </c>
      <c r="K127" s="64">
        <f t="shared" ca="1" si="37"/>
        <v>159.42504855737491</v>
      </c>
      <c r="L127" s="64">
        <f t="shared" ca="1" si="37"/>
        <v>809.97456620411856</v>
      </c>
      <c r="M127" s="64">
        <f t="shared" ca="1" si="37"/>
        <v>363.34683153505938</v>
      </c>
      <c r="N127" s="64">
        <f t="shared" ca="1" si="37"/>
        <v>1357.6529885713264</v>
      </c>
      <c r="O127" s="115">
        <f t="shared" ca="1" si="27"/>
        <v>5998.9037458569683</v>
      </c>
      <c r="AD127">
        <f t="shared" ca="1" si="31"/>
        <v>220000</v>
      </c>
      <c r="AE127">
        <f t="shared" ca="1" si="32"/>
        <v>222000</v>
      </c>
      <c r="AF127">
        <f t="shared" ca="1" si="33"/>
        <v>1000</v>
      </c>
      <c r="AG127">
        <f t="shared" ca="1" si="34"/>
        <v>1000</v>
      </c>
    </row>
    <row r="128" spans="1:33" hidden="1" x14ac:dyDescent="0.25">
      <c r="A128" s="62">
        <f t="shared" si="28"/>
        <v>127</v>
      </c>
      <c r="B128" s="63">
        <f t="shared" ca="1" si="29"/>
        <v>-7.95056659981839E-2</v>
      </c>
      <c r="C128" s="123">
        <f t="shared" ca="1" si="29"/>
        <v>894.11314693161933</v>
      </c>
      <c r="D128" s="99">
        <f t="shared" ca="1" si="30"/>
        <v>-5217.6904078729785</v>
      </c>
      <c r="E128" s="64">
        <f t="shared" ca="1" si="29"/>
        <v>7.7655419220513942</v>
      </c>
      <c r="F128" s="64">
        <f t="shared" ca="1" si="37"/>
        <v>1516.085544105676</v>
      </c>
      <c r="G128" s="64">
        <f t="shared" ca="1" si="37"/>
        <v>895.90320653338244</v>
      </c>
      <c r="H128" s="64">
        <f t="shared" ca="1" si="37"/>
        <v>1006.3218744527169</v>
      </c>
      <c r="I128" s="64">
        <f t="shared" ca="1" si="37"/>
        <v>-760.98195820291539</v>
      </c>
      <c r="J128" s="64">
        <f t="shared" ca="1" si="37"/>
        <v>56.181127253826233</v>
      </c>
      <c r="K128" s="64">
        <f t="shared" ca="1" si="37"/>
        <v>1595.0516562236369</v>
      </c>
      <c r="L128" s="64">
        <f t="shared" ca="1" si="37"/>
        <v>510.42860088159642</v>
      </c>
      <c r="M128" s="64">
        <f t="shared" ca="1" si="37"/>
        <v>329.16200179560042</v>
      </c>
      <c r="N128" s="64">
        <f t="shared" ca="1" si="37"/>
        <v>714.65474026478762</v>
      </c>
      <c r="O128" s="115">
        <f t="shared" ca="1" si="27"/>
        <v>5870.5723352303576</v>
      </c>
      <c r="AD128">
        <f t="shared" ca="1" si="31"/>
        <v>222000</v>
      </c>
      <c r="AE128">
        <f t="shared" ca="1" si="32"/>
        <v>224000</v>
      </c>
      <c r="AF128">
        <f t="shared" ca="1" si="33"/>
        <v>1000</v>
      </c>
      <c r="AG128">
        <f t="shared" ca="1" si="34"/>
        <v>1000</v>
      </c>
    </row>
    <row r="129" spans="1:33" hidden="1" x14ac:dyDescent="0.25">
      <c r="A129" s="62">
        <f t="shared" si="28"/>
        <v>128</v>
      </c>
      <c r="B129" s="63">
        <f t="shared" ca="1" si="29"/>
        <v>-6.8701953415481548E-2</v>
      </c>
      <c r="C129" s="123">
        <f t="shared" ca="1" si="29"/>
        <v>1589.4385179270701</v>
      </c>
      <c r="D129" s="99">
        <f t="shared" ca="1" si="30"/>
        <v>3881.6339566490692</v>
      </c>
      <c r="E129" s="64">
        <f t="shared" ca="1" si="29"/>
        <v>599.96022762851987</v>
      </c>
      <c r="F129" s="64">
        <f t="shared" ca="1" si="37"/>
        <v>628.75240110798677</v>
      </c>
      <c r="G129" s="64">
        <f t="shared" ca="1" si="37"/>
        <v>190.37417269530164</v>
      </c>
      <c r="H129" s="64">
        <f t="shared" ca="1" si="37"/>
        <v>1909.0088016738075</v>
      </c>
      <c r="I129" s="64">
        <f t="shared" ca="1" si="37"/>
        <v>830.31057213970439</v>
      </c>
      <c r="J129" s="64">
        <f t="shared" ca="1" si="37"/>
        <v>268.57680378951449</v>
      </c>
      <c r="K129" s="64">
        <f t="shared" ca="1" si="37"/>
        <v>944.54321965191957</v>
      </c>
      <c r="L129" s="64">
        <f t="shared" ca="1" si="37"/>
        <v>1971.9171926760866</v>
      </c>
      <c r="M129" s="64">
        <f t="shared" ca="1" si="37"/>
        <v>-691.12380793371619</v>
      </c>
      <c r="N129" s="64">
        <f t="shared" ca="1" si="37"/>
        <v>800.03101758781725</v>
      </c>
      <c r="O129" s="115">
        <f t="shared" ca="1" si="27"/>
        <v>7452.3506010169413</v>
      </c>
      <c r="AD129">
        <f t="shared" ca="1" si="31"/>
        <v>224000</v>
      </c>
      <c r="AE129">
        <f t="shared" ca="1" si="32"/>
        <v>226000</v>
      </c>
      <c r="AF129">
        <f t="shared" ca="1" si="33"/>
        <v>1000</v>
      </c>
      <c r="AG129">
        <f t="shared" ca="1" si="34"/>
        <v>1000</v>
      </c>
    </row>
    <row r="130" spans="1:33" hidden="1" x14ac:dyDescent="0.25">
      <c r="A130" s="62">
        <f t="shared" si="28"/>
        <v>129</v>
      </c>
      <c r="B130" s="63">
        <f t="shared" ca="1" si="29"/>
        <v>-4.9844088010275456E-2</v>
      </c>
      <c r="C130" s="123">
        <f t="shared" ca="1" si="29"/>
        <v>1181.5648940918952</v>
      </c>
      <c r="D130" s="99">
        <f t="shared" ca="1" si="30"/>
        <v>12885.341551221916</v>
      </c>
      <c r="E130" s="64">
        <f t="shared" ref="E130:N158" ca="1" si="38">E$1*($U$1+($W$1-$U$1)*RAND())</f>
        <v>-163.21866144395332</v>
      </c>
      <c r="F130" s="64">
        <f t="shared" ca="1" si="38"/>
        <v>272.52525379602213</v>
      </c>
      <c r="G130" s="64">
        <f t="shared" ca="1" si="38"/>
        <v>-649.56347334842485</v>
      </c>
      <c r="H130" s="64">
        <f t="shared" ca="1" si="38"/>
        <v>-886.98910807215145</v>
      </c>
      <c r="I130" s="64">
        <f t="shared" ca="1" si="38"/>
        <v>1474.5327409429769</v>
      </c>
      <c r="J130" s="64">
        <f t="shared" ca="1" si="38"/>
        <v>1973.0370975589742</v>
      </c>
      <c r="K130" s="64">
        <f t="shared" ca="1" si="38"/>
        <v>568.16556520914526</v>
      </c>
      <c r="L130" s="64">
        <f t="shared" ca="1" si="38"/>
        <v>613.7586686750351</v>
      </c>
      <c r="M130" s="64">
        <f t="shared" ca="1" si="38"/>
        <v>1623.0535683178546</v>
      </c>
      <c r="N130" s="64">
        <f t="shared" ca="1" si="38"/>
        <v>35.131426146665646</v>
      </c>
      <c r="O130" s="115">
        <f t="shared" ref="O130:O193" ca="1" si="39">SUM(E130:N130)</f>
        <v>4860.4330777821442</v>
      </c>
      <c r="AD130">
        <f t="shared" ca="1" si="31"/>
        <v>226000</v>
      </c>
      <c r="AE130">
        <f t="shared" ca="1" si="32"/>
        <v>228000</v>
      </c>
      <c r="AF130">
        <f t="shared" ca="1" si="33"/>
        <v>1000</v>
      </c>
      <c r="AG130">
        <f t="shared" ca="1" si="34"/>
        <v>1000</v>
      </c>
    </row>
    <row r="131" spans="1:33" hidden="1" x14ac:dyDescent="0.25">
      <c r="A131" s="62">
        <f t="shared" ref="A131:A194" si="40">1+A130</f>
        <v>130</v>
      </c>
      <c r="B131" s="63">
        <f t="shared" ref="B131:E194" ca="1" si="41">B$1*($U$1+($W$1-$U$1)*RAND())</f>
        <v>-5.4122906684838101E-3</v>
      </c>
      <c r="C131" s="123">
        <f t="shared" ca="1" si="41"/>
        <v>1159.5256425360187</v>
      </c>
      <c r="D131" s="99">
        <f t="shared" ca="1" si="30"/>
        <v>10376.35934687585</v>
      </c>
      <c r="E131" s="64">
        <f t="shared" ca="1" si="41"/>
        <v>1708.5333431092322</v>
      </c>
      <c r="F131" s="64">
        <f t="shared" ca="1" si="38"/>
        <v>-543.0789549295074</v>
      </c>
      <c r="G131" s="64">
        <f t="shared" ca="1" si="38"/>
        <v>1711.7509118496057</v>
      </c>
      <c r="H131" s="64">
        <f t="shared" ca="1" si="38"/>
        <v>780.94802285211119</v>
      </c>
      <c r="I131" s="64">
        <f t="shared" ca="1" si="38"/>
        <v>1131.6617721327193</v>
      </c>
      <c r="J131" s="64">
        <f t="shared" ca="1" si="38"/>
        <v>-360.85852264506138</v>
      </c>
      <c r="K131" s="64">
        <f t="shared" ca="1" si="38"/>
        <v>233.51959697818143</v>
      </c>
      <c r="L131" s="64">
        <f t="shared" ca="1" si="38"/>
        <v>1441.9432456459706</v>
      </c>
      <c r="M131" s="64">
        <f t="shared" ca="1" si="38"/>
        <v>-25.266754932263268</v>
      </c>
      <c r="N131" s="64">
        <f t="shared" ca="1" si="38"/>
        <v>1759.0022559067672</v>
      </c>
      <c r="O131" s="115">
        <f t="shared" ca="1" si="39"/>
        <v>7838.1549159677561</v>
      </c>
      <c r="AD131">
        <f t="shared" ca="1" si="31"/>
        <v>228000</v>
      </c>
      <c r="AE131">
        <f t="shared" ca="1" si="32"/>
        <v>230000</v>
      </c>
      <c r="AF131">
        <f t="shared" ca="1" si="33"/>
        <v>1000</v>
      </c>
      <c r="AG131">
        <f t="shared" ca="1" si="34"/>
        <v>1000</v>
      </c>
    </row>
    <row r="132" spans="1:33" hidden="1" x14ac:dyDescent="0.25">
      <c r="A132" s="62">
        <f t="shared" si="40"/>
        <v>131</v>
      </c>
      <c r="B132" s="63">
        <f t="shared" ca="1" si="41"/>
        <v>8.225106798049342E-2</v>
      </c>
      <c r="C132" s="123">
        <f t="shared" ca="1" si="41"/>
        <v>1311.7988506828642</v>
      </c>
      <c r="D132" s="99">
        <f t="shared" ca="1" si="30"/>
        <v>-5611.3713871246437</v>
      </c>
      <c r="E132" s="64">
        <f t="shared" ca="1" si="41"/>
        <v>-605.06180867213732</v>
      </c>
      <c r="F132" s="64">
        <f t="shared" ca="1" si="38"/>
        <v>99.887361483819305</v>
      </c>
      <c r="G132" s="64">
        <f t="shared" ca="1" si="38"/>
        <v>-816.83568818386425</v>
      </c>
      <c r="H132" s="64">
        <f t="shared" ca="1" si="38"/>
        <v>-881.47738961969367</v>
      </c>
      <c r="I132" s="64">
        <f t="shared" ca="1" si="38"/>
        <v>-431.33084446561833</v>
      </c>
      <c r="J132" s="64">
        <f t="shared" ca="1" si="38"/>
        <v>137.71996289083572</v>
      </c>
      <c r="K132" s="64">
        <f t="shared" ca="1" si="38"/>
        <v>709.41785512684601</v>
      </c>
      <c r="L132" s="64">
        <f t="shared" ca="1" si="38"/>
        <v>251.20998201358353</v>
      </c>
      <c r="M132" s="64">
        <f t="shared" ca="1" si="38"/>
        <v>-34.444533361120413</v>
      </c>
      <c r="N132" s="64">
        <f t="shared" ca="1" si="38"/>
        <v>860.53244471548885</v>
      </c>
      <c r="O132" s="115">
        <f t="shared" ca="1" si="39"/>
        <v>-710.38265807186042</v>
      </c>
      <c r="AD132">
        <f t="shared" ca="1" si="31"/>
        <v>230000</v>
      </c>
      <c r="AE132">
        <f t="shared" ca="1" si="32"/>
        <v>232000</v>
      </c>
      <c r="AF132">
        <f t="shared" ca="1" si="33"/>
        <v>1000</v>
      </c>
      <c r="AG132">
        <f t="shared" ca="1" si="34"/>
        <v>1000</v>
      </c>
    </row>
    <row r="133" spans="1:33" hidden="1" x14ac:dyDescent="0.25">
      <c r="A133" s="62">
        <f t="shared" si="40"/>
        <v>132</v>
      </c>
      <c r="B133" s="63">
        <f t="shared" ca="1" si="41"/>
        <v>7.0495505272653552E-2</v>
      </c>
      <c r="C133" s="123">
        <f t="shared" ca="1" si="41"/>
        <v>-543.62352383033431</v>
      </c>
      <c r="D133" s="99">
        <f t="shared" ref="D133:D197" ca="1" si="42">D$1*($U$1+($W$1-$U$1)*RAND())</f>
        <v>6018.0521927961636</v>
      </c>
      <c r="E133" s="64">
        <f t="shared" ca="1" si="41"/>
        <v>-94.284865612778987</v>
      </c>
      <c r="F133" s="64">
        <f t="shared" ca="1" si="38"/>
        <v>-939.77104472116105</v>
      </c>
      <c r="G133" s="64">
        <f t="shared" ca="1" si="38"/>
        <v>674.90408478179631</v>
      </c>
      <c r="H133" s="64">
        <f t="shared" ca="1" si="38"/>
        <v>-615.59302918622177</v>
      </c>
      <c r="I133" s="64">
        <f t="shared" ca="1" si="38"/>
        <v>-674.67034771053477</v>
      </c>
      <c r="J133" s="64">
        <f t="shared" ca="1" si="38"/>
        <v>1386.6007264538869</v>
      </c>
      <c r="K133" s="64">
        <f t="shared" ca="1" si="38"/>
        <v>1530.5399903321456</v>
      </c>
      <c r="L133" s="64">
        <f t="shared" ca="1" si="38"/>
        <v>-682.12648811231793</v>
      </c>
      <c r="M133" s="64">
        <f t="shared" ca="1" si="38"/>
        <v>-333.42821778380204</v>
      </c>
      <c r="N133" s="64">
        <f t="shared" ca="1" si="38"/>
        <v>-870.16700612719092</v>
      </c>
      <c r="O133" s="115">
        <f t="shared" ca="1" si="39"/>
        <v>-617.99619768617868</v>
      </c>
      <c r="AD133">
        <f t="shared" ca="1" si="31"/>
        <v>232000</v>
      </c>
      <c r="AE133">
        <f t="shared" ca="1" si="32"/>
        <v>234000</v>
      </c>
      <c r="AF133">
        <f t="shared" ca="1" si="33"/>
        <v>1000</v>
      </c>
      <c r="AG133">
        <f t="shared" ca="1" si="34"/>
        <v>1000</v>
      </c>
    </row>
    <row r="134" spans="1:33" hidden="1" x14ac:dyDescent="0.25">
      <c r="A134" s="62">
        <f t="shared" si="40"/>
        <v>133</v>
      </c>
      <c r="B134" s="63">
        <f t="shared" ca="1" si="41"/>
        <v>-4.7829890194386243E-2</v>
      </c>
      <c r="C134" s="123">
        <f t="shared" ca="1" si="41"/>
        <v>-132.75683038940653</v>
      </c>
      <c r="D134" s="99">
        <f t="shared" ca="1" si="42"/>
        <v>16325.788724140435</v>
      </c>
      <c r="E134" s="64">
        <f t="shared" ca="1" si="41"/>
        <v>-977.17350728119277</v>
      </c>
      <c r="F134" s="64">
        <f t="shared" ca="1" si="38"/>
        <v>692.89034305153677</v>
      </c>
      <c r="G134" s="64">
        <f t="shared" ca="1" si="38"/>
        <v>-664.90505014045414</v>
      </c>
      <c r="H134" s="64">
        <f t="shared" ca="1" si="38"/>
        <v>392.95934355081357</v>
      </c>
      <c r="I134" s="64">
        <f t="shared" ca="1" si="38"/>
        <v>1505.3896176347862</v>
      </c>
      <c r="J134" s="64">
        <f t="shared" ca="1" si="38"/>
        <v>-117.56633949279227</v>
      </c>
      <c r="K134" s="64">
        <f t="shared" ca="1" si="38"/>
        <v>335.38754425417346</v>
      </c>
      <c r="L134" s="64">
        <f t="shared" ca="1" si="38"/>
        <v>212.57271910620378</v>
      </c>
      <c r="M134" s="64">
        <f t="shared" ca="1" si="38"/>
        <v>-638.16399785319015</v>
      </c>
      <c r="N134" s="64">
        <f t="shared" ca="1" si="38"/>
        <v>-642.01655054480636</v>
      </c>
      <c r="O134" s="115">
        <f t="shared" ca="1" si="39"/>
        <v>99.374122285078101</v>
      </c>
      <c r="AD134">
        <f t="shared" ca="1" si="31"/>
        <v>234000</v>
      </c>
      <c r="AE134">
        <f t="shared" ca="1" si="32"/>
        <v>236000</v>
      </c>
      <c r="AF134">
        <f t="shared" ca="1" si="33"/>
        <v>1000</v>
      </c>
      <c r="AG134">
        <f t="shared" ca="1" si="34"/>
        <v>1000</v>
      </c>
    </row>
    <row r="135" spans="1:33" hidden="1" x14ac:dyDescent="0.25">
      <c r="A135" s="62">
        <f t="shared" si="40"/>
        <v>134</v>
      </c>
      <c r="B135" s="63">
        <f t="shared" ca="1" si="41"/>
        <v>0.18038733293483664</v>
      </c>
      <c r="C135" s="123">
        <f t="shared" ca="1" si="41"/>
        <v>-519.96784179709198</v>
      </c>
      <c r="D135" s="99">
        <f t="shared" ca="1" si="42"/>
        <v>-878.47851163371104</v>
      </c>
      <c r="E135" s="64">
        <f t="shared" ca="1" si="41"/>
        <v>347.53306257608085</v>
      </c>
      <c r="F135" s="64">
        <f t="shared" ca="1" si="38"/>
        <v>-533.69671643322556</v>
      </c>
      <c r="G135" s="64">
        <f t="shared" ca="1" si="38"/>
        <v>868.34593752982471</v>
      </c>
      <c r="H135" s="64">
        <f t="shared" ca="1" si="38"/>
        <v>-371.03629765695439</v>
      </c>
      <c r="I135" s="64">
        <f t="shared" ca="1" si="38"/>
        <v>851.08240842941382</v>
      </c>
      <c r="J135" s="64">
        <f t="shared" ca="1" si="38"/>
        <v>-277.37799529555838</v>
      </c>
      <c r="K135" s="64">
        <f t="shared" ca="1" si="38"/>
        <v>1491.6432110583858</v>
      </c>
      <c r="L135" s="64">
        <f t="shared" ca="1" si="38"/>
        <v>1675.6284082201626</v>
      </c>
      <c r="M135" s="64">
        <f t="shared" ca="1" si="38"/>
        <v>-994.93622279627436</v>
      </c>
      <c r="N135" s="64">
        <f t="shared" ca="1" si="38"/>
        <v>975.80026251527363</v>
      </c>
      <c r="O135" s="115">
        <f t="shared" ca="1" si="39"/>
        <v>4032.9860581471285</v>
      </c>
      <c r="AD135">
        <f t="shared" ca="1" si="31"/>
        <v>236000</v>
      </c>
      <c r="AE135">
        <f t="shared" ca="1" si="32"/>
        <v>238000</v>
      </c>
      <c r="AF135">
        <f t="shared" ca="1" si="33"/>
        <v>1000</v>
      </c>
      <c r="AG135">
        <f t="shared" ca="1" si="34"/>
        <v>1000</v>
      </c>
    </row>
    <row r="136" spans="1:33" hidden="1" x14ac:dyDescent="0.25">
      <c r="A136" s="62">
        <f t="shared" si="40"/>
        <v>135</v>
      </c>
      <c r="B136" s="63">
        <f t="shared" ca="1" si="41"/>
        <v>-6.7065355726435044E-2</v>
      </c>
      <c r="C136" s="123">
        <f t="shared" ca="1" si="41"/>
        <v>-888.57778293337924</v>
      </c>
      <c r="D136" s="99">
        <f t="shared" ca="1" si="42"/>
        <v>17172.57496918472</v>
      </c>
      <c r="E136" s="64">
        <f t="shared" ca="1" si="41"/>
        <v>-301.35857790280272</v>
      </c>
      <c r="F136" s="64">
        <f t="shared" ca="1" si="38"/>
        <v>1079.1833001529922</v>
      </c>
      <c r="G136" s="64">
        <f t="shared" ca="1" si="38"/>
        <v>437.72135765842518</v>
      </c>
      <c r="H136" s="64">
        <f t="shared" ca="1" si="38"/>
        <v>1400.9848285728519</v>
      </c>
      <c r="I136" s="64">
        <f t="shared" ca="1" si="38"/>
        <v>-947.58923142451749</v>
      </c>
      <c r="J136" s="64">
        <f t="shared" ca="1" si="38"/>
        <v>-225.47486000174379</v>
      </c>
      <c r="K136" s="64">
        <f t="shared" ca="1" si="38"/>
        <v>261.88843886907205</v>
      </c>
      <c r="L136" s="64">
        <f t="shared" ca="1" si="38"/>
        <v>585.70128492202196</v>
      </c>
      <c r="M136" s="64">
        <f t="shared" ca="1" si="38"/>
        <v>-41.508580251748697</v>
      </c>
      <c r="N136" s="64">
        <f t="shared" ca="1" si="38"/>
        <v>579.79930489332787</v>
      </c>
      <c r="O136" s="115">
        <f t="shared" ca="1" si="39"/>
        <v>2829.3472654878778</v>
      </c>
      <c r="AD136">
        <f t="shared" ca="1" si="31"/>
        <v>238000</v>
      </c>
      <c r="AE136">
        <f t="shared" ca="1" si="32"/>
        <v>240000</v>
      </c>
      <c r="AF136">
        <f t="shared" ca="1" si="33"/>
        <v>1000</v>
      </c>
      <c r="AG136">
        <f t="shared" ca="1" si="34"/>
        <v>1000</v>
      </c>
    </row>
    <row r="137" spans="1:33" hidden="1" x14ac:dyDescent="0.25">
      <c r="A137" s="62">
        <f t="shared" si="40"/>
        <v>136</v>
      </c>
      <c r="B137" s="63">
        <f t="shared" ca="1" si="41"/>
        <v>-1.5830941131888682E-3</v>
      </c>
      <c r="C137" s="123">
        <f t="shared" ca="1" si="41"/>
        <v>-958.94220678553245</v>
      </c>
      <c r="D137" s="99">
        <f t="shared" ca="1" si="42"/>
        <v>9896.4119334886473</v>
      </c>
      <c r="E137" s="64">
        <f t="shared" ca="1" si="41"/>
        <v>910.94704572481646</v>
      </c>
      <c r="F137" s="64">
        <f t="shared" ca="1" si="38"/>
        <v>-664.33239969330737</v>
      </c>
      <c r="G137" s="64">
        <f t="shared" ca="1" si="38"/>
        <v>718.38470808454656</v>
      </c>
      <c r="H137" s="64">
        <f t="shared" ca="1" si="38"/>
        <v>1628.6468515233773</v>
      </c>
      <c r="I137" s="64">
        <f t="shared" ca="1" si="38"/>
        <v>1750.7932136200636</v>
      </c>
      <c r="J137" s="64">
        <f t="shared" ca="1" si="38"/>
        <v>63.748083836632496</v>
      </c>
      <c r="K137" s="64">
        <f t="shared" ca="1" si="38"/>
        <v>1675.4576797458506</v>
      </c>
      <c r="L137" s="64">
        <f t="shared" ca="1" si="38"/>
        <v>-703.83725307340171</v>
      </c>
      <c r="M137" s="64">
        <f t="shared" ca="1" si="38"/>
        <v>666.69048251565948</v>
      </c>
      <c r="N137" s="64">
        <f t="shared" ca="1" si="38"/>
        <v>-777.80998168088729</v>
      </c>
      <c r="O137" s="115">
        <f t="shared" ca="1" si="39"/>
        <v>5268.6884306033508</v>
      </c>
      <c r="AD137">
        <f t="shared" ca="1" si="31"/>
        <v>240000</v>
      </c>
      <c r="AE137">
        <f t="shared" ca="1" si="32"/>
        <v>242000</v>
      </c>
      <c r="AF137">
        <f t="shared" ca="1" si="33"/>
        <v>1000</v>
      </c>
      <c r="AG137">
        <f t="shared" ca="1" si="34"/>
        <v>1000</v>
      </c>
    </row>
    <row r="138" spans="1:33" hidden="1" x14ac:dyDescent="0.25">
      <c r="A138" s="62">
        <f t="shared" si="40"/>
        <v>137</v>
      </c>
      <c r="B138" s="63">
        <f t="shared" ca="1" si="41"/>
        <v>6.742631069804822E-2</v>
      </c>
      <c r="C138" s="123">
        <f t="shared" ca="1" si="41"/>
        <v>-271.33709300567591</v>
      </c>
      <c r="D138" s="99">
        <f t="shared" ca="1" si="42"/>
        <v>742.711878396575</v>
      </c>
      <c r="E138" s="64">
        <f t="shared" ca="1" si="41"/>
        <v>-945.09779937456085</v>
      </c>
      <c r="F138" s="64">
        <f t="shared" ca="1" si="38"/>
        <v>1277.0371369759937</v>
      </c>
      <c r="G138" s="64">
        <f t="shared" ca="1" si="38"/>
        <v>1085.842913893744</v>
      </c>
      <c r="H138" s="64">
        <f t="shared" ca="1" si="38"/>
        <v>326.10302650940866</v>
      </c>
      <c r="I138" s="64">
        <f t="shared" ca="1" si="38"/>
        <v>311.90346632228693</v>
      </c>
      <c r="J138" s="64">
        <f t="shared" ca="1" si="38"/>
        <v>-746.09474924098447</v>
      </c>
      <c r="K138" s="64">
        <f t="shared" ca="1" si="38"/>
        <v>1148.1781934219662</v>
      </c>
      <c r="L138" s="64">
        <f t="shared" ca="1" si="38"/>
        <v>-772.46733977174449</v>
      </c>
      <c r="M138" s="64">
        <f t="shared" ca="1" si="38"/>
        <v>-12.109605698938791</v>
      </c>
      <c r="N138" s="64">
        <f t="shared" ca="1" si="38"/>
        <v>1073.8401213854836</v>
      </c>
      <c r="O138" s="115">
        <f t="shared" ca="1" si="39"/>
        <v>2747.1353644226542</v>
      </c>
      <c r="AD138">
        <f t="shared" ca="1" si="31"/>
        <v>242000</v>
      </c>
      <c r="AE138">
        <f t="shared" ca="1" si="32"/>
        <v>244000</v>
      </c>
      <c r="AF138">
        <f t="shared" ca="1" si="33"/>
        <v>1000</v>
      </c>
      <c r="AG138">
        <f t="shared" ca="1" si="34"/>
        <v>1000</v>
      </c>
    </row>
    <row r="139" spans="1:33" hidden="1" x14ac:dyDescent="0.25">
      <c r="A139" s="62">
        <f t="shared" si="40"/>
        <v>138</v>
      </c>
      <c r="B139" s="63">
        <f t="shared" ca="1" si="41"/>
        <v>7.4021125535853383E-2</v>
      </c>
      <c r="C139" s="123">
        <f t="shared" ca="1" si="41"/>
        <v>-663.85277300303756</v>
      </c>
      <c r="D139" s="99">
        <f t="shared" ca="1" si="42"/>
        <v>14238.920642295901</v>
      </c>
      <c r="E139" s="64">
        <f t="shared" ca="1" si="41"/>
        <v>1656.5207014324581</v>
      </c>
      <c r="F139" s="64">
        <f t="shared" ca="1" si="38"/>
        <v>-186.14328489436338</v>
      </c>
      <c r="G139" s="64">
        <f t="shared" ca="1" si="38"/>
        <v>-960.77701173858122</v>
      </c>
      <c r="H139" s="64">
        <f t="shared" ca="1" si="38"/>
        <v>341.22090360019178</v>
      </c>
      <c r="I139" s="64">
        <f t="shared" ca="1" si="38"/>
        <v>602.59605884260043</v>
      </c>
      <c r="J139" s="64">
        <f t="shared" ca="1" si="38"/>
        <v>-439.42535621500008</v>
      </c>
      <c r="K139" s="64">
        <f t="shared" ca="1" si="38"/>
        <v>1062.481990181893</v>
      </c>
      <c r="L139" s="64">
        <f t="shared" ca="1" si="38"/>
        <v>-80.502809347232088</v>
      </c>
      <c r="M139" s="64">
        <f t="shared" ca="1" si="38"/>
        <v>1438.5746468064183</v>
      </c>
      <c r="N139" s="64">
        <f t="shared" ca="1" si="38"/>
        <v>1326.6016930383551</v>
      </c>
      <c r="O139" s="115">
        <f t="shared" ca="1" si="39"/>
        <v>4761.1475317067398</v>
      </c>
      <c r="AD139">
        <f t="shared" ca="1" si="31"/>
        <v>244000</v>
      </c>
      <c r="AE139">
        <f t="shared" ca="1" si="32"/>
        <v>246000</v>
      </c>
      <c r="AF139">
        <f t="shared" ca="1" si="33"/>
        <v>1000</v>
      </c>
      <c r="AG139">
        <f t="shared" ca="1" si="34"/>
        <v>1000</v>
      </c>
    </row>
    <row r="140" spans="1:33" hidden="1" x14ac:dyDescent="0.25">
      <c r="A140" s="62">
        <f t="shared" si="40"/>
        <v>139</v>
      </c>
      <c r="B140" s="63">
        <f t="shared" ca="1" si="41"/>
        <v>0.1528315989526515</v>
      </c>
      <c r="C140" s="123">
        <f t="shared" ca="1" si="41"/>
        <v>1830.8079786537821</v>
      </c>
      <c r="D140" s="99">
        <f t="shared" ca="1" si="42"/>
        <v>3653.0991629205309</v>
      </c>
      <c r="E140" s="64">
        <f t="shared" ca="1" si="41"/>
        <v>-383.42857898752737</v>
      </c>
      <c r="F140" s="64">
        <f t="shared" ca="1" si="38"/>
        <v>-834.35276409276582</v>
      </c>
      <c r="G140" s="64">
        <f t="shared" ca="1" si="38"/>
        <v>5.8042014469532335</v>
      </c>
      <c r="H140" s="64">
        <f t="shared" ca="1" si="38"/>
        <v>881.59725174382561</v>
      </c>
      <c r="I140" s="64">
        <f t="shared" ca="1" si="38"/>
        <v>-459.24835311806044</v>
      </c>
      <c r="J140" s="64">
        <f t="shared" ca="1" si="38"/>
        <v>-909.45172696171005</v>
      </c>
      <c r="K140" s="64">
        <f t="shared" ca="1" si="38"/>
        <v>1400.0254770122342</v>
      </c>
      <c r="L140" s="64">
        <f t="shared" ca="1" si="38"/>
        <v>520.44360499088225</v>
      </c>
      <c r="M140" s="64">
        <f t="shared" ca="1" si="38"/>
        <v>1889.6990427302715</v>
      </c>
      <c r="N140" s="64">
        <f t="shared" ca="1" si="38"/>
        <v>-784.78034372976288</v>
      </c>
      <c r="O140" s="115">
        <f t="shared" ca="1" si="39"/>
        <v>1326.3078110343399</v>
      </c>
      <c r="AD140">
        <f t="shared" ca="1" si="31"/>
        <v>246000</v>
      </c>
      <c r="AE140">
        <f t="shared" ca="1" si="32"/>
        <v>248000</v>
      </c>
      <c r="AF140">
        <f t="shared" ca="1" si="33"/>
        <v>1000</v>
      </c>
      <c r="AG140">
        <f t="shared" ca="1" si="34"/>
        <v>1000</v>
      </c>
    </row>
    <row r="141" spans="1:33" hidden="1" x14ac:dyDescent="0.25">
      <c r="A141" s="62">
        <f t="shared" si="40"/>
        <v>140</v>
      </c>
      <c r="B141" s="63">
        <f t="shared" ca="1" si="41"/>
        <v>4.4142005127393691E-2</v>
      </c>
      <c r="C141" s="123">
        <f t="shared" ca="1" si="41"/>
        <v>793.03332729734166</v>
      </c>
      <c r="D141" s="99">
        <f t="shared" ca="1" si="42"/>
        <v>-5610.0235823490739</v>
      </c>
      <c r="E141" s="64">
        <f t="shared" ca="1" si="41"/>
        <v>1359.26888536718</v>
      </c>
      <c r="F141" s="64">
        <f t="shared" ca="1" si="38"/>
        <v>848.43794638752274</v>
      </c>
      <c r="G141" s="64">
        <f t="shared" ca="1" si="38"/>
        <v>-408.02739755911034</v>
      </c>
      <c r="H141" s="64">
        <f t="shared" ca="1" si="38"/>
        <v>1122.0479023057326</v>
      </c>
      <c r="I141" s="64">
        <f t="shared" ca="1" si="38"/>
        <v>1160.4745291533793</v>
      </c>
      <c r="J141" s="64">
        <f t="shared" ca="1" si="38"/>
        <v>-545.53090031768602</v>
      </c>
      <c r="K141" s="64">
        <f t="shared" ca="1" si="38"/>
        <v>580.46988781311427</v>
      </c>
      <c r="L141" s="64">
        <f t="shared" ca="1" si="38"/>
        <v>-300.82205358533423</v>
      </c>
      <c r="M141" s="64">
        <f t="shared" ca="1" si="38"/>
        <v>181.70619153183881</v>
      </c>
      <c r="N141" s="64">
        <f t="shared" ca="1" si="38"/>
        <v>1512.3785406129978</v>
      </c>
      <c r="O141" s="115">
        <f t="shared" ca="1" si="39"/>
        <v>5510.4035317096341</v>
      </c>
      <c r="AD141">
        <f t="shared" ca="1" si="31"/>
        <v>248000</v>
      </c>
      <c r="AE141">
        <f t="shared" ca="1" si="32"/>
        <v>250000</v>
      </c>
      <c r="AF141">
        <f t="shared" ca="1" si="33"/>
        <v>1000</v>
      </c>
      <c r="AG141">
        <f t="shared" ca="1" si="34"/>
        <v>1000</v>
      </c>
    </row>
    <row r="142" spans="1:33" hidden="1" x14ac:dyDescent="0.25">
      <c r="A142" s="62">
        <f t="shared" si="40"/>
        <v>141</v>
      </c>
      <c r="B142" s="63">
        <f t="shared" ca="1" si="41"/>
        <v>-9.7729193862703068E-2</v>
      </c>
      <c r="C142" s="123">
        <f t="shared" ca="1" si="41"/>
        <v>966.50006444324561</v>
      </c>
      <c r="D142" s="99">
        <f t="shared" ca="1" si="42"/>
        <v>-2070.5603492522218</v>
      </c>
      <c r="E142" s="64">
        <f t="shared" ca="1" si="41"/>
        <v>-706.29578224695922</v>
      </c>
      <c r="F142" s="64">
        <f t="shared" ca="1" si="38"/>
        <v>874.65989986242744</v>
      </c>
      <c r="G142" s="64">
        <f t="shared" ca="1" si="38"/>
        <v>1036.8432239108406</v>
      </c>
      <c r="H142" s="64">
        <f t="shared" ca="1" si="38"/>
        <v>-211.35547109379553</v>
      </c>
      <c r="I142" s="64">
        <f t="shared" ca="1" si="38"/>
        <v>419.42104052279717</v>
      </c>
      <c r="J142" s="64">
        <f t="shared" ca="1" si="38"/>
        <v>1875.4184006589621</v>
      </c>
      <c r="K142" s="64">
        <f t="shared" ca="1" si="38"/>
        <v>1722.206608990153</v>
      </c>
      <c r="L142" s="64">
        <f t="shared" ca="1" si="38"/>
        <v>1041.9140325518852</v>
      </c>
      <c r="M142" s="64">
        <f t="shared" ca="1" si="38"/>
        <v>1209.7541450357576</v>
      </c>
      <c r="N142" s="64">
        <f t="shared" ca="1" si="38"/>
        <v>1349.6692618158961</v>
      </c>
      <c r="O142" s="115">
        <f t="shared" ca="1" si="39"/>
        <v>8612.2353600079659</v>
      </c>
      <c r="AD142">
        <f t="shared" ca="1" si="31"/>
        <v>250000</v>
      </c>
      <c r="AE142">
        <f t="shared" ca="1" si="32"/>
        <v>252000</v>
      </c>
      <c r="AF142">
        <f t="shared" ca="1" si="33"/>
        <v>1000</v>
      </c>
      <c r="AG142">
        <f t="shared" ca="1" si="34"/>
        <v>1000</v>
      </c>
    </row>
    <row r="143" spans="1:33" hidden="1" x14ac:dyDescent="0.25">
      <c r="A143" s="62">
        <f t="shared" si="40"/>
        <v>142</v>
      </c>
      <c r="B143" s="63">
        <f t="shared" ca="1" si="41"/>
        <v>-7.4132234265727653E-2</v>
      </c>
      <c r="C143" s="123">
        <f t="shared" ca="1" si="41"/>
        <v>12.172542413044358</v>
      </c>
      <c r="D143" s="99">
        <f t="shared" ca="1" si="42"/>
        <v>10067.422137809162</v>
      </c>
      <c r="E143" s="64">
        <f t="shared" ca="1" si="41"/>
        <v>162.45617580556399</v>
      </c>
      <c r="F143" s="64">
        <f t="shared" ca="1" si="38"/>
        <v>723.68633541731901</v>
      </c>
      <c r="G143" s="64">
        <f t="shared" ca="1" si="38"/>
        <v>829.51240776738882</v>
      </c>
      <c r="H143" s="64">
        <f t="shared" ca="1" si="38"/>
        <v>1815.0289503287422</v>
      </c>
      <c r="I143" s="64">
        <f t="shared" ca="1" si="38"/>
        <v>-55.182056624629574</v>
      </c>
      <c r="J143" s="64">
        <f t="shared" ca="1" si="38"/>
        <v>500.83966919033941</v>
      </c>
      <c r="K143" s="64">
        <f t="shared" ca="1" si="38"/>
        <v>939.85118438994539</v>
      </c>
      <c r="L143" s="64">
        <f t="shared" ca="1" si="38"/>
        <v>1933.6133993989222</v>
      </c>
      <c r="M143" s="64">
        <f t="shared" ca="1" si="38"/>
        <v>187.61950587846104</v>
      </c>
      <c r="N143" s="64">
        <f t="shared" ca="1" si="38"/>
        <v>1486.2948309331448</v>
      </c>
      <c r="O143" s="115">
        <f t="shared" ca="1" si="39"/>
        <v>8523.7204024851962</v>
      </c>
      <c r="AD143">
        <f t="shared" ref="AD143:AD206" ca="1" si="43">AE142</f>
        <v>252000</v>
      </c>
      <c r="AE143">
        <f t="shared" ref="AE143:AE206" ca="1" si="44">AD143+$AB$8</f>
        <v>254000</v>
      </c>
      <c r="AF143">
        <f t="shared" ref="AF143:AF206" ca="1" si="45">COUNTIF($D$2:$D$1001,"&lt;"&amp;AE143)</f>
        <v>1000</v>
      </c>
      <c r="AG143">
        <f t="shared" ref="AG143:AG206" ca="1" si="46">COUNTIF($O$2:$O$1001,"&lt;"&amp;AE143)</f>
        <v>1000</v>
      </c>
    </row>
    <row r="144" spans="1:33" hidden="1" x14ac:dyDescent="0.25">
      <c r="A144" s="62">
        <f t="shared" si="40"/>
        <v>143</v>
      </c>
      <c r="B144" s="63">
        <f t="shared" ca="1" si="41"/>
        <v>0.15929418217665456</v>
      </c>
      <c r="C144" s="123">
        <f t="shared" ca="1" si="41"/>
        <v>1722.7758353198722</v>
      </c>
      <c r="D144" s="99">
        <f t="shared" ca="1" si="42"/>
        <v>5531.8452382996984</v>
      </c>
      <c r="E144" s="64">
        <f t="shared" ca="1" si="41"/>
        <v>-113.32039058914917</v>
      </c>
      <c r="F144" s="64">
        <f t="shared" ca="1" si="38"/>
        <v>275.72334484257584</v>
      </c>
      <c r="G144" s="64">
        <f t="shared" ca="1" si="38"/>
        <v>1402.1300575360854</v>
      </c>
      <c r="H144" s="64">
        <f t="shared" ca="1" si="38"/>
        <v>255.3333915327477</v>
      </c>
      <c r="I144" s="64">
        <f t="shared" ca="1" si="38"/>
        <v>-719.83996616551724</v>
      </c>
      <c r="J144" s="64">
        <f t="shared" ca="1" si="38"/>
        <v>1945.2044096143409</v>
      </c>
      <c r="K144" s="64">
        <f t="shared" ca="1" si="38"/>
        <v>1102.6822187010077</v>
      </c>
      <c r="L144" s="64">
        <f t="shared" ca="1" si="38"/>
        <v>62.354540073123744</v>
      </c>
      <c r="M144" s="64">
        <f t="shared" ca="1" si="38"/>
        <v>1872.5999595607443</v>
      </c>
      <c r="N144" s="64">
        <f t="shared" ca="1" si="38"/>
        <v>1697.7750776295622</v>
      </c>
      <c r="O144" s="115">
        <f t="shared" ca="1" si="39"/>
        <v>7780.6426427355218</v>
      </c>
      <c r="AD144">
        <f t="shared" ca="1" si="43"/>
        <v>254000</v>
      </c>
      <c r="AE144">
        <f t="shared" ca="1" si="44"/>
        <v>256000</v>
      </c>
      <c r="AF144">
        <f t="shared" ca="1" si="45"/>
        <v>1000</v>
      </c>
      <c r="AG144">
        <f t="shared" ca="1" si="46"/>
        <v>1000</v>
      </c>
    </row>
    <row r="145" spans="1:33" hidden="1" x14ac:dyDescent="0.25">
      <c r="A145" s="62">
        <f t="shared" si="40"/>
        <v>144</v>
      </c>
      <c r="B145" s="63">
        <f t="shared" ca="1" si="41"/>
        <v>0.14095360182787076</v>
      </c>
      <c r="C145" s="123">
        <f t="shared" ca="1" si="41"/>
        <v>615.38364920463857</v>
      </c>
      <c r="D145" s="99">
        <f t="shared" ca="1" si="42"/>
        <v>16619.724097948943</v>
      </c>
      <c r="E145" s="64">
        <f t="shared" ca="1" si="41"/>
        <v>0.77507018094072344</v>
      </c>
      <c r="F145" s="64">
        <f t="shared" ca="1" si="38"/>
        <v>1785.8016034289733</v>
      </c>
      <c r="G145" s="64">
        <f t="shared" ca="1" si="38"/>
        <v>-335.02564877663082</v>
      </c>
      <c r="H145" s="64">
        <f t="shared" ca="1" si="38"/>
        <v>-650.81724179755247</v>
      </c>
      <c r="I145" s="64">
        <f t="shared" ca="1" si="38"/>
        <v>-92.879734417092152</v>
      </c>
      <c r="J145" s="64">
        <f t="shared" ca="1" si="38"/>
        <v>-415.90213655612001</v>
      </c>
      <c r="K145" s="64">
        <f t="shared" ca="1" si="38"/>
        <v>1389.8874221824312</v>
      </c>
      <c r="L145" s="64">
        <f t="shared" ca="1" si="38"/>
        <v>-931.89984433751397</v>
      </c>
      <c r="M145" s="64">
        <f t="shared" ca="1" si="38"/>
        <v>253.96002830629095</v>
      </c>
      <c r="N145" s="64">
        <f t="shared" ca="1" si="38"/>
        <v>-698.11391380041607</v>
      </c>
      <c r="O145" s="115">
        <f t="shared" ca="1" si="39"/>
        <v>305.78560441331081</v>
      </c>
      <c r="AD145">
        <f t="shared" ca="1" si="43"/>
        <v>256000</v>
      </c>
      <c r="AE145">
        <f t="shared" ca="1" si="44"/>
        <v>258000</v>
      </c>
      <c r="AF145">
        <f t="shared" ca="1" si="45"/>
        <v>1000</v>
      </c>
      <c r="AG145">
        <f t="shared" ca="1" si="46"/>
        <v>1000</v>
      </c>
    </row>
    <row r="146" spans="1:33" hidden="1" x14ac:dyDescent="0.25">
      <c r="A146" s="62">
        <f t="shared" si="40"/>
        <v>145</v>
      </c>
      <c r="B146" s="63">
        <f t="shared" ca="1" si="41"/>
        <v>3.1059030387579317E-2</v>
      </c>
      <c r="C146" s="123">
        <f t="shared" ca="1" si="41"/>
        <v>1156.2360885213163</v>
      </c>
      <c r="D146" s="99">
        <f t="shared" ca="1" si="42"/>
        <v>-2356.256667779212</v>
      </c>
      <c r="E146" s="64">
        <f t="shared" ca="1" si="41"/>
        <v>722.43965562952155</v>
      </c>
      <c r="F146" s="64">
        <f t="shared" ca="1" si="38"/>
        <v>1525.7870945367927</v>
      </c>
      <c r="G146" s="64">
        <f t="shared" ca="1" si="38"/>
        <v>1317.2362188958734</v>
      </c>
      <c r="H146" s="64">
        <f t="shared" ca="1" si="38"/>
        <v>1377.2553215171733</v>
      </c>
      <c r="I146" s="64">
        <f t="shared" ca="1" si="38"/>
        <v>1185.9249018787923</v>
      </c>
      <c r="J146" s="64">
        <f t="shared" ca="1" si="38"/>
        <v>18.232548803329419</v>
      </c>
      <c r="K146" s="64">
        <f t="shared" ca="1" si="38"/>
        <v>1322.4633038163811</v>
      </c>
      <c r="L146" s="64">
        <f t="shared" ca="1" si="38"/>
        <v>-868.06264945542773</v>
      </c>
      <c r="M146" s="64">
        <f t="shared" ca="1" si="38"/>
        <v>381.27675388760468</v>
      </c>
      <c r="N146" s="64">
        <f t="shared" ca="1" si="38"/>
        <v>-467.97303297543084</v>
      </c>
      <c r="O146" s="115">
        <f t="shared" ca="1" si="39"/>
        <v>6514.5801165346102</v>
      </c>
      <c r="AD146">
        <f t="shared" ca="1" si="43"/>
        <v>258000</v>
      </c>
      <c r="AE146">
        <f t="shared" ca="1" si="44"/>
        <v>260000</v>
      </c>
      <c r="AF146">
        <f t="shared" ca="1" si="45"/>
        <v>1000</v>
      </c>
      <c r="AG146">
        <f t="shared" ca="1" si="46"/>
        <v>1000</v>
      </c>
    </row>
    <row r="147" spans="1:33" hidden="1" x14ac:dyDescent="0.25">
      <c r="A147" s="62">
        <f t="shared" si="40"/>
        <v>146</v>
      </c>
      <c r="B147" s="63">
        <f t="shared" ca="1" si="41"/>
        <v>-3.5968136521138963E-2</v>
      </c>
      <c r="C147" s="123">
        <f t="shared" ca="1" si="41"/>
        <v>-673.08230552901693</v>
      </c>
      <c r="D147" s="99">
        <f t="shared" ca="1" si="42"/>
        <v>8861.76209993882</v>
      </c>
      <c r="E147" s="64">
        <f t="shared" ca="1" si="41"/>
        <v>-494.62905494973319</v>
      </c>
      <c r="F147" s="64">
        <f t="shared" ca="1" si="38"/>
        <v>377.45194312569896</v>
      </c>
      <c r="G147" s="64">
        <f t="shared" ca="1" si="38"/>
        <v>1015.7564035254602</v>
      </c>
      <c r="H147" s="64">
        <f t="shared" ca="1" si="38"/>
        <v>125.91466114895617</v>
      </c>
      <c r="I147" s="64">
        <f t="shared" ca="1" si="38"/>
        <v>710.84974871634006</v>
      </c>
      <c r="J147" s="64">
        <f t="shared" ca="1" si="38"/>
        <v>-638.09297735262226</v>
      </c>
      <c r="K147" s="64">
        <f t="shared" ca="1" si="38"/>
        <v>1469.735403122078</v>
      </c>
      <c r="L147" s="64">
        <f t="shared" ca="1" si="38"/>
        <v>923.68093149191031</v>
      </c>
      <c r="M147" s="64">
        <f t="shared" ca="1" si="38"/>
        <v>238.19055486011541</v>
      </c>
      <c r="N147" s="64">
        <f t="shared" ca="1" si="38"/>
        <v>1879.6317060684605</v>
      </c>
      <c r="O147" s="115">
        <f t="shared" ca="1" si="39"/>
        <v>5608.4893197566644</v>
      </c>
      <c r="AD147">
        <f t="shared" ca="1" si="43"/>
        <v>260000</v>
      </c>
      <c r="AE147">
        <f t="shared" ca="1" si="44"/>
        <v>262000</v>
      </c>
      <c r="AF147">
        <f t="shared" ca="1" si="45"/>
        <v>1000</v>
      </c>
      <c r="AG147">
        <f t="shared" ca="1" si="46"/>
        <v>1000</v>
      </c>
    </row>
    <row r="148" spans="1:33" hidden="1" x14ac:dyDescent="0.25">
      <c r="A148" s="62">
        <f t="shared" si="40"/>
        <v>147</v>
      </c>
      <c r="B148" s="63">
        <f t="shared" ca="1" si="41"/>
        <v>0.18547060669033102</v>
      </c>
      <c r="C148" s="123">
        <f t="shared" ca="1" si="41"/>
        <v>330.68281227504963</v>
      </c>
      <c r="D148" s="99">
        <f t="shared" ca="1" si="42"/>
        <v>-4288.0390047997162</v>
      </c>
      <c r="E148" s="64">
        <f t="shared" ca="1" si="41"/>
        <v>-890.04707571956067</v>
      </c>
      <c r="F148" s="64">
        <f t="shared" ca="1" si="38"/>
        <v>329.08438517196186</v>
      </c>
      <c r="G148" s="64">
        <f t="shared" ca="1" si="38"/>
        <v>1159.3989066219488</v>
      </c>
      <c r="H148" s="64">
        <f t="shared" ca="1" si="38"/>
        <v>-124.96623116874036</v>
      </c>
      <c r="I148" s="64">
        <f t="shared" ca="1" si="38"/>
        <v>-331.85041715112953</v>
      </c>
      <c r="J148" s="64">
        <f t="shared" ca="1" si="38"/>
        <v>96.555774338314137</v>
      </c>
      <c r="K148" s="64">
        <f t="shared" ca="1" si="38"/>
        <v>49.595153079787515</v>
      </c>
      <c r="L148" s="64">
        <f t="shared" ca="1" si="38"/>
        <v>-201.65893892451922</v>
      </c>
      <c r="M148" s="64">
        <f t="shared" ca="1" si="38"/>
        <v>-956.90569557262029</v>
      </c>
      <c r="N148" s="64">
        <f t="shared" ca="1" si="38"/>
        <v>-463.21008832135709</v>
      </c>
      <c r="O148" s="115">
        <f t="shared" ca="1" si="39"/>
        <v>-1334.0042276459149</v>
      </c>
      <c r="AD148">
        <f t="shared" ca="1" si="43"/>
        <v>262000</v>
      </c>
      <c r="AE148">
        <f t="shared" ca="1" si="44"/>
        <v>264000</v>
      </c>
      <c r="AF148">
        <f t="shared" ca="1" si="45"/>
        <v>1000</v>
      </c>
      <c r="AG148">
        <f t="shared" ca="1" si="46"/>
        <v>1000</v>
      </c>
    </row>
    <row r="149" spans="1:33" hidden="1" x14ac:dyDescent="0.25">
      <c r="A149" s="62">
        <f t="shared" si="40"/>
        <v>148</v>
      </c>
      <c r="B149" s="63">
        <f t="shared" ca="1" si="41"/>
        <v>-8.9084545036431373E-3</v>
      </c>
      <c r="C149" s="123">
        <f t="shared" ca="1" si="41"/>
        <v>206.66850161437961</v>
      </c>
      <c r="D149" s="99">
        <f t="shared" ca="1" si="42"/>
        <v>12011.645773799421</v>
      </c>
      <c r="E149" s="64">
        <f t="shared" ca="1" si="41"/>
        <v>476.10708901169892</v>
      </c>
      <c r="F149" s="64">
        <f t="shared" ca="1" si="38"/>
        <v>767.16972792121692</v>
      </c>
      <c r="G149" s="64">
        <f t="shared" ca="1" si="38"/>
        <v>1777.7702278906763</v>
      </c>
      <c r="H149" s="64">
        <f t="shared" ca="1" si="38"/>
        <v>536.25870033291085</v>
      </c>
      <c r="I149" s="64">
        <f t="shared" ca="1" si="38"/>
        <v>153.93216439352918</v>
      </c>
      <c r="J149" s="64">
        <f t="shared" ca="1" si="38"/>
        <v>1019.2236813816627</v>
      </c>
      <c r="K149" s="64">
        <f t="shared" ca="1" si="38"/>
        <v>-104.68714582627783</v>
      </c>
      <c r="L149" s="64">
        <f t="shared" ca="1" si="38"/>
        <v>-498.12320123805409</v>
      </c>
      <c r="M149" s="64">
        <f t="shared" ca="1" si="38"/>
        <v>1284.6286444511466</v>
      </c>
      <c r="N149" s="64">
        <f t="shared" ca="1" si="38"/>
        <v>1304.058129771413</v>
      </c>
      <c r="O149" s="115">
        <f t="shared" ca="1" si="39"/>
        <v>6716.3380180899221</v>
      </c>
      <c r="AD149">
        <f t="shared" ca="1" si="43"/>
        <v>264000</v>
      </c>
      <c r="AE149">
        <f t="shared" ca="1" si="44"/>
        <v>266000</v>
      </c>
      <c r="AF149">
        <f t="shared" ca="1" si="45"/>
        <v>1000</v>
      </c>
      <c r="AG149">
        <f t="shared" ca="1" si="46"/>
        <v>1000</v>
      </c>
    </row>
    <row r="150" spans="1:33" hidden="1" x14ac:dyDescent="0.25">
      <c r="A150" s="62">
        <f t="shared" si="40"/>
        <v>149</v>
      </c>
      <c r="B150" s="63">
        <f t="shared" ca="1" si="41"/>
        <v>0.15902853657392027</v>
      </c>
      <c r="C150" s="123">
        <f t="shared" ca="1" si="41"/>
        <v>1349.7635253951821</v>
      </c>
      <c r="D150" s="99">
        <f t="shared" ca="1" si="42"/>
        <v>-6136.226181144586</v>
      </c>
      <c r="E150" s="64">
        <f t="shared" ca="1" si="41"/>
        <v>916.20317903675368</v>
      </c>
      <c r="F150" s="64">
        <f t="shared" ca="1" si="38"/>
        <v>986.2426385586831</v>
      </c>
      <c r="G150" s="64">
        <f t="shared" ca="1" si="38"/>
        <v>1266.5321282480807</v>
      </c>
      <c r="H150" s="64">
        <f t="shared" ca="1" si="38"/>
        <v>429.86013048034624</v>
      </c>
      <c r="I150" s="64">
        <f t="shared" ca="1" si="38"/>
        <v>1935.5973342005918</v>
      </c>
      <c r="J150" s="64">
        <f t="shared" ca="1" si="38"/>
        <v>1083.3893835639633</v>
      </c>
      <c r="K150" s="64">
        <f t="shared" ca="1" si="38"/>
        <v>-600.02809014891727</v>
      </c>
      <c r="L150" s="64">
        <f t="shared" ca="1" si="38"/>
        <v>-698.21390939261858</v>
      </c>
      <c r="M150" s="64">
        <f t="shared" ca="1" si="38"/>
        <v>-510.32448121230402</v>
      </c>
      <c r="N150" s="64">
        <f t="shared" ca="1" si="38"/>
        <v>-812.98972270186653</v>
      </c>
      <c r="O150" s="115">
        <f t="shared" ca="1" si="39"/>
        <v>3996.2685906327133</v>
      </c>
      <c r="AD150">
        <f t="shared" ca="1" si="43"/>
        <v>266000</v>
      </c>
      <c r="AE150">
        <f t="shared" ca="1" si="44"/>
        <v>268000</v>
      </c>
      <c r="AF150">
        <f t="shared" ca="1" si="45"/>
        <v>1000</v>
      </c>
      <c r="AG150">
        <f t="shared" ca="1" si="46"/>
        <v>1000</v>
      </c>
    </row>
    <row r="151" spans="1:33" hidden="1" x14ac:dyDescent="0.25">
      <c r="A151" s="62">
        <f t="shared" si="40"/>
        <v>150</v>
      </c>
      <c r="B151" s="63">
        <f t="shared" ca="1" si="41"/>
        <v>-2.9053756957208979E-2</v>
      </c>
      <c r="C151" s="123">
        <f t="shared" ca="1" si="41"/>
        <v>405.64693606920969</v>
      </c>
      <c r="D151" s="99">
        <f t="shared" ca="1" si="42"/>
        <v>-1328.341206058363</v>
      </c>
      <c r="E151" s="64">
        <f t="shared" ca="1" si="41"/>
        <v>1882.5117486452873</v>
      </c>
      <c r="F151" s="64">
        <f t="shared" ca="1" si="38"/>
        <v>1805.9509481413363</v>
      </c>
      <c r="G151" s="64">
        <f t="shared" ca="1" si="38"/>
        <v>1627.8101273779953</v>
      </c>
      <c r="H151" s="64">
        <f t="shared" ca="1" si="38"/>
        <v>1389.10832497621</v>
      </c>
      <c r="I151" s="64">
        <f t="shared" ca="1" si="38"/>
        <v>1577.1014434093358</v>
      </c>
      <c r="J151" s="64">
        <f t="shared" ca="1" si="38"/>
        <v>216.61006171146704</v>
      </c>
      <c r="K151" s="64">
        <f t="shared" ca="1" si="38"/>
        <v>-954.43205461531909</v>
      </c>
      <c r="L151" s="64">
        <f t="shared" ca="1" si="38"/>
        <v>634.77785127104084</v>
      </c>
      <c r="M151" s="64">
        <f t="shared" ca="1" si="38"/>
        <v>402.06127408943138</v>
      </c>
      <c r="N151" s="64">
        <f t="shared" ca="1" si="38"/>
        <v>6.0898632795008956</v>
      </c>
      <c r="O151" s="115">
        <f t="shared" ca="1" si="39"/>
        <v>8587.589588286286</v>
      </c>
      <c r="AD151">
        <f t="shared" ca="1" si="43"/>
        <v>268000</v>
      </c>
      <c r="AE151">
        <f t="shared" ca="1" si="44"/>
        <v>270000</v>
      </c>
      <c r="AF151">
        <f t="shared" ca="1" si="45"/>
        <v>1000</v>
      </c>
      <c r="AG151">
        <f t="shared" ca="1" si="46"/>
        <v>1000</v>
      </c>
    </row>
    <row r="152" spans="1:33" hidden="1" x14ac:dyDescent="0.25">
      <c r="A152" s="62">
        <f t="shared" si="40"/>
        <v>151</v>
      </c>
      <c r="B152" s="63">
        <f t="shared" ca="1" si="41"/>
        <v>-6.4681854457570326E-2</v>
      </c>
      <c r="C152" s="123">
        <f t="shared" ca="1" si="41"/>
        <v>1031.3041099000375</v>
      </c>
      <c r="D152" s="99">
        <f t="shared" ca="1" si="42"/>
        <v>3225.5004037277822</v>
      </c>
      <c r="E152" s="64">
        <f t="shared" ca="1" si="41"/>
        <v>1547.970307316298</v>
      </c>
      <c r="F152" s="64">
        <f t="shared" ca="1" si="38"/>
        <v>909.09767951327433</v>
      </c>
      <c r="G152" s="64">
        <f t="shared" ca="1" si="38"/>
        <v>-523.73266786663066</v>
      </c>
      <c r="H152" s="64">
        <f t="shared" ca="1" si="38"/>
        <v>-734.14053741071882</v>
      </c>
      <c r="I152" s="64">
        <f t="shared" ca="1" si="38"/>
        <v>-281.28508318712954</v>
      </c>
      <c r="J152" s="64">
        <f t="shared" ca="1" si="38"/>
        <v>33.290673974608332</v>
      </c>
      <c r="K152" s="64">
        <f t="shared" ca="1" si="38"/>
        <v>-803.41491631810004</v>
      </c>
      <c r="L152" s="64">
        <f t="shared" ca="1" si="38"/>
        <v>-552.42453493487074</v>
      </c>
      <c r="M152" s="64">
        <f t="shared" ca="1" si="38"/>
        <v>931.07311480727708</v>
      </c>
      <c r="N152" s="64">
        <f t="shared" ca="1" si="38"/>
        <v>-919.45248225774196</v>
      </c>
      <c r="O152" s="115">
        <f t="shared" ca="1" si="39"/>
        <v>-393.0184463637338</v>
      </c>
      <c r="AD152">
        <f t="shared" ca="1" si="43"/>
        <v>270000</v>
      </c>
      <c r="AE152">
        <f t="shared" ca="1" si="44"/>
        <v>272000</v>
      </c>
      <c r="AF152">
        <f t="shared" ca="1" si="45"/>
        <v>1000</v>
      </c>
      <c r="AG152">
        <f t="shared" ca="1" si="46"/>
        <v>1000</v>
      </c>
    </row>
    <row r="153" spans="1:33" hidden="1" x14ac:dyDescent="0.25">
      <c r="A153" s="62">
        <f t="shared" si="40"/>
        <v>152</v>
      </c>
      <c r="B153" s="63">
        <f t="shared" ca="1" si="41"/>
        <v>0.11650500672834038</v>
      </c>
      <c r="C153" s="123">
        <f t="shared" ca="1" si="41"/>
        <v>405.22180533404173</v>
      </c>
      <c r="D153" s="99">
        <f t="shared" ca="1" si="42"/>
        <v>5900.546468272255</v>
      </c>
      <c r="E153" s="64">
        <f t="shared" ca="1" si="41"/>
        <v>1976.5022702336114</v>
      </c>
      <c r="F153" s="64">
        <f t="shared" ca="1" si="38"/>
        <v>1680.0649198481174</v>
      </c>
      <c r="G153" s="64">
        <f t="shared" ca="1" si="38"/>
        <v>1966.0984849492138</v>
      </c>
      <c r="H153" s="64">
        <f t="shared" ca="1" si="38"/>
        <v>1981.245367393826</v>
      </c>
      <c r="I153" s="64">
        <f t="shared" ca="1" si="38"/>
        <v>1893.8600232412853</v>
      </c>
      <c r="J153" s="64">
        <f t="shared" ca="1" si="38"/>
        <v>1701.0875091558389</v>
      </c>
      <c r="K153" s="64">
        <f t="shared" ca="1" si="38"/>
        <v>1824.3320911821622</v>
      </c>
      <c r="L153" s="64">
        <f t="shared" ca="1" si="38"/>
        <v>320.03396770075602</v>
      </c>
      <c r="M153" s="64">
        <f t="shared" ca="1" si="38"/>
        <v>785.79575355033319</v>
      </c>
      <c r="N153" s="64">
        <f t="shared" ca="1" si="38"/>
        <v>1654.4142024932348</v>
      </c>
      <c r="O153" s="115">
        <f t="shared" ca="1" si="39"/>
        <v>15783.434589748382</v>
      </c>
      <c r="AD153">
        <f t="shared" ca="1" si="43"/>
        <v>272000</v>
      </c>
      <c r="AE153">
        <f t="shared" ca="1" si="44"/>
        <v>274000</v>
      </c>
      <c r="AF153">
        <f t="shared" ca="1" si="45"/>
        <v>1000</v>
      </c>
      <c r="AG153">
        <f t="shared" ca="1" si="46"/>
        <v>1000</v>
      </c>
    </row>
    <row r="154" spans="1:33" hidden="1" x14ac:dyDescent="0.25">
      <c r="A154" s="62">
        <f t="shared" si="40"/>
        <v>153</v>
      </c>
      <c r="B154" s="63">
        <f t="shared" ca="1" si="41"/>
        <v>0.16395318781833837</v>
      </c>
      <c r="C154" s="123">
        <f t="shared" ca="1" si="41"/>
        <v>-286.82972842309209</v>
      </c>
      <c r="D154" s="99">
        <f t="shared" ca="1" si="42"/>
        <v>-9167.3745420027717</v>
      </c>
      <c r="E154" s="64">
        <f t="shared" ca="1" si="41"/>
        <v>1554.6265781912268</v>
      </c>
      <c r="F154" s="64">
        <f t="shared" ca="1" si="38"/>
        <v>-404.95700715902825</v>
      </c>
      <c r="G154" s="64">
        <f t="shared" ca="1" si="38"/>
        <v>-474.52426983244595</v>
      </c>
      <c r="H154" s="64">
        <f t="shared" ca="1" si="38"/>
        <v>-921.09959519028632</v>
      </c>
      <c r="I154" s="64">
        <f t="shared" ca="1" si="38"/>
        <v>113.54970655601787</v>
      </c>
      <c r="J154" s="64">
        <f t="shared" ca="1" si="38"/>
        <v>1796.8349929333779</v>
      </c>
      <c r="K154" s="64">
        <f t="shared" ca="1" si="38"/>
        <v>-434.42840443751874</v>
      </c>
      <c r="L154" s="64">
        <f t="shared" ca="1" si="38"/>
        <v>418.24600395172718</v>
      </c>
      <c r="M154" s="64">
        <f t="shared" ca="1" si="38"/>
        <v>835.83338666339353</v>
      </c>
      <c r="N154" s="64">
        <f t="shared" ca="1" si="38"/>
        <v>55.068658005409112</v>
      </c>
      <c r="O154" s="115">
        <f t="shared" ca="1" si="39"/>
        <v>2539.1500496818726</v>
      </c>
      <c r="AD154">
        <f t="shared" ca="1" si="43"/>
        <v>274000</v>
      </c>
      <c r="AE154">
        <f t="shared" ca="1" si="44"/>
        <v>276000</v>
      </c>
      <c r="AF154">
        <f t="shared" ca="1" si="45"/>
        <v>1000</v>
      </c>
      <c r="AG154">
        <f t="shared" ca="1" si="46"/>
        <v>1000</v>
      </c>
    </row>
    <row r="155" spans="1:33" hidden="1" x14ac:dyDescent="0.25">
      <c r="A155" s="62">
        <f t="shared" si="40"/>
        <v>154</v>
      </c>
      <c r="B155" s="63">
        <f t="shared" ca="1" si="41"/>
        <v>0.19502086008160394</v>
      </c>
      <c r="C155" s="123">
        <f t="shared" ca="1" si="41"/>
        <v>-592.12470673930636</v>
      </c>
      <c r="D155" s="99">
        <f t="shared" ca="1" si="42"/>
        <v>15249.57842241483</v>
      </c>
      <c r="E155" s="64">
        <f t="shared" ca="1" si="41"/>
        <v>-538.30038315981108</v>
      </c>
      <c r="F155" s="64">
        <f t="shared" ca="1" si="38"/>
        <v>1782.6787349114529</v>
      </c>
      <c r="G155" s="64">
        <f t="shared" ca="1" si="38"/>
        <v>-298.90126176163477</v>
      </c>
      <c r="H155" s="64">
        <f t="shared" ca="1" si="38"/>
        <v>907.6928065742967</v>
      </c>
      <c r="I155" s="64">
        <f t="shared" ca="1" si="38"/>
        <v>981.11895821657413</v>
      </c>
      <c r="J155" s="64">
        <f t="shared" ca="1" si="38"/>
        <v>-124.3029586208215</v>
      </c>
      <c r="K155" s="64">
        <f t="shared" ca="1" si="38"/>
        <v>-476.61882046002273</v>
      </c>
      <c r="L155" s="64">
        <f t="shared" ca="1" si="38"/>
        <v>1775.3790272533834</v>
      </c>
      <c r="M155" s="64">
        <f t="shared" ca="1" si="38"/>
        <v>1675.1719494200793</v>
      </c>
      <c r="N155" s="64">
        <f t="shared" ca="1" si="38"/>
        <v>-283.82939064721916</v>
      </c>
      <c r="O155" s="115">
        <f t="shared" ca="1" si="39"/>
        <v>5400.0886617262777</v>
      </c>
      <c r="AD155">
        <f t="shared" ca="1" si="43"/>
        <v>276000</v>
      </c>
      <c r="AE155">
        <f t="shared" ca="1" si="44"/>
        <v>278000</v>
      </c>
      <c r="AF155">
        <f t="shared" ca="1" si="45"/>
        <v>1000</v>
      </c>
      <c r="AG155">
        <f t="shared" ca="1" si="46"/>
        <v>1000</v>
      </c>
    </row>
    <row r="156" spans="1:33" hidden="1" x14ac:dyDescent="0.25">
      <c r="A156" s="62">
        <f t="shared" si="40"/>
        <v>155</v>
      </c>
      <c r="B156" s="63">
        <f t="shared" ca="1" si="41"/>
        <v>3.1629484199181823E-3</v>
      </c>
      <c r="C156" s="123">
        <f t="shared" ca="1" si="41"/>
        <v>-487.51570480414659</v>
      </c>
      <c r="D156" s="99">
        <f t="shared" ca="1" si="42"/>
        <v>1780.5981381140909</v>
      </c>
      <c r="E156" s="64">
        <f t="shared" ca="1" si="41"/>
        <v>425.07280015185472</v>
      </c>
      <c r="F156" s="64">
        <f t="shared" ca="1" si="38"/>
        <v>-9.5108019915689237</v>
      </c>
      <c r="G156" s="64">
        <f t="shared" ca="1" si="38"/>
        <v>376.4309697728782</v>
      </c>
      <c r="H156" s="64">
        <f t="shared" ca="1" si="38"/>
        <v>1828.6745836900457</v>
      </c>
      <c r="I156" s="64">
        <f t="shared" ca="1" si="38"/>
        <v>-925.08403489605439</v>
      </c>
      <c r="J156" s="64">
        <f t="shared" ca="1" si="38"/>
        <v>1604.7615868524731</v>
      </c>
      <c r="K156" s="64">
        <f t="shared" ca="1" si="38"/>
        <v>741.93353314464639</v>
      </c>
      <c r="L156" s="64">
        <f t="shared" ca="1" si="38"/>
        <v>1687.8360962942932</v>
      </c>
      <c r="M156" s="64">
        <f t="shared" ca="1" si="38"/>
        <v>1933.450553942527</v>
      </c>
      <c r="N156" s="64">
        <f t="shared" ca="1" si="38"/>
        <v>-171.66589646544855</v>
      </c>
      <c r="O156" s="115">
        <f t="shared" ca="1" si="39"/>
        <v>7491.8993904956469</v>
      </c>
      <c r="AD156">
        <f t="shared" ca="1" si="43"/>
        <v>278000</v>
      </c>
      <c r="AE156">
        <f t="shared" ca="1" si="44"/>
        <v>280000</v>
      </c>
      <c r="AF156">
        <f t="shared" ca="1" si="45"/>
        <v>1000</v>
      </c>
      <c r="AG156">
        <f t="shared" ca="1" si="46"/>
        <v>1000</v>
      </c>
    </row>
    <row r="157" spans="1:33" hidden="1" x14ac:dyDescent="0.25">
      <c r="A157" s="62">
        <f t="shared" si="40"/>
        <v>156</v>
      </c>
      <c r="B157" s="63">
        <f t="shared" ca="1" si="41"/>
        <v>-7.9481173927685458E-2</v>
      </c>
      <c r="C157" s="123">
        <f t="shared" ca="1" si="41"/>
        <v>-790.61831629945152</v>
      </c>
      <c r="D157" s="99">
        <f t="shared" ca="1" si="42"/>
        <v>-5960.3569384824623</v>
      </c>
      <c r="E157" s="64">
        <f t="shared" ca="1" si="41"/>
        <v>1024.5919685298882</v>
      </c>
      <c r="F157" s="64">
        <f t="shared" ca="1" si="38"/>
        <v>1034.4591994284749</v>
      </c>
      <c r="G157" s="64">
        <f t="shared" ca="1" si="38"/>
        <v>1973.0222877972255</v>
      </c>
      <c r="H157" s="64">
        <f t="shared" ca="1" si="38"/>
        <v>1952.1508373796169</v>
      </c>
      <c r="I157" s="64">
        <f t="shared" ca="1" si="38"/>
        <v>861.59058288703852</v>
      </c>
      <c r="J157" s="64">
        <f t="shared" ca="1" si="38"/>
        <v>1457.1198365418363</v>
      </c>
      <c r="K157" s="64">
        <f t="shared" ca="1" si="38"/>
        <v>-924.08123454895099</v>
      </c>
      <c r="L157" s="64">
        <f t="shared" ca="1" si="38"/>
        <v>207.74298449717094</v>
      </c>
      <c r="M157" s="64">
        <f t="shared" ca="1" si="38"/>
        <v>948.49317506481952</v>
      </c>
      <c r="N157" s="64">
        <f t="shared" ca="1" si="38"/>
        <v>-926.08996515532465</v>
      </c>
      <c r="O157" s="115">
        <f t="shared" ca="1" si="39"/>
        <v>7608.9996724217945</v>
      </c>
      <c r="AD157">
        <f t="shared" ca="1" si="43"/>
        <v>280000</v>
      </c>
      <c r="AE157">
        <f t="shared" ca="1" si="44"/>
        <v>282000</v>
      </c>
      <c r="AF157">
        <f t="shared" ca="1" si="45"/>
        <v>1000</v>
      </c>
      <c r="AG157">
        <f t="shared" ca="1" si="46"/>
        <v>1000</v>
      </c>
    </row>
    <row r="158" spans="1:33" hidden="1" x14ac:dyDescent="0.25">
      <c r="A158" s="62">
        <f t="shared" si="40"/>
        <v>157</v>
      </c>
      <c r="B158" s="63">
        <f t="shared" ca="1" si="41"/>
        <v>7.3748967051445041E-2</v>
      </c>
      <c r="C158" s="123">
        <f t="shared" ca="1" si="41"/>
        <v>1191.700511789933</v>
      </c>
      <c r="D158" s="99">
        <f t="shared" ca="1" si="42"/>
        <v>-9014.5410771976512</v>
      </c>
      <c r="E158" s="64">
        <f t="shared" ca="1" si="41"/>
        <v>-960.96395836082195</v>
      </c>
      <c r="F158" s="64">
        <f t="shared" ca="1" si="38"/>
        <v>-544.16199947612631</v>
      </c>
      <c r="G158" s="64">
        <f t="shared" ca="1" si="38"/>
        <v>1038.7327675585041</v>
      </c>
      <c r="H158" s="64">
        <f t="shared" ref="F158:N173" ca="1" si="47">H$1*($U$1+($W$1-$U$1)*RAND())</f>
        <v>1335.9668675977673</v>
      </c>
      <c r="I158" s="64">
        <f t="shared" ca="1" si="47"/>
        <v>202.88530666276131</v>
      </c>
      <c r="J158" s="64">
        <f t="shared" ca="1" si="47"/>
        <v>-780.39800658144338</v>
      </c>
      <c r="K158" s="64">
        <f t="shared" ca="1" si="47"/>
        <v>-445.31684676053504</v>
      </c>
      <c r="L158" s="64">
        <f t="shared" ca="1" si="47"/>
        <v>-948.10121661989797</v>
      </c>
      <c r="M158" s="64">
        <f t="shared" ca="1" si="47"/>
        <v>667.24290738689319</v>
      </c>
      <c r="N158" s="64">
        <f t="shared" ca="1" si="47"/>
        <v>-425.54006613366175</v>
      </c>
      <c r="O158" s="115">
        <f t="shared" ca="1" si="39"/>
        <v>-859.65424472656025</v>
      </c>
      <c r="AD158">
        <f t="shared" ca="1" si="43"/>
        <v>282000</v>
      </c>
      <c r="AE158">
        <f t="shared" ca="1" si="44"/>
        <v>284000</v>
      </c>
      <c r="AF158">
        <f t="shared" ca="1" si="45"/>
        <v>1000</v>
      </c>
      <c r="AG158">
        <f t="shared" ca="1" si="46"/>
        <v>1000</v>
      </c>
    </row>
    <row r="159" spans="1:33" hidden="1" x14ac:dyDescent="0.25">
      <c r="A159" s="62">
        <f t="shared" si="40"/>
        <v>158</v>
      </c>
      <c r="B159" s="63">
        <f t="shared" ca="1" si="41"/>
        <v>6.0705357607477167E-3</v>
      </c>
      <c r="C159" s="123">
        <f t="shared" ca="1" si="41"/>
        <v>1054.3992592662619</v>
      </c>
      <c r="D159" s="99">
        <f t="shared" ca="1" si="42"/>
        <v>1046.377534544604</v>
      </c>
      <c r="E159" s="64">
        <f t="shared" ca="1" si="41"/>
        <v>1156.8678725449108</v>
      </c>
      <c r="F159" s="64">
        <f t="shared" ca="1" si="47"/>
        <v>1051.7664620061755</v>
      </c>
      <c r="G159" s="64">
        <f t="shared" ca="1" si="47"/>
        <v>550.15095104353622</v>
      </c>
      <c r="H159" s="64">
        <f t="shared" ca="1" si="47"/>
        <v>-403.95789164718144</v>
      </c>
      <c r="I159" s="64">
        <f t="shared" ca="1" si="47"/>
        <v>1804.0888509848537</v>
      </c>
      <c r="J159" s="64">
        <f t="shared" ca="1" si="47"/>
        <v>-355.02639891389589</v>
      </c>
      <c r="K159" s="64">
        <f t="shared" ca="1" si="47"/>
        <v>-34.223601304136793</v>
      </c>
      <c r="L159" s="64">
        <f t="shared" ca="1" si="47"/>
        <v>334.64180747030031</v>
      </c>
      <c r="M159" s="64">
        <f t="shared" ca="1" si="47"/>
        <v>1056.344315903503</v>
      </c>
      <c r="N159" s="64">
        <f t="shared" ca="1" si="47"/>
        <v>1658.5386702214425</v>
      </c>
      <c r="O159" s="115">
        <f t="shared" ca="1" si="39"/>
        <v>6819.1910383095083</v>
      </c>
      <c r="AD159">
        <f t="shared" ca="1" si="43"/>
        <v>284000</v>
      </c>
      <c r="AE159">
        <f t="shared" ca="1" si="44"/>
        <v>286000</v>
      </c>
      <c r="AF159">
        <f t="shared" ca="1" si="45"/>
        <v>1000</v>
      </c>
      <c r="AG159">
        <f t="shared" ca="1" si="46"/>
        <v>1000</v>
      </c>
    </row>
    <row r="160" spans="1:33" hidden="1" x14ac:dyDescent="0.25">
      <c r="A160" s="62">
        <f t="shared" si="40"/>
        <v>159</v>
      </c>
      <c r="B160" s="63">
        <f t="shared" ca="1" si="41"/>
        <v>0.16082013549254501</v>
      </c>
      <c r="C160" s="123">
        <f t="shared" ca="1" si="41"/>
        <v>1332.0161059754473</v>
      </c>
      <c r="D160" s="99">
        <f t="shared" ca="1" si="42"/>
        <v>-3313.4315411383773</v>
      </c>
      <c r="E160" s="64">
        <f t="shared" ca="1" si="41"/>
        <v>-615.32906159564868</v>
      </c>
      <c r="F160" s="64">
        <f t="shared" ca="1" si="47"/>
        <v>-603.92224255666383</v>
      </c>
      <c r="G160" s="64">
        <f t="shared" ca="1" si="47"/>
        <v>-417.8597504908642</v>
      </c>
      <c r="H160" s="64">
        <f t="shared" ca="1" si="47"/>
        <v>-895.50709298589823</v>
      </c>
      <c r="I160" s="64">
        <f t="shared" ca="1" si="47"/>
        <v>1592.698891380456</v>
      </c>
      <c r="J160" s="64">
        <f t="shared" ca="1" si="47"/>
        <v>-610.36664537800152</v>
      </c>
      <c r="K160" s="64">
        <f t="shared" ca="1" si="47"/>
        <v>668.34624934650833</v>
      </c>
      <c r="L160" s="64">
        <f t="shared" ca="1" si="47"/>
        <v>1685.1612336579121</v>
      </c>
      <c r="M160" s="64">
        <f t="shared" ca="1" si="47"/>
        <v>-145.49694320436012</v>
      </c>
      <c r="N160" s="64">
        <f t="shared" ca="1" si="47"/>
        <v>342.78216484055571</v>
      </c>
      <c r="O160" s="115">
        <f t="shared" ca="1" si="39"/>
        <v>1000.5068030139955</v>
      </c>
      <c r="AD160">
        <f t="shared" ca="1" si="43"/>
        <v>286000</v>
      </c>
      <c r="AE160">
        <f t="shared" ca="1" si="44"/>
        <v>288000</v>
      </c>
      <c r="AF160">
        <f t="shared" ca="1" si="45"/>
        <v>1000</v>
      </c>
      <c r="AG160">
        <f t="shared" ca="1" si="46"/>
        <v>1000</v>
      </c>
    </row>
    <row r="161" spans="1:33" hidden="1" x14ac:dyDescent="0.25">
      <c r="A161" s="62">
        <f t="shared" si="40"/>
        <v>160</v>
      </c>
      <c r="B161" s="63">
        <f t="shared" ca="1" si="41"/>
        <v>0.15169886686691317</v>
      </c>
      <c r="C161" s="123">
        <f t="shared" ca="1" si="41"/>
        <v>574.76133798758462</v>
      </c>
      <c r="D161" s="99">
        <f t="shared" ca="1" si="42"/>
        <v>7289.1385799733507</v>
      </c>
      <c r="E161" s="64">
        <f t="shared" ca="1" si="41"/>
        <v>-946.34295478388208</v>
      </c>
      <c r="F161" s="64">
        <f t="shared" ca="1" si="47"/>
        <v>1077.7936528947139</v>
      </c>
      <c r="G161" s="64">
        <f t="shared" ca="1" si="47"/>
        <v>126.19525858066555</v>
      </c>
      <c r="H161" s="64">
        <f t="shared" ca="1" si="47"/>
        <v>1021.5930619760461</v>
      </c>
      <c r="I161" s="64">
        <f t="shared" ca="1" si="47"/>
        <v>1513.4907032418996</v>
      </c>
      <c r="J161" s="64">
        <f t="shared" ca="1" si="47"/>
        <v>-201.20366769330641</v>
      </c>
      <c r="K161" s="64">
        <f t="shared" ca="1" si="47"/>
        <v>1581.1908731535859</v>
      </c>
      <c r="L161" s="64">
        <f t="shared" ca="1" si="47"/>
        <v>-952.61751597470925</v>
      </c>
      <c r="M161" s="64">
        <f t="shared" ca="1" si="47"/>
        <v>-695.05529275566278</v>
      </c>
      <c r="N161" s="64">
        <f t="shared" ca="1" si="47"/>
        <v>-668.51858653703971</v>
      </c>
      <c r="O161" s="115">
        <f t="shared" ca="1" si="39"/>
        <v>1856.5255321023112</v>
      </c>
      <c r="AD161">
        <f t="shared" ca="1" si="43"/>
        <v>288000</v>
      </c>
      <c r="AE161">
        <f t="shared" ca="1" si="44"/>
        <v>290000</v>
      </c>
      <c r="AF161">
        <f t="shared" ca="1" si="45"/>
        <v>1000</v>
      </c>
      <c r="AG161">
        <f t="shared" ca="1" si="46"/>
        <v>1000</v>
      </c>
    </row>
    <row r="162" spans="1:33" hidden="1" x14ac:dyDescent="0.25">
      <c r="A162" s="62">
        <f t="shared" si="40"/>
        <v>161</v>
      </c>
      <c r="B162" s="63">
        <f t="shared" ca="1" si="41"/>
        <v>0.18792657623197953</v>
      </c>
      <c r="C162" s="123">
        <f t="shared" ca="1" si="41"/>
        <v>-846.0506901092823</v>
      </c>
      <c r="D162" s="99">
        <f t="shared" ca="1" si="42"/>
        <v>11118.540629277393</v>
      </c>
      <c r="E162" s="64">
        <f t="shared" ca="1" si="41"/>
        <v>-339.90150220397697</v>
      </c>
      <c r="F162" s="64">
        <f t="shared" ca="1" si="47"/>
        <v>841.96818262375791</v>
      </c>
      <c r="G162" s="64">
        <f t="shared" ca="1" si="47"/>
        <v>724.00924396185587</v>
      </c>
      <c r="H162" s="64">
        <f t="shared" ca="1" si="47"/>
        <v>1738.7511711166751</v>
      </c>
      <c r="I162" s="64">
        <f t="shared" ca="1" si="47"/>
        <v>784.05883261598035</v>
      </c>
      <c r="J162" s="64">
        <f t="shared" ca="1" si="47"/>
        <v>643.5429839492848</v>
      </c>
      <c r="K162" s="64">
        <f t="shared" ca="1" si="47"/>
        <v>-520.50877614369824</v>
      </c>
      <c r="L162" s="64">
        <f t="shared" ca="1" si="47"/>
        <v>-520.01518242984491</v>
      </c>
      <c r="M162" s="64">
        <f t="shared" ca="1" si="47"/>
        <v>105.29834535585023</v>
      </c>
      <c r="N162" s="64">
        <f t="shared" ca="1" si="47"/>
        <v>932.82730035048939</v>
      </c>
      <c r="O162" s="115">
        <f t="shared" ca="1" si="39"/>
        <v>4390.0305991963733</v>
      </c>
      <c r="AD162">
        <f t="shared" ca="1" si="43"/>
        <v>290000</v>
      </c>
      <c r="AE162">
        <f t="shared" ca="1" si="44"/>
        <v>292000</v>
      </c>
      <c r="AF162">
        <f t="shared" ca="1" si="45"/>
        <v>1000</v>
      </c>
      <c r="AG162">
        <f t="shared" ca="1" si="46"/>
        <v>1000</v>
      </c>
    </row>
    <row r="163" spans="1:33" hidden="1" x14ac:dyDescent="0.25">
      <c r="A163" s="62">
        <f t="shared" si="40"/>
        <v>162</v>
      </c>
      <c r="B163" s="63">
        <f t="shared" ca="1" si="41"/>
        <v>-6.4716483503957339E-2</v>
      </c>
      <c r="C163" s="123">
        <f t="shared" ca="1" si="41"/>
        <v>-845.215260028339</v>
      </c>
      <c r="D163" s="99">
        <f t="shared" ca="1" si="42"/>
        <v>16781.160724708814</v>
      </c>
      <c r="E163" s="64">
        <f t="shared" ca="1" si="41"/>
        <v>225.96207852805472</v>
      </c>
      <c r="F163" s="64">
        <f t="shared" ca="1" si="47"/>
        <v>1067.6935659799847</v>
      </c>
      <c r="G163" s="64">
        <f t="shared" ca="1" si="47"/>
        <v>896.05546434579628</v>
      </c>
      <c r="H163" s="64">
        <f t="shared" ca="1" si="47"/>
        <v>650.712883065867</v>
      </c>
      <c r="I163" s="64">
        <f t="shared" ca="1" si="47"/>
        <v>-605.08703449651364</v>
      </c>
      <c r="J163" s="64">
        <f t="shared" ca="1" si="47"/>
        <v>1130.7148933770131</v>
      </c>
      <c r="K163" s="64">
        <f t="shared" ca="1" si="47"/>
        <v>622.50631078739821</v>
      </c>
      <c r="L163" s="64">
        <f t="shared" ca="1" si="47"/>
        <v>-145.22331747137255</v>
      </c>
      <c r="M163" s="64">
        <f t="shared" ca="1" si="47"/>
        <v>1450.0670237347588</v>
      </c>
      <c r="N163" s="64">
        <f t="shared" ca="1" si="47"/>
        <v>84.969114963340388</v>
      </c>
      <c r="O163" s="115">
        <f t="shared" ca="1" si="39"/>
        <v>5378.3709828143274</v>
      </c>
      <c r="AD163">
        <f t="shared" ca="1" si="43"/>
        <v>292000</v>
      </c>
      <c r="AE163">
        <f t="shared" ca="1" si="44"/>
        <v>294000</v>
      </c>
      <c r="AF163">
        <f t="shared" ca="1" si="45"/>
        <v>1000</v>
      </c>
      <c r="AG163">
        <f t="shared" ca="1" si="46"/>
        <v>1000</v>
      </c>
    </row>
    <row r="164" spans="1:33" hidden="1" x14ac:dyDescent="0.25">
      <c r="A164" s="62">
        <f t="shared" si="40"/>
        <v>163</v>
      </c>
      <c r="B164" s="63">
        <f t="shared" ca="1" si="41"/>
        <v>5.4445341529537117E-2</v>
      </c>
      <c r="C164" s="123">
        <f t="shared" ca="1" si="41"/>
        <v>-824.16100827430421</v>
      </c>
      <c r="D164" s="99">
        <f t="shared" ca="1" si="42"/>
        <v>1306.2758274363332</v>
      </c>
      <c r="E164" s="64">
        <f t="shared" ca="1" si="41"/>
        <v>918.62877826425461</v>
      </c>
      <c r="F164" s="64">
        <f t="shared" ca="1" si="47"/>
        <v>377.85040273608377</v>
      </c>
      <c r="G164" s="64">
        <f t="shared" ca="1" si="47"/>
        <v>1239.0298689154213</v>
      </c>
      <c r="H164" s="64">
        <f t="shared" ca="1" si="47"/>
        <v>926.03528847765131</v>
      </c>
      <c r="I164" s="64">
        <f t="shared" ca="1" si="47"/>
        <v>-329.71033490933678</v>
      </c>
      <c r="J164" s="64">
        <f t="shared" ca="1" si="47"/>
        <v>1013.8310138653145</v>
      </c>
      <c r="K164" s="64">
        <f t="shared" ca="1" si="47"/>
        <v>-258.49661949841703</v>
      </c>
      <c r="L164" s="64">
        <f t="shared" ca="1" si="47"/>
        <v>1306.4606203756732</v>
      </c>
      <c r="M164" s="64">
        <f t="shared" ca="1" si="47"/>
        <v>1104.6994181383657</v>
      </c>
      <c r="N164" s="64">
        <f t="shared" ca="1" si="47"/>
        <v>1654.1616223016124</v>
      </c>
      <c r="O164" s="115">
        <f t="shared" ca="1" si="39"/>
        <v>7952.4900586666217</v>
      </c>
      <c r="AD164">
        <f t="shared" ca="1" si="43"/>
        <v>294000</v>
      </c>
      <c r="AE164">
        <f t="shared" ca="1" si="44"/>
        <v>296000</v>
      </c>
      <c r="AF164">
        <f t="shared" ca="1" si="45"/>
        <v>1000</v>
      </c>
      <c r="AG164">
        <f t="shared" ca="1" si="46"/>
        <v>1000</v>
      </c>
    </row>
    <row r="165" spans="1:33" hidden="1" x14ac:dyDescent="0.25">
      <c r="A165" s="62">
        <f t="shared" si="40"/>
        <v>164</v>
      </c>
      <c r="B165" s="63">
        <f t="shared" ca="1" si="41"/>
        <v>7.5049988036342441E-2</v>
      </c>
      <c r="C165" s="123">
        <f t="shared" ca="1" si="41"/>
        <v>1573.5678088441182</v>
      </c>
      <c r="D165" s="99">
        <f t="shared" ca="1" si="42"/>
        <v>-8150.3380119683752</v>
      </c>
      <c r="E165" s="64">
        <f t="shared" ca="1" si="41"/>
        <v>116.95962703059267</v>
      </c>
      <c r="F165" s="64">
        <f t="shared" ca="1" si="47"/>
        <v>523.12143677632707</v>
      </c>
      <c r="G165" s="64">
        <f t="shared" ca="1" si="47"/>
        <v>1500.9518963245157</v>
      </c>
      <c r="H165" s="64">
        <f t="shared" ca="1" si="47"/>
        <v>-668.57718099279373</v>
      </c>
      <c r="I165" s="64">
        <f t="shared" ca="1" si="47"/>
        <v>829.19046681827649</v>
      </c>
      <c r="J165" s="64">
        <f t="shared" ca="1" si="47"/>
        <v>488.2560361005975</v>
      </c>
      <c r="K165" s="64">
        <f t="shared" ca="1" si="47"/>
        <v>411.99877426871672</v>
      </c>
      <c r="L165" s="64">
        <f t="shared" ca="1" si="47"/>
        <v>315.57353680651852</v>
      </c>
      <c r="M165" s="64">
        <f t="shared" ca="1" si="47"/>
        <v>1094.8905734492398</v>
      </c>
      <c r="N165" s="64">
        <f t="shared" ca="1" si="47"/>
        <v>1492.4246172620299</v>
      </c>
      <c r="O165" s="115">
        <f t="shared" ca="1" si="39"/>
        <v>6104.7897838440203</v>
      </c>
      <c r="AD165">
        <f t="shared" ca="1" si="43"/>
        <v>296000</v>
      </c>
      <c r="AE165">
        <f t="shared" ca="1" si="44"/>
        <v>298000</v>
      </c>
      <c r="AF165">
        <f t="shared" ca="1" si="45"/>
        <v>1000</v>
      </c>
      <c r="AG165">
        <f t="shared" ca="1" si="46"/>
        <v>1000</v>
      </c>
    </row>
    <row r="166" spans="1:33" hidden="1" x14ac:dyDescent="0.25">
      <c r="A166" s="62">
        <f t="shared" si="40"/>
        <v>165</v>
      </c>
      <c r="B166" s="63">
        <f t="shared" ca="1" si="41"/>
        <v>-2.9561687375974768E-2</v>
      </c>
      <c r="C166" s="123">
        <f t="shared" ca="1" si="41"/>
        <v>629.61181942625456</v>
      </c>
      <c r="D166" s="99">
        <f t="shared" ca="1" si="42"/>
        <v>3556.6027689723583</v>
      </c>
      <c r="E166" s="64">
        <f t="shared" ca="1" si="41"/>
        <v>845.80204107874818</v>
      </c>
      <c r="F166" s="64">
        <f t="shared" ca="1" si="47"/>
        <v>-244.71911554890562</v>
      </c>
      <c r="G166" s="64">
        <f t="shared" ca="1" si="47"/>
        <v>-395.79644680002662</v>
      </c>
      <c r="H166" s="64">
        <f t="shared" ca="1" si="47"/>
        <v>-381.70076871708443</v>
      </c>
      <c r="I166" s="64">
        <f t="shared" ca="1" si="47"/>
        <v>-155.64763024391831</v>
      </c>
      <c r="J166" s="64">
        <f t="shared" ca="1" si="47"/>
        <v>-50.016222523558419</v>
      </c>
      <c r="K166" s="64">
        <f t="shared" ca="1" si="47"/>
        <v>-937.99850432319749</v>
      </c>
      <c r="L166" s="64">
        <f t="shared" ca="1" si="47"/>
        <v>1378.4583322409608</v>
      </c>
      <c r="M166" s="64">
        <f t="shared" ca="1" si="47"/>
        <v>1374.6916333201925</v>
      </c>
      <c r="N166" s="64">
        <f t="shared" ca="1" si="47"/>
        <v>-74.799916439280821</v>
      </c>
      <c r="O166" s="115">
        <f t="shared" ca="1" si="39"/>
        <v>1358.2734020439298</v>
      </c>
      <c r="AD166">
        <f t="shared" ca="1" si="43"/>
        <v>298000</v>
      </c>
      <c r="AE166">
        <f t="shared" ca="1" si="44"/>
        <v>300000</v>
      </c>
      <c r="AF166">
        <f t="shared" ca="1" si="45"/>
        <v>1000</v>
      </c>
      <c r="AG166">
        <f t="shared" ca="1" si="46"/>
        <v>1000</v>
      </c>
    </row>
    <row r="167" spans="1:33" hidden="1" x14ac:dyDescent="0.25">
      <c r="A167" s="62">
        <f t="shared" si="40"/>
        <v>166</v>
      </c>
      <c r="B167" s="63">
        <f t="shared" ca="1" si="41"/>
        <v>-3.9442742438993567E-2</v>
      </c>
      <c r="C167" s="123">
        <f t="shared" ca="1" si="41"/>
        <v>1082.2399768499308</v>
      </c>
      <c r="D167" s="99">
        <f t="shared" ca="1" si="42"/>
        <v>-8508.8232460765012</v>
      </c>
      <c r="E167" s="64">
        <f t="shared" ca="1" si="41"/>
        <v>1687.0604041641632</v>
      </c>
      <c r="F167" s="64">
        <f t="shared" ca="1" si="47"/>
        <v>828.85997758834264</v>
      </c>
      <c r="G167" s="64">
        <f t="shared" ca="1" si="47"/>
        <v>-380.55325227834356</v>
      </c>
      <c r="H167" s="64">
        <f t="shared" ca="1" si="47"/>
        <v>-492.96508798545085</v>
      </c>
      <c r="I167" s="64">
        <f t="shared" ca="1" si="47"/>
        <v>155.20232337066591</v>
      </c>
      <c r="J167" s="64">
        <f t="shared" ca="1" si="47"/>
        <v>-611.19208823128201</v>
      </c>
      <c r="K167" s="64">
        <f t="shared" ca="1" si="47"/>
        <v>1311.5338914682957</v>
      </c>
      <c r="L167" s="64">
        <f t="shared" ca="1" si="47"/>
        <v>-628.34040180862758</v>
      </c>
      <c r="M167" s="64">
        <f t="shared" ca="1" si="47"/>
        <v>-362.94430418322696</v>
      </c>
      <c r="N167" s="64">
        <f t="shared" ca="1" si="47"/>
        <v>-487.00500554859116</v>
      </c>
      <c r="O167" s="115">
        <f t="shared" ca="1" si="39"/>
        <v>1019.6564565559453</v>
      </c>
      <c r="AD167">
        <f t="shared" ca="1" si="43"/>
        <v>300000</v>
      </c>
      <c r="AE167">
        <f t="shared" ca="1" si="44"/>
        <v>302000</v>
      </c>
      <c r="AF167">
        <f t="shared" ca="1" si="45"/>
        <v>1000</v>
      </c>
      <c r="AG167">
        <f t="shared" ca="1" si="46"/>
        <v>1000</v>
      </c>
    </row>
    <row r="168" spans="1:33" hidden="1" x14ac:dyDescent="0.25">
      <c r="A168" s="62">
        <f t="shared" si="40"/>
        <v>167</v>
      </c>
      <c r="B168" s="63">
        <f t="shared" ca="1" si="41"/>
        <v>-5.4799660153776519E-2</v>
      </c>
      <c r="C168" s="123">
        <f t="shared" ca="1" si="41"/>
        <v>-829.53391943805855</v>
      </c>
      <c r="D168" s="99">
        <f t="shared" ca="1" si="42"/>
        <v>14398.620104524407</v>
      </c>
      <c r="E168" s="64">
        <f t="shared" ca="1" si="41"/>
        <v>919.66704622449322</v>
      </c>
      <c r="F168" s="64">
        <f t="shared" ca="1" si="47"/>
        <v>539.20586438105408</v>
      </c>
      <c r="G168" s="64">
        <f t="shared" ca="1" si="47"/>
        <v>313.28569129087742</v>
      </c>
      <c r="H168" s="64">
        <f t="shared" ca="1" si="47"/>
        <v>431.76998467770846</v>
      </c>
      <c r="I168" s="64">
        <f t="shared" ca="1" si="47"/>
        <v>453.05404586748534</v>
      </c>
      <c r="J168" s="64">
        <f t="shared" ca="1" si="47"/>
        <v>479.12766155832674</v>
      </c>
      <c r="K168" s="64">
        <f t="shared" ca="1" si="47"/>
        <v>1330.256838754997</v>
      </c>
      <c r="L168" s="64">
        <f t="shared" ca="1" si="47"/>
        <v>938.35198257225966</v>
      </c>
      <c r="M168" s="64">
        <f t="shared" ca="1" si="47"/>
        <v>1202.8340490314217</v>
      </c>
      <c r="N168" s="64">
        <f t="shared" ca="1" si="47"/>
        <v>1200.3272939270084</v>
      </c>
      <c r="O168" s="115">
        <f t="shared" ca="1" si="39"/>
        <v>7807.8804582856319</v>
      </c>
      <c r="AD168">
        <f t="shared" ca="1" si="43"/>
        <v>302000</v>
      </c>
      <c r="AE168">
        <f t="shared" ca="1" si="44"/>
        <v>304000</v>
      </c>
      <c r="AF168">
        <f t="shared" ca="1" si="45"/>
        <v>1000</v>
      </c>
      <c r="AG168">
        <f t="shared" ca="1" si="46"/>
        <v>1000</v>
      </c>
    </row>
    <row r="169" spans="1:33" hidden="1" x14ac:dyDescent="0.25">
      <c r="A169" s="62">
        <f t="shared" si="40"/>
        <v>168</v>
      </c>
      <c r="B169" s="63">
        <f t="shared" ca="1" si="41"/>
        <v>-6.5139435749360833E-2</v>
      </c>
      <c r="C169" s="123">
        <f t="shared" ca="1" si="41"/>
        <v>1312.7543489220636</v>
      </c>
      <c r="D169" s="99">
        <f t="shared" ca="1" si="42"/>
        <v>11669.356813520046</v>
      </c>
      <c r="E169" s="64">
        <f t="shared" ca="1" si="41"/>
        <v>1472.5785599542785</v>
      </c>
      <c r="F169" s="64">
        <f t="shared" ca="1" si="47"/>
        <v>705.52274945806676</v>
      </c>
      <c r="G169" s="64">
        <f t="shared" ca="1" si="47"/>
        <v>1309.1099103845502</v>
      </c>
      <c r="H169" s="64">
        <f t="shared" ca="1" si="47"/>
        <v>1094.2623244084145</v>
      </c>
      <c r="I169" s="64">
        <f t="shared" ca="1" si="47"/>
        <v>-966.41614901897822</v>
      </c>
      <c r="J169" s="64">
        <f t="shared" ca="1" si="47"/>
        <v>697.41047906592553</v>
      </c>
      <c r="K169" s="64">
        <f t="shared" ca="1" si="47"/>
        <v>-891.76999657201452</v>
      </c>
      <c r="L169" s="64">
        <f t="shared" ca="1" si="47"/>
        <v>822.33628232144201</v>
      </c>
      <c r="M169" s="64">
        <f t="shared" ca="1" si="47"/>
        <v>1786.6454196042666</v>
      </c>
      <c r="N169" s="64">
        <f t="shared" ca="1" si="47"/>
        <v>185.75453433528426</v>
      </c>
      <c r="O169" s="115">
        <f t="shared" ca="1" si="39"/>
        <v>6215.4341139412363</v>
      </c>
      <c r="AD169">
        <f t="shared" ca="1" si="43"/>
        <v>304000</v>
      </c>
      <c r="AE169">
        <f t="shared" ca="1" si="44"/>
        <v>306000</v>
      </c>
      <c r="AF169">
        <f t="shared" ca="1" si="45"/>
        <v>1000</v>
      </c>
      <c r="AG169">
        <f t="shared" ca="1" si="46"/>
        <v>1000</v>
      </c>
    </row>
    <row r="170" spans="1:33" hidden="1" x14ac:dyDescent="0.25">
      <c r="A170" s="62">
        <f t="shared" si="40"/>
        <v>169</v>
      </c>
      <c r="B170" s="63">
        <f t="shared" ca="1" si="41"/>
        <v>2.208211510267806E-2</v>
      </c>
      <c r="C170" s="123">
        <f t="shared" ca="1" si="41"/>
        <v>477.82349834317142</v>
      </c>
      <c r="D170" s="99">
        <f t="shared" ca="1" si="42"/>
        <v>7013.4532647756068</v>
      </c>
      <c r="E170" s="64">
        <f t="shared" ca="1" si="41"/>
        <v>993.83585005831753</v>
      </c>
      <c r="F170" s="64">
        <f t="shared" ca="1" si="47"/>
        <v>705.57702981806165</v>
      </c>
      <c r="G170" s="64">
        <f t="shared" ca="1" si="47"/>
        <v>498.90105334117612</v>
      </c>
      <c r="H170" s="64">
        <f t="shared" ca="1" si="47"/>
        <v>200.56211685997778</v>
      </c>
      <c r="I170" s="64">
        <f t="shared" ca="1" si="47"/>
        <v>-816.12345143426046</v>
      </c>
      <c r="J170" s="64">
        <f t="shared" ca="1" si="47"/>
        <v>-833.59141588015416</v>
      </c>
      <c r="K170" s="64">
        <f t="shared" ca="1" si="47"/>
        <v>-858.66026815651696</v>
      </c>
      <c r="L170" s="64">
        <f t="shared" ca="1" si="47"/>
        <v>818.69936240224706</v>
      </c>
      <c r="M170" s="64">
        <f t="shared" ca="1" si="47"/>
        <v>-47.283210152856967</v>
      </c>
      <c r="N170" s="64">
        <f t="shared" ca="1" si="47"/>
        <v>-834.75554861126341</v>
      </c>
      <c r="O170" s="115">
        <f t="shared" ca="1" si="39"/>
        <v>-172.83848175527203</v>
      </c>
      <c r="AD170">
        <f t="shared" ca="1" si="43"/>
        <v>306000</v>
      </c>
      <c r="AE170">
        <f t="shared" ca="1" si="44"/>
        <v>308000</v>
      </c>
      <c r="AF170">
        <f t="shared" ca="1" si="45"/>
        <v>1000</v>
      </c>
      <c r="AG170">
        <f t="shared" ca="1" si="46"/>
        <v>1000</v>
      </c>
    </row>
    <row r="171" spans="1:33" hidden="1" x14ac:dyDescent="0.25">
      <c r="A171" s="62">
        <f t="shared" si="40"/>
        <v>170</v>
      </c>
      <c r="B171" s="63">
        <f t="shared" ca="1" si="41"/>
        <v>-6.8859132532891623E-2</v>
      </c>
      <c r="C171" s="123">
        <f t="shared" ca="1" si="41"/>
        <v>294.15096268607778</v>
      </c>
      <c r="D171" s="99">
        <f t="shared" ca="1" si="42"/>
        <v>4913.836960347362</v>
      </c>
      <c r="E171" s="64">
        <f t="shared" ca="1" si="41"/>
        <v>1216.3008788996763</v>
      </c>
      <c r="F171" s="64">
        <f t="shared" ca="1" si="47"/>
        <v>205.30760521677433</v>
      </c>
      <c r="G171" s="64">
        <f t="shared" ca="1" si="47"/>
        <v>952.85277404499243</v>
      </c>
      <c r="H171" s="64">
        <f t="shared" ca="1" si="47"/>
        <v>152.58915128721893</v>
      </c>
      <c r="I171" s="64">
        <f t="shared" ca="1" si="47"/>
        <v>-856.80028743297521</v>
      </c>
      <c r="J171" s="64">
        <f t="shared" ca="1" si="47"/>
        <v>841.2251840689172</v>
      </c>
      <c r="K171" s="64">
        <f t="shared" ca="1" si="47"/>
        <v>1716.0965125230957</v>
      </c>
      <c r="L171" s="64">
        <f t="shared" ca="1" si="47"/>
        <v>-377.03441521563957</v>
      </c>
      <c r="M171" s="64">
        <f t="shared" ca="1" si="47"/>
        <v>898.4953284489244</v>
      </c>
      <c r="N171" s="64">
        <f t="shared" ca="1" si="47"/>
        <v>1882.6907480809682</v>
      </c>
      <c r="O171" s="115">
        <f t="shared" ca="1" si="39"/>
        <v>6631.7234799219532</v>
      </c>
      <c r="AD171">
        <f t="shared" ca="1" si="43"/>
        <v>308000</v>
      </c>
      <c r="AE171">
        <f t="shared" ca="1" si="44"/>
        <v>310000</v>
      </c>
      <c r="AF171">
        <f t="shared" ca="1" si="45"/>
        <v>1000</v>
      </c>
      <c r="AG171">
        <f t="shared" ca="1" si="46"/>
        <v>1000</v>
      </c>
    </row>
    <row r="172" spans="1:33" hidden="1" x14ac:dyDescent="0.25">
      <c r="A172" s="62">
        <f t="shared" si="40"/>
        <v>171</v>
      </c>
      <c r="B172" s="63">
        <f t="shared" ca="1" si="41"/>
        <v>8.9179181600681834E-2</v>
      </c>
      <c r="C172" s="123">
        <f t="shared" ca="1" si="41"/>
        <v>1922.0595874232579</v>
      </c>
      <c r="D172" s="99">
        <f t="shared" ca="1" si="42"/>
        <v>6092.9521031332615</v>
      </c>
      <c r="E172" s="64">
        <f t="shared" ca="1" si="41"/>
        <v>1555.1559868540023</v>
      </c>
      <c r="F172" s="64">
        <f t="shared" ca="1" si="47"/>
        <v>790.31181412564877</v>
      </c>
      <c r="G172" s="64">
        <f t="shared" ca="1" si="47"/>
        <v>536.73614435098273</v>
      </c>
      <c r="H172" s="64">
        <f t="shared" ca="1" si="47"/>
        <v>148.84104058397074</v>
      </c>
      <c r="I172" s="64">
        <f t="shared" ca="1" si="47"/>
        <v>-301.19143705961221</v>
      </c>
      <c r="J172" s="64">
        <f t="shared" ca="1" si="47"/>
        <v>1417.0937151539201</v>
      </c>
      <c r="K172" s="64">
        <f t="shared" ca="1" si="47"/>
        <v>815.60804102392638</v>
      </c>
      <c r="L172" s="64">
        <f t="shared" ca="1" si="47"/>
        <v>-594.36010626412929</v>
      </c>
      <c r="M172" s="64">
        <f t="shared" ca="1" si="47"/>
        <v>1790.9676216255464</v>
      </c>
      <c r="N172" s="64">
        <f t="shared" ca="1" si="47"/>
        <v>1698.9504734328389</v>
      </c>
      <c r="O172" s="115">
        <f t="shared" ca="1" si="39"/>
        <v>7858.1132938270948</v>
      </c>
      <c r="AD172">
        <f t="shared" ca="1" si="43"/>
        <v>310000</v>
      </c>
      <c r="AE172">
        <f t="shared" ca="1" si="44"/>
        <v>312000</v>
      </c>
      <c r="AF172">
        <f t="shared" ca="1" si="45"/>
        <v>1000</v>
      </c>
      <c r="AG172">
        <f t="shared" ca="1" si="46"/>
        <v>1000</v>
      </c>
    </row>
    <row r="173" spans="1:33" hidden="1" x14ac:dyDescent="0.25">
      <c r="A173" s="62">
        <f t="shared" si="40"/>
        <v>172</v>
      </c>
      <c r="B173" s="63">
        <f t="shared" ca="1" si="41"/>
        <v>5.133305142215222E-2</v>
      </c>
      <c r="C173" s="123">
        <f t="shared" ca="1" si="41"/>
        <v>1289.943039360357</v>
      </c>
      <c r="D173" s="99">
        <f t="shared" ca="1" si="42"/>
        <v>7382.9597428704592</v>
      </c>
      <c r="E173" s="64">
        <f t="shared" ca="1" si="41"/>
        <v>-690.48416363592958</v>
      </c>
      <c r="F173" s="64">
        <f t="shared" ca="1" si="47"/>
        <v>877.63989511474574</v>
      </c>
      <c r="G173" s="64">
        <f t="shared" ca="1" si="47"/>
        <v>1502.5314975198764</v>
      </c>
      <c r="H173" s="64">
        <f t="shared" ca="1" si="47"/>
        <v>-736.56932778189935</v>
      </c>
      <c r="I173" s="64">
        <f t="shared" ca="1" si="47"/>
        <v>1149.9980670206442</v>
      </c>
      <c r="J173" s="64">
        <f t="shared" ca="1" si="47"/>
        <v>1316.0538558386254</v>
      </c>
      <c r="K173" s="64">
        <f t="shared" ca="1" si="47"/>
        <v>-828.18678035606217</v>
      </c>
      <c r="L173" s="64">
        <f t="shared" ca="1" si="47"/>
        <v>1760.9588594034844</v>
      </c>
      <c r="M173" s="64">
        <f t="shared" ca="1" si="47"/>
        <v>-873.79092090019969</v>
      </c>
      <c r="N173" s="64">
        <f t="shared" ca="1" si="47"/>
        <v>-904.93268574964486</v>
      </c>
      <c r="O173" s="115">
        <f t="shared" ca="1" si="39"/>
        <v>2573.2182964736403</v>
      </c>
      <c r="AD173">
        <f t="shared" ca="1" si="43"/>
        <v>312000</v>
      </c>
      <c r="AE173">
        <f t="shared" ca="1" si="44"/>
        <v>314000</v>
      </c>
      <c r="AF173">
        <f t="shared" ca="1" si="45"/>
        <v>1000</v>
      </c>
      <c r="AG173">
        <f t="shared" ca="1" si="46"/>
        <v>1000</v>
      </c>
    </row>
    <row r="174" spans="1:33" hidden="1" x14ac:dyDescent="0.25">
      <c r="A174" s="62">
        <f t="shared" si="40"/>
        <v>173</v>
      </c>
      <c r="B174" s="63">
        <f t="shared" ca="1" si="41"/>
        <v>0.18866463026693084</v>
      </c>
      <c r="C174" s="123">
        <f t="shared" ca="1" si="41"/>
        <v>511.49654296444663</v>
      </c>
      <c r="D174" s="99">
        <f t="shared" ca="1" si="42"/>
        <v>1345.5260557417221</v>
      </c>
      <c r="E174" s="64">
        <f t="shared" ca="1" si="41"/>
        <v>680.66890423467362</v>
      </c>
      <c r="F174" s="64">
        <f t="shared" ref="F174:N189" ca="1" si="48">F$1*($U$1+($W$1-$U$1)*RAND())</f>
        <v>148.74356372526029</v>
      </c>
      <c r="G174" s="64">
        <f t="shared" ca="1" si="48"/>
        <v>344.62908908846987</v>
      </c>
      <c r="H174" s="64">
        <f t="shared" ca="1" si="48"/>
        <v>-202.31973169874144</v>
      </c>
      <c r="I174" s="64">
        <f t="shared" ca="1" si="48"/>
        <v>1904.075118965163</v>
      </c>
      <c r="J174" s="64">
        <f t="shared" ca="1" si="48"/>
        <v>905.28497780230259</v>
      </c>
      <c r="K174" s="64">
        <f t="shared" ca="1" si="48"/>
        <v>-369.27056406673</v>
      </c>
      <c r="L174" s="64">
        <f t="shared" ca="1" si="48"/>
        <v>1639.0866394691436</v>
      </c>
      <c r="M174" s="64">
        <f t="shared" ca="1" si="48"/>
        <v>220.04544943327889</v>
      </c>
      <c r="N174" s="64">
        <f t="shared" ca="1" si="48"/>
        <v>-641.39428506801187</v>
      </c>
      <c r="O174" s="115">
        <f t="shared" ca="1" si="39"/>
        <v>4629.5491618848082</v>
      </c>
      <c r="AD174">
        <f t="shared" ca="1" si="43"/>
        <v>314000</v>
      </c>
      <c r="AE174">
        <f t="shared" ca="1" si="44"/>
        <v>316000</v>
      </c>
      <c r="AF174">
        <f t="shared" ca="1" si="45"/>
        <v>1000</v>
      </c>
      <c r="AG174">
        <f t="shared" ca="1" si="46"/>
        <v>1000</v>
      </c>
    </row>
    <row r="175" spans="1:33" hidden="1" x14ac:dyDescent="0.25">
      <c r="A175" s="62">
        <f t="shared" si="40"/>
        <v>174</v>
      </c>
      <c r="B175" s="63">
        <f t="shared" ca="1" si="41"/>
        <v>-1.8223419565649823E-2</v>
      </c>
      <c r="C175" s="123">
        <f t="shared" ca="1" si="41"/>
        <v>1238.5251743793194</v>
      </c>
      <c r="D175" s="99">
        <f t="shared" ca="1" si="42"/>
        <v>-1454.1494195619009</v>
      </c>
      <c r="E175" s="64">
        <f t="shared" ca="1" si="41"/>
        <v>1323.2846364625425</v>
      </c>
      <c r="F175" s="64">
        <f t="shared" ca="1" si="48"/>
        <v>-268.63233496699752</v>
      </c>
      <c r="G175" s="64">
        <f t="shared" ca="1" si="48"/>
        <v>495.23736752877608</v>
      </c>
      <c r="H175" s="64">
        <f t="shared" ca="1" si="48"/>
        <v>-588.87402803482348</v>
      </c>
      <c r="I175" s="64">
        <f t="shared" ca="1" si="48"/>
        <v>1496.6796556964973</v>
      </c>
      <c r="J175" s="64">
        <f t="shared" ca="1" si="48"/>
        <v>1036.0800578932217</v>
      </c>
      <c r="K175" s="64">
        <f t="shared" ca="1" si="48"/>
        <v>-400.9548494000652</v>
      </c>
      <c r="L175" s="64">
        <f t="shared" ca="1" si="48"/>
        <v>-568.42605735978918</v>
      </c>
      <c r="M175" s="64">
        <f t="shared" ca="1" si="48"/>
        <v>772.47332825379317</v>
      </c>
      <c r="N175" s="64">
        <f t="shared" ca="1" si="48"/>
        <v>-635.27881610648342</v>
      </c>
      <c r="O175" s="115">
        <f t="shared" ca="1" si="39"/>
        <v>2661.5889599666725</v>
      </c>
      <c r="AD175">
        <f t="shared" ca="1" si="43"/>
        <v>316000</v>
      </c>
      <c r="AE175">
        <f t="shared" ca="1" si="44"/>
        <v>318000</v>
      </c>
      <c r="AF175">
        <f t="shared" ca="1" si="45"/>
        <v>1000</v>
      </c>
      <c r="AG175">
        <f t="shared" ca="1" si="46"/>
        <v>1000</v>
      </c>
    </row>
    <row r="176" spans="1:33" hidden="1" x14ac:dyDescent="0.25">
      <c r="A176" s="62">
        <f t="shared" si="40"/>
        <v>175</v>
      </c>
      <c r="B176" s="63">
        <f t="shared" ca="1" si="41"/>
        <v>-3.8456392506359134E-2</v>
      </c>
      <c r="C176" s="123">
        <f t="shared" ca="1" si="41"/>
        <v>1674.507638848072</v>
      </c>
      <c r="D176" s="99">
        <f t="shared" ca="1" si="42"/>
        <v>12028.067162103076</v>
      </c>
      <c r="E176" s="64">
        <f t="shared" ca="1" si="41"/>
        <v>1922.2913614761758</v>
      </c>
      <c r="F176" s="64">
        <f t="shared" ca="1" si="48"/>
        <v>-598.73961006743662</v>
      </c>
      <c r="G176" s="64">
        <f t="shared" ca="1" si="48"/>
        <v>1515.1262828005215</v>
      </c>
      <c r="H176" s="64">
        <f t="shared" ca="1" si="48"/>
        <v>1293.3079127326778</v>
      </c>
      <c r="I176" s="64">
        <f t="shared" ca="1" si="48"/>
        <v>-585.42105647492701</v>
      </c>
      <c r="J176" s="64">
        <f t="shared" ca="1" si="48"/>
        <v>1073.9139304800899</v>
      </c>
      <c r="K176" s="64">
        <f t="shared" ca="1" si="48"/>
        <v>-293.37754028263595</v>
      </c>
      <c r="L176" s="64">
        <f t="shared" ca="1" si="48"/>
        <v>741.43579819594902</v>
      </c>
      <c r="M176" s="64">
        <f t="shared" ca="1" si="48"/>
        <v>466.70857807937671</v>
      </c>
      <c r="N176" s="64">
        <f t="shared" ca="1" si="48"/>
        <v>-192.60415869872662</v>
      </c>
      <c r="O176" s="115">
        <f t="shared" ca="1" si="39"/>
        <v>5342.6414982410652</v>
      </c>
      <c r="AD176">
        <f t="shared" ca="1" si="43"/>
        <v>318000</v>
      </c>
      <c r="AE176">
        <f t="shared" ca="1" si="44"/>
        <v>320000</v>
      </c>
      <c r="AF176">
        <f t="shared" ca="1" si="45"/>
        <v>1000</v>
      </c>
      <c r="AG176">
        <f t="shared" ca="1" si="46"/>
        <v>1000</v>
      </c>
    </row>
    <row r="177" spans="1:33" hidden="1" x14ac:dyDescent="0.25">
      <c r="A177" s="62">
        <f t="shared" si="40"/>
        <v>176</v>
      </c>
      <c r="B177" s="63">
        <f t="shared" ca="1" si="41"/>
        <v>7.6253075277185389E-2</v>
      </c>
      <c r="C177" s="123">
        <f t="shared" ca="1" si="41"/>
        <v>206.98208295292369</v>
      </c>
      <c r="D177" s="99">
        <f t="shared" ca="1" si="42"/>
        <v>9428.6574207602953</v>
      </c>
      <c r="E177" s="64">
        <f t="shared" ca="1" si="41"/>
        <v>-182.20820425390139</v>
      </c>
      <c r="F177" s="64">
        <f t="shared" ca="1" si="48"/>
        <v>-68.508817451310023</v>
      </c>
      <c r="G177" s="64">
        <f t="shared" ca="1" si="48"/>
        <v>-606.21552665340175</v>
      </c>
      <c r="H177" s="64">
        <f t="shared" ca="1" si="48"/>
        <v>-983.46312250258973</v>
      </c>
      <c r="I177" s="64">
        <f t="shared" ca="1" si="48"/>
        <v>744.37285804106307</v>
      </c>
      <c r="J177" s="64">
        <f t="shared" ca="1" si="48"/>
        <v>1001.3159575740755</v>
      </c>
      <c r="K177" s="64">
        <f t="shared" ca="1" si="48"/>
        <v>218.81843440600707</v>
      </c>
      <c r="L177" s="64">
        <f t="shared" ca="1" si="48"/>
        <v>-688.37844343629968</v>
      </c>
      <c r="M177" s="64">
        <f t="shared" ca="1" si="48"/>
        <v>94.836129182823967</v>
      </c>
      <c r="N177" s="64">
        <f t="shared" ca="1" si="48"/>
        <v>1207.1341617193555</v>
      </c>
      <c r="O177" s="115">
        <f t="shared" ca="1" si="39"/>
        <v>737.70342662582266</v>
      </c>
      <c r="AD177">
        <f t="shared" ca="1" si="43"/>
        <v>320000</v>
      </c>
      <c r="AE177">
        <f t="shared" ca="1" si="44"/>
        <v>322000</v>
      </c>
      <c r="AF177">
        <f t="shared" ca="1" si="45"/>
        <v>1000</v>
      </c>
      <c r="AG177">
        <f t="shared" ca="1" si="46"/>
        <v>1000</v>
      </c>
    </row>
    <row r="178" spans="1:33" hidden="1" x14ac:dyDescent="0.25">
      <c r="A178" s="62">
        <f t="shared" si="40"/>
        <v>177</v>
      </c>
      <c r="B178" s="63">
        <f t="shared" ca="1" si="41"/>
        <v>-6.8705515801450012E-2</v>
      </c>
      <c r="C178" s="123">
        <f t="shared" ca="1" si="41"/>
        <v>1197.0586253763151</v>
      </c>
      <c r="D178" s="99">
        <f t="shared" ca="1" si="42"/>
        <v>18228.531434660315</v>
      </c>
      <c r="E178" s="64">
        <f t="shared" ca="1" si="41"/>
        <v>364.07741923712433</v>
      </c>
      <c r="F178" s="64">
        <f t="shared" ca="1" si="48"/>
        <v>-945.30621672945995</v>
      </c>
      <c r="G178" s="64">
        <f t="shared" ca="1" si="48"/>
        <v>-420.03056348713903</v>
      </c>
      <c r="H178" s="64">
        <f t="shared" ca="1" si="48"/>
        <v>-811.76473497607208</v>
      </c>
      <c r="I178" s="64">
        <f t="shared" ca="1" si="48"/>
        <v>-58.155581752554198</v>
      </c>
      <c r="J178" s="64">
        <f t="shared" ca="1" si="48"/>
        <v>1314.4823923377251</v>
      </c>
      <c r="K178" s="64">
        <f t="shared" ca="1" si="48"/>
        <v>-856.12279042798571</v>
      </c>
      <c r="L178" s="64">
        <f t="shared" ca="1" si="48"/>
        <v>682.54007158271986</v>
      </c>
      <c r="M178" s="64">
        <f t="shared" ca="1" si="48"/>
        <v>278.47391739762918</v>
      </c>
      <c r="N178" s="64">
        <f t="shared" ca="1" si="48"/>
        <v>1086.424960391786</v>
      </c>
      <c r="O178" s="115">
        <f t="shared" ca="1" si="39"/>
        <v>634.61887357377373</v>
      </c>
      <c r="AD178">
        <f t="shared" ca="1" si="43"/>
        <v>322000</v>
      </c>
      <c r="AE178">
        <f t="shared" ca="1" si="44"/>
        <v>324000</v>
      </c>
      <c r="AF178">
        <f t="shared" ca="1" si="45"/>
        <v>1000</v>
      </c>
      <c r="AG178">
        <f t="shared" ca="1" si="46"/>
        <v>1000</v>
      </c>
    </row>
    <row r="179" spans="1:33" hidden="1" x14ac:dyDescent="0.25">
      <c r="A179" s="62">
        <f t="shared" si="40"/>
        <v>178</v>
      </c>
      <c r="B179" s="63">
        <f t="shared" ca="1" si="41"/>
        <v>-8.9761805658170546E-2</v>
      </c>
      <c r="C179" s="123">
        <f t="shared" ca="1" si="41"/>
        <v>471.14246491132525</v>
      </c>
      <c r="D179" s="99">
        <f t="shared" ca="1" si="42"/>
        <v>-1414.0370240609254</v>
      </c>
      <c r="E179" s="64">
        <f t="shared" ca="1" si="41"/>
        <v>696.43883825797752</v>
      </c>
      <c r="F179" s="64">
        <f t="shared" ca="1" si="48"/>
        <v>-580.57662153256763</v>
      </c>
      <c r="G179" s="64">
        <f t="shared" ca="1" si="48"/>
        <v>957.99670799737089</v>
      </c>
      <c r="H179" s="64">
        <f t="shared" ca="1" si="48"/>
        <v>1989.8917948101177</v>
      </c>
      <c r="I179" s="64">
        <f t="shared" ca="1" si="48"/>
        <v>980.41351439193318</v>
      </c>
      <c r="J179" s="64">
        <f t="shared" ca="1" si="48"/>
        <v>450.54289844031064</v>
      </c>
      <c r="K179" s="64">
        <f t="shared" ca="1" si="48"/>
        <v>-870.9694710271981</v>
      </c>
      <c r="L179" s="64">
        <f t="shared" ca="1" si="48"/>
        <v>139.97008821900332</v>
      </c>
      <c r="M179" s="64">
        <f t="shared" ca="1" si="48"/>
        <v>-883.30925918134687</v>
      </c>
      <c r="N179" s="64">
        <f t="shared" ca="1" si="48"/>
        <v>-49.530752295575688</v>
      </c>
      <c r="O179" s="115">
        <f t="shared" ca="1" si="39"/>
        <v>2830.867738080025</v>
      </c>
      <c r="AD179">
        <f t="shared" ca="1" si="43"/>
        <v>324000</v>
      </c>
      <c r="AE179">
        <f t="shared" ca="1" si="44"/>
        <v>326000</v>
      </c>
      <c r="AF179">
        <f t="shared" ca="1" si="45"/>
        <v>1000</v>
      </c>
      <c r="AG179">
        <f t="shared" ca="1" si="46"/>
        <v>1000</v>
      </c>
    </row>
    <row r="180" spans="1:33" hidden="1" x14ac:dyDescent="0.25">
      <c r="A180" s="62">
        <f t="shared" si="40"/>
        <v>179</v>
      </c>
      <c r="B180" s="63">
        <f t="shared" ca="1" si="41"/>
        <v>0.14301999216845471</v>
      </c>
      <c r="C180" s="123">
        <f t="shared" ca="1" si="41"/>
        <v>-905.32834974465572</v>
      </c>
      <c r="D180" s="99">
        <f t="shared" ca="1" si="42"/>
        <v>-603.46463034486044</v>
      </c>
      <c r="E180" s="64">
        <f t="shared" ca="1" si="41"/>
        <v>1338.5536340261942</v>
      </c>
      <c r="F180" s="64">
        <f t="shared" ca="1" si="48"/>
        <v>786.44044386561552</v>
      </c>
      <c r="G180" s="64">
        <f t="shared" ca="1" si="48"/>
        <v>-366.67072227694291</v>
      </c>
      <c r="H180" s="64">
        <f t="shared" ca="1" si="48"/>
        <v>1268.2581843055243</v>
      </c>
      <c r="I180" s="64">
        <f t="shared" ca="1" si="48"/>
        <v>1120.1313446837717</v>
      </c>
      <c r="J180" s="64">
        <f t="shared" ca="1" si="48"/>
        <v>1341.6210529681666</v>
      </c>
      <c r="K180" s="64">
        <f t="shared" ca="1" si="48"/>
        <v>-269.42200447355015</v>
      </c>
      <c r="L180" s="64">
        <f t="shared" ca="1" si="48"/>
        <v>1686.5692317058215</v>
      </c>
      <c r="M180" s="64">
        <f t="shared" ca="1" si="48"/>
        <v>-705.88847975773626</v>
      </c>
      <c r="N180" s="64">
        <f t="shared" ca="1" si="48"/>
        <v>365.29559005809369</v>
      </c>
      <c r="O180" s="115">
        <f t="shared" ca="1" si="39"/>
        <v>6564.8882751049587</v>
      </c>
      <c r="AD180">
        <f t="shared" ca="1" si="43"/>
        <v>326000</v>
      </c>
      <c r="AE180">
        <f t="shared" ca="1" si="44"/>
        <v>328000</v>
      </c>
      <c r="AF180">
        <f t="shared" ca="1" si="45"/>
        <v>1000</v>
      </c>
      <c r="AG180">
        <f t="shared" ca="1" si="46"/>
        <v>1000</v>
      </c>
    </row>
    <row r="181" spans="1:33" hidden="1" x14ac:dyDescent="0.25">
      <c r="A181" s="62">
        <f t="shared" si="40"/>
        <v>180</v>
      </c>
      <c r="B181" s="63">
        <f t="shared" ca="1" si="41"/>
        <v>0.17033362050090287</v>
      </c>
      <c r="C181" s="123">
        <f t="shared" ca="1" si="41"/>
        <v>-311.98481577625449</v>
      </c>
      <c r="D181" s="99">
        <f t="shared" ca="1" si="42"/>
        <v>-2333.8745287327988</v>
      </c>
      <c r="E181" s="64">
        <f t="shared" ca="1" si="41"/>
        <v>545.03724448370178</v>
      </c>
      <c r="F181" s="64">
        <f t="shared" ca="1" si="48"/>
        <v>1779.7055471326087</v>
      </c>
      <c r="G181" s="64">
        <f t="shared" ca="1" si="48"/>
        <v>-187.64665808647996</v>
      </c>
      <c r="H181" s="64">
        <f t="shared" ca="1" si="48"/>
        <v>-763.51875784788115</v>
      </c>
      <c r="I181" s="64">
        <f t="shared" ca="1" si="48"/>
        <v>805.67683808407207</v>
      </c>
      <c r="J181" s="64">
        <f t="shared" ca="1" si="48"/>
        <v>1115.1636681083053</v>
      </c>
      <c r="K181" s="64">
        <f t="shared" ca="1" si="48"/>
        <v>-723.6680393400278</v>
      </c>
      <c r="L181" s="64">
        <f t="shared" ca="1" si="48"/>
        <v>1453.3029726557488</v>
      </c>
      <c r="M181" s="64">
        <f t="shared" ca="1" si="48"/>
        <v>523.50266639438951</v>
      </c>
      <c r="N181" s="64">
        <f t="shared" ca="1" si="48"/>
        <v>1853.9036679338935</v>
      </c>
      <c r="O181" s="115">
        <f t="shared" ca="1" si="39"/>
        <v>6401.4591495183304</v>
      </c>
      <c r="AD181">
        <f t="shared" ca="1" si="43"/>
        <v>328000</v>
      </c>
      <c r="AE181">
        <f t="shared" ca="1" si="44"/>
        <v>330000</v>
      </c>
      <c r="AF181">
        <f t="shared" ca="1" si="45"/>
        <v>1000</v>
      </c>
      <c r="AG181">
        <f t="shared" ca="1" si="46"/>
        <v>1000</v>
      </c>
    </row>
    <row r="182" spans="1:33" hidden="1" x14ac:dyDescent="0.25">
      <c r="A182" s="62">
        <f t="shared" si="40"/>
        <v>181</v>
      </c>
      <c r="B182" s="63">
        <f t="shared" ca="1" si="41"/>
        <v>-6.4426356198205331E-2</v>
      </c>
      <c r="C182" s="123">
        <f t="shared" ca="1" si="41"/>
        <v>-22.142826112949571</v>
      </c>
      <c r="D182" s="99">
        <f t="shared" ca="1" si="42"/>
        <v>3677.7767720996972</v>
      </c>
      <c r="E182" s="64">
        <f t="shared" ca="1" si="41"/>
        <v>-431.3076669293481</v>
      </c>
      <c r="F182" s="64">
        <f t="shared" ca="1" si="48"/>
        <v>1016.2820300749867</v>
      </c>
      <c r="G182" s="64">
        <f t="shared" ca="1" si="48"/>
        <v>1533.6476825962095</v>
      </c>
      <c r="H182" s="64">
        <f t="shared" ca="1" si="48"/>
        <v>1276.0088589788745</v>
      </c>
      <c r="I182" s="64">
        <f t="shared" ca="1" si="48"/>
        <v>1691.6330972231915</v>
      </c>
      <c r="J182" s="64">
        <f t="shared" ca="1" si="48"/>
        <v>1570.2667836260011</v>
      </c>
      <c r="K182" s="64">
        <f t="shared" ca="1" si="48"/>
        <v>1840.3281156235682</v>
      </c>
      <c r="L182" s="64">
        <f t="shared" ca="1" si="48"/>
        <v>986.94210407000799</v>
      </c>
      <c r="M182" s="64">
        <f t="shared" ca="1" si="48"/>
        <v>-524.56448157641307</v>
      </c>
      <c r="N182" s="64">
        <f t="shared" ca="1" si="48"/>
        <v>1715.5511421237327</v>
      </c>
      <c r="O182" s="115">
        <f t="shared" ca="1" si="39"/>
        <v>10674.787665810811</v>
      </c>
      <c r="AD182">
        <f t="shared" ca="1" si="43"/>
        <v>330000</v>
      </c>
      <c r="AE182">
        <f t="shared" ca="1" si="44"/>
        <v>332000</v>
      </c>
      <c r="AF182">
        <f t="shared" ca="1" si="45"/>
        <v>1000</v>
      </c>
      <c r="AG182">
        <f t="shared" ca="1" si="46"/>
        <v>1000</v>
      </c>
    </row>
    <row r="183" spans="1:33" hidden="1" x14ac:dyDescent="0.25">
      <c r="A183" s="62">
        <f t="shared" si="40"/>
        <v>182</v>
      </c>
      <c r="B183" s="63">
        <f t="shared" ca="1" si="41"/>
        <v>0.10963853876794491</v>
      </c>
      <c r="C183" s="123">
        <f t="shared" ca="1" si="41"/>
        <v>1650.6573775061763</v>
      </c>
      <c r="D183" s="99">
        <f t="shared" ca="1" si="42"/>
        <v>11400.547077894937</v>
      </c>
      <c r="E183" s="64">
        <f t="shared" ca="1" si="41"/>
        <v>108.74486993310728</v>
      </c>
      <c r="F183" s="64">
        <f t="shared" ca="1" si="48"/>
        <v>1619.6588093860805</v>
      </c>
      <c r="G183" s="64">
        <f t="shared" ca="1" si="48"/>
        <v>274.34253280088859</v>
      </c>
      <c r="H183" s="64">
        <f t="shared" ca="1" si="48"/>
        <v>18.074092587275075</v>
      </c>
      <c r="I183" s="64">
        <f t="shared" ca="1" si="48"/>
        <v>1243.188202054278</v>
      </c>
      <c r="J183" s="64">
        <f t="shared" ca="1" si="48"/>
        <v>-130.66570049417956</v>
      </c>
      <c r="K183" s="64">
        <f t="shared" ca="1" si="48"/>
        <v>563.93021068478265</v>
      </c>
      <c r="L183" s="64">
        <f t="shared" ca="1" si="48"/>
        <v>1330.1161218086468</v>
      </c>
      <c r="M183" s="64">
        <f t="shared" ca="1" si="48"/>
        <v>-548.58130448840916</v>
      </c>
      <c r="N183" s="64">
        <f t="shared" ca="1" si="48"/>
        <v>-417.26030769486056</v>
      </c>
      <c r="O183" s="115">
        <f t="shared" ca="1" si="39"/>
        <v>4061.5475265776104</v>
      </c>
      <c r="AD183">
        <f t="shared" ca="1" si="43"/>
        <v>332000</v>
      </c>
      <c r="AE183">
        <f t="shared" ca="1" si="44"/>
        <v>334000</v>
      </c>
      <c r="AF183">
        <f t="shared" ca="1" si="45"/>
        <v>1000</v>
      </c>
      <c r="AG183">
        <f t="shared" ca="1" si="46"/>
        <v>1000</v>
      </c>
    </row>
    <row r="184" spans="1:33" hidden="1" x14ac:dyDescent="0.25">
      <c r="A184" s="62">
        <f t="shared" si="40"/>
        <v>183</v>
      </c>
      <c r="B184" s="63">
        <f t="shared" ca="1" si="41"/>
        <v>5.4733482063160199E-2</v>
      </c>
      <c r="C184" s="123">
        <f t="shared" ca="1" si="41"/>
        <v>1610.6056476012945</v>
      </c>
      <c r="D184" s="99">
        <f t="shared" ca="1" si="42"/>
        <v>13905.935220673366</v>
      </c>
      <c r="E184" s="64">
        <f t="shared" ca="1" si="41"/>
        <v>-732.74599684308907</v>
      </c>
      <c r="F184" s="64">
        <f t="shared" ca="1" si="48"/>
        <v>1706.8661363072742</v>
      </c>
      <c r="G184" s="64">
        <f t="shared" ca="1" si="48"/>
        <v>-466.99201548362402</v>
      </c>
      <c r="H184" s="64">
        <f t="shared" ca="1" si="48"/>
        <v>827.8074870622138</v>
      </c>
      <c r="I184" s="64">
        <f t="shared" ca="1" si="48"/>
        <v>-353.66584837064869</v>
      </c>
      <c r="J184" s="64">
        <f t="shared" ca="1" si="48"/>
        <v>1694.2205551944664</v>
      </c>
      <c r="K184" s="64">
        <f t="shared" ca="1" si="48"/>
        <v>-595.31527245106543</v>
      </c>
      <c r="L184" s="64">
        <f t="shared" ca="1" si="48"/>
        <v>1185.742914531628</v>
      </c>
      <c r="M184" s="64">
        <f t="shared" ca="1" si="48"/>
        <v>873.33039105258638</v>
      </c>
      <c r="N184" s="64">
        <f t="shared" ca="1" si="48"/>
        <v>1051.6038075675856</v>
      </c>
      <c r="O184" s="115">
        <f t="shared" ca="1" si="39"/>
        <v>5190.8521585673279</v>
      </c>
      <c r="AD184">
        <f t="shared" ca="1" si="43"/>
        <v>334000</v>
      </c>
      <c r="AE184">
        <f t="shared" ca="1" si="44"/>
        <v>336000</v>
      </c>
      <c r="AF184">
        <f t="shared" ca="1" si="45"/>
        <v>1000</v>
      </c>
      <c r="AG184">
        <f t="shared" ca="1" si="46"/>
        <v>1000</v>
      </c>
    </row>
    <row r="185" spans="1:33" hidden="1" x14ac:dyDescent="0.25">
      <c r="A185" s="62">
        <f t="shared" si="40"/>
        <v>184</v>
      </c>
      <c r="B185" s="63">
        <f t="shared" ca="1" si="41"/>
        <v>5.3646229212053059E-3</v>
      </c>
      <c r="C185" s="123">
        <f t="shared" ca="1" si="41"/>
        <v>829.28625822055403</v>
      </c>
      <c r="D185" s="99">
        <f t="shared" ca="1" si="42"/>
        <v>5997.2690812530873</v>
      </c>
      <c r="E185" s="64">
        <f t="shared" ca="1" si="41"/>
        <v>74.884378485297191</v>
      </c>
      <c r="F185" s="64">
        <f t="shared" ca="1" si="48"/>
        <v>618.73523965357026</v>
      </c>
      <c r="G185" s="64">
        <f t="shared" ca="1" si="48"/>
        <v>1962.541193418881</v>
      </c>
      <c r="H185" s="64">
        <f t="shared" ca="1" si="48"/>
        <v>245.94775070935077</v>
      </c>
      <c r="I185" s="64">
        <f t="shared" ca="1" si="48"/>
        <v>1585.1916287488812</v>
      </c>
      <c r="J185" s="64">
        <f t="shared" ca="1" si="48"/>
        <v>768.55537044924097</v>
      </c>
      <c r="K185" s="64">
        <f t="shared" ca="1" si="48"/>
        <v>838.55937511871264</v>
      </c>
      <c r="L185" s="64">
        <f t="shared" ca="1" si="48"/>
        <v>823.06836137912012</v>
      </c>
      <c r="M185" s="64">
        <f t="shared" ca="1" si="48"/>
        <v>-479.87891218703544</v>
      </c>
      <c r="N185" s="64">
        <f t="shared" ca="1" si="48"/>
        <v>-424.91528318992363</v>
      </c>
      <c r="O185" s="115">
        <f t="shared" ca="1" si="39"/>
        <v>6012.6891025860941</v>
      </c>
      <c r="AD185">
        <f t="shared" ca="1" si="43"/>
        <v>336000</v>
      </c>
      <c r="AE185">
        <f t="shared" ca="1" si="44"/>
        <v>338000</v>
      </c>
      <c r="AF185">
        <f t="shared" ca="1" si="45"/>
        <v>1000</v>
      </c>
      <c r="AG185">
        <f t="shared" ca="1" si="46"/>
        <v>1000</v>
      </c>
    </row>
    <row r="186" spans="1:33" hidden="1" x14ac:dyDescent="0.25">
      <c r="A186" s="62">
        <f t="shared" si="40"/>
        <v>185</v>
      </c>
      <c r="B186" s="63">
        <f t="shared" ca="1" si="41"/>
        <v>0.16347976181916765</v>
      </c>
      <c r="C186" s="123">
        <f t="shared" ca="1" si="41"/>
        <v>148.31430944867816</v>
      </c>
      <c r="D186" s="99">
        <f t="shared" ca="1" si="42"/>
        <v>-6084.705308141959</v>
      </c>
      <c r="E186" s="64">
        <f t="shared" ca="1" si="41"/>
        <v>742.10043160152452</v>
      </c>
      <c r="F186" s="64">
        <f t="shared" ca="1" si="48"/>
        <v>850.71437486704372</v>
      </c>
      <c r="G186" s="64">
        <f t="shared" ca="1" si="48"/>
        <v>-375.82343252518797</v>
      </c>
      <c r="H186" s="64">
        <f t="shared" ca="1" si="48"/>
        <v>198.82973256105552</v>
      </c>
      <c r="I186" s="64">
        <f t="shared" ca="1" si="48"/>
        <v>-543.35278802343544</v>
      </c>
      <c r="J186" s="64">
        <f t="shared" ca="1" si="48"/>
        <v>-50.028792476129595</v>
      </c>
      <c r="K186" s="64">
        <f t="shared" ca="1" si="48"/>
        <v>89.773525249760567</v>
      </c>
      <c r="L186" s="64">
        <f t="shared" ca="1" si="48"/>
        <v>66.595401399457828</v>
      </c>
      <c r="M186" s="64">
        <f t="shared" ca="1" si="48"/>
        <v>-302.10286404247444</v>
      </c>
      <c r="N186" s="64">
        <f t="shared" ca="1" si="48"/>
        <v>330.75901554887656</v>
      </c>
      <c r="O186" s="115">
        <f t="shared" ca="1" si="39"/>
        <v>1007.4646041604915</v>
      </c>
      <c r="AD186">
        <f t="shared" ca="1" si="43"/>
        <v>338000</v>
      </c>
      <c r="AE186">
        <f t="shared" ca="1" si="44"/>
        <v>340000</v>
      </c>
      <c r="AF186">
        <f t="shared" ca="1" si="45"/>
        <v>1000</v>
      </c>
      <c r="AG186">
        <f t="shared" ca="1" si="46"/>
        <v>1000</v>
      </c>
    </row>
    <row r="187" spans="1:33" hidden="1" x14ac:dyDescent="0.25">
      <c r="A187" s="62">
        <f t="shared" si="40"/>
        <v>186</v>
      </c>
      <c r="B187" s="63">
        <f t="shared" ca="1" si="41"/>
        <v>5.6526403957438964E-2</v>
      </c>
      <c r="C187" s="123">
        <f t="shared" ca="1" si="41"/>
        <v>1447.9433961899376</v>
      </c>
      <c r="D187" s="99">
        <f t="shared" ca="1" si="42"/>
        <v>-36.930459455251921</v>
      </c>
      <c r="E187" s="64">
        <f t="shared" ca="1" si="41"/>
        <v>1271.6147153813238</v>
      </c>
      <c r="F187" s="64">
        <f t="shared" ca="1" si="48"/>
        <v>359.97639062293666</v>
      </c>
      <c r="G187" s="64">
        <f t="shared" ca="1" si="48"/>
        <v>669.5875738566956</v>
      </c>
      <c r="H187" s="64">
        <f t="shared" ca="1" si="48"/>
        <v>782.31430012317855</v>
      </c>
      <c r="I187" s="64">
        <f t="shared" ca="1" si="48"/>
        <v>1383.9030270609464</v>
      </c>
      <c r="J187" s="64">
        <f t="shared" ca="1" si="48"/>
        <v>957.38451593020102</v>
      </c>
      <c r="K187" s="64">
        <f t="shared" ca="1" si="48"/>
        <v>588.57079772329655</v>
      </c>
      <c r="L187" s="64">
        <f t="shared" ca="1" si="48"/>
        <v>454.11838681060993</v>
      </c>
      <c r="M187" s="64">
        <f t="shared" ca="1" si="48"/>
        <v>601.67455631762596</v>
      </c>
      <c r="N187" s="64">
        <f t="shared" ca="1" si="48"/>
        <v>-806.66282503511991</v>
      </c>
      <c r="O187" s="115">
        <f t="shared" ca="1" si="39"/>
        <v>6262.4814387916949</v>
      </c>
      <c r="AD187">
        <f t="shared" ca="1" si="43"/>
        <v>340000</v>
      </c>
      <c r="AE187">
        <f t="shared" ca="1" si="44"/>
        <v>342000</v>
      </c>
      <c r="AF187">
        <f t="shared" ca="1" si="45"/>
        <v>1000</v>
      </c>
      <c r="AG187">
        <f t="shared" ca="1" si="46"/>
        <v>1000</v>
      </c>
    </row>
    <row r="188" spans="1:33" hidden="1" x14ac:dyDescent="0.25">
      <c r="A188" s="62">
        <f t="shared" si="40"/>
        <v>187</v>
      </c>
      <c r="B188" s="63">
        <f t="shared" ca="1" si="41"/>
        <v>1.9711385086512601E-2</v>
      </c>
      <c r="C188" s="123">
        <f t="shared" ca="1" si="41"/>
        <v>546.79164792816096</v>
      </c>
      <c r="D188" s="99">
        <f t="shared" ca="1" si="42"/>
        <v>17831.913217863257</v>
      </c>
      <c r="E188" s="64">
        <f t="shared" ca="1" si="41"/>
        <v>303.29933945029251</v>
      </c>
      <c r="F188" s="64">
        <f t="shared" ca="1" si="48"/>
        <v>-580.79714154542182</v>
      </c>
      <c r="G188" s="64">
        <f t="shared" ca="1" si="48"/>
        <v>856.69492951930101</v>
      </c>
      <c r="H188" s="64">
        <f t="shared" ca="1" si="48"/>
        <v>1022.9822988877565</v>
      </c>
      <c r="I188" s="64">
        <f t="shared" ca="1" si="48"/>
        <v>1623.0314037296248</v>
      </c>
      <c r="J188" s="64">
        <f t="shared" ca="1" si="48"/>
        <v>1733.3364416390937</v>
      </c>
      <c r="K188" s="64">
        <f t="shared" ca="1" si="48"/>
        <v>1577.1166758299851</v>
      </c>
      <c r="L188" s="64">
        <f t="shared" ca="1" si="48"/>
        <v>1519.3983921261852</v>
      </c>
      <c r="M188" s="64">
        <f t="shared" ca="1" si="48"/>
        <v>153.42534417491532</v>
      </c>
      <c r="N188" s="64">
        <f t="shared" ca="1" si="48"/>
        <v>1525.8008687525823</v>
      </c>
      <c r="O188" s="115">
        <f t="shared" ca="1" si="39"/>
        <v>9734.2885525643142</v>
      </c>
      <c r="AD188">
        <f t="shared" ca="1" si="43"/>
        <v>342000</v>
      </c>
      <c r="AE188">
        <f t="shared" ca="1" si="44"/>
        <v>344000</v>
      </c>
      <c r="AF188">
        <f t="shared" ca="1" si="45"/>
        <v>1000</v>
      </c>
      <c r="AG188">
        <f t="shared" ca="1" si="46"/>
        <v>1000</v>
      </c>
    </row>
    <row r="189" spans="1:33" hidden="1" x14ac:dyDescent="0.25">
      <c r="A189" s="62">
        <f t="shared" si="40"/>
        <v>188</v>
      </c>
      <c r="B189" s="63">
        <f t="shared" ca="1" si="41"/>
        <v>0.11167843252693951</v>
      </c>
      <c r="C189" s="123">
        <f t="shared" ca="1" si="41"/>
        <v>1744.3098053799979</v>
      </c>
      <c r="D189" s="99">
        <f t="shared" ca="1" si="42"/>
        <v>3979.3973038944637</v>
      </c>
      <c r="E189" s="64">
        <f t="shared" ca="1" si="41"/>
        <v>-19.348659470251743</v>
      </c>
      <c r="F189" s="64">
        <f t="shared" ca="1" si="48"/>
        <v>-764.89602142415254</v>
      </c>
      <c r="G189" s="64">
        <f t="shared" ca="1" si="48"/>
        <v>1397.6899010129766</v>
      </c>
      <c r="H189" s="64">
        <f t="shared" ca="1" si="48"/>
        <v>1059.4537789046249</v>
      </c>
      <c r="I189" s="64">
        <f t="shared" ca="1" si="48"/>
        <v>-546.03628579335805</v>
      </c>
      <c r="J189" s="64">
        <f t="shared" ca="1" si="48"/>
        <v>1853.8311207749762</v>
      </c>
      <c r="K189" s="64">
        <f t="shared" ca="1" si="48"/>
        <v>-431.30659042238915</v>
      </c>
      <c r="L189" s="64">
        <f t="shared" ca="1" si="48"/>
        <v>-346.68996915624336</v>
      </c>
      <c r="M189" s="64">
        <f t="shared" ca="1" si="48"/>
        <v>1025.3067893827347</v>
      </c>
      <c r="N189" s="64">
        <f t="shared" ca="1" si="48"/>
        <v>-408.05071181170848</v>
      </c>
      <c r="O189" s="115">
        <f t="shared" ca="1" si="39"/>
        <v>2819.9533519972092</v>
      </c>
      <c r="AD189">
        <f t="shared" ca="1" si="43"/>
        <v>344000</v>
      </c>
      <c r="AE189">
        <f t="shared" ca="1" si="44"/>
        <v>346000</v>
      </c>
      <c r="AF189">
        <f t="shared" ca="1" si="45"/>
        <v>1000</v>
      </c>
      <c r="AG189">
        <f t="shared" ca="1" si="46"/>
        <v>1000</v>
      </c>
    </row>
    <row r="190" spans="1:33" hidden="1" x14ac:dyDescent="0.25">
      <c r="A190" s="62">
        <f t="shared" si="40"/>
        <v>189</v>
      </c>
      <c r="B190" s="63">
        <f t="shared" ca="1" si="41"/>
        <v>8.2158920436176702E-2</v>
      </c>
      <c r="C190" s="123">
        <f t="shared" ca="1" si="41"/>
        <v>520.67125567545054</v>
      </c>
      <c r="D190" s="99">
        <f t="shared" ca="1" si="42"/>
        <v>-4236.9739513497616</v>
      </c>
      <c r="E190" s="64">
        <f t="shared" ca="1" si="41"/>
        <v>1306.1225809792102</v>
      </c>
      <c r="F190" s="64">
        <f t="shared" ref="F190:N193" ca="1" si="49">F$1*($U$1+($W$1-$U$1)*RAND())</f>
        <v>1615.3435949574532</v>
      </c>
      <c r="G190" s="64">
        <f t="shared" ca="1" si="49"/>
        <v>829.28090275269653</v>
      </c>
      <c r="H190" s="64">
        <f t="shared" ca="1" si="49"/>
        <v>1733.258672824762</v>
      </c>
      <c r="I190" s="64">
        <f t="shared" ca="1" si="49"/>
        <v>719.7238122527599</v>
      </c>
      <c r="J190" s="64">
        <f t="shared" ca="1" si="49"/>
        <v>-222.16975510935433</v>
      </c>
      <c r="K190" s="64">
        <f t="shared" ca="1" si="49"/>
        <v>1369.0710718054784</v>
      </c>
      <c r="L190" s="64">
        <f t="shared" ca="1" si="49"/>
        <v>-58.541687641359971</v>
      </c>
      <c r="M190" s="64">
        <f t="shared" ca="1" si="49"/>
        <v>1467.244005175728</v>
      </c>
      <c r="N190" s="64">
        <f t="shared" ca="1" si="49"/>
        <v>417.3323812941909</v>
      </c>
      <c r="O190" s="115">
        <f t="shared" ca="1" si="39"/>
        <v>9176.6655792915644</v>
      </c>
      <c r="AD190">
        <f t="shared" ca="1" si="43"/>
        <v>346000</v>
      </c>
      <c r="AE190">
        <f t="shared" ca="1" si="44"/>
        <v>348000</v>
      </c>
      <c r="AF190">
        <f t="shared" ca="1" si="45"/>
        <v>1000</v>
      </c>
      <c r="AG190">
        <f t="shared" ca="1" si="46"/>
        <v>1000</v>
      </c>
    </row>
    <row r="191" spans="1:33" hidden="1" x14ac:dyDescent="0.25">
      <c r="A191" s="62">
        <f t="shared" si="40"/>
        <v>190</v>
      </c>
      <c r="B191" s="63">
        <f t="shared" ca="1" si="41"/>
        <v>0.13809583841660283</v>
      </c>
      <c r="C191" s="123">
        <f t="shared" ca="1" si="41"/>
        <v>1339.7842445435256</v>
      </c>
      <c r="D191" s="99">
        <f t="shared" ca="1" si="42"/>
        <v>3700.8893803866599</v>
      </c>
      <c r="E191" s="64">
        <f t="shared" ca="1" si="41"/>
        <v>-960.61664681270838</v>
      </c>
      <c r="F191" s="64">
        <f t="shared" ca="1" si="49"/>
        <v>-174.55503121071831</v>
      </c>
      <c r="G191" s="64">
        <f t="shared" ca="1" si="49"/>
        <v>403.85243924478095</v>
      </c>
      <c r="H191" s="64">
        <f t="shared" ca="1" si="49"/>
        <v>242.37435084701707</v>
      </c>
      <c r="I191" s="64">
        <f t="shared" ca="1" si="49"/>
        <v>-874.3378094326024</v>
      </c>
      <c r="J191" s="64">
        <f t="shared" ca="1" si="49"/>
        <v>-140.80434566035012</v>
      </c>
      <c r="K191" s="64">
        <f t="shared" ca="1" si="49"/>
        <v>107.24821874721651</v>
      </c>
      <c r="L191" s="64">
        <f t="shared" ca="1" si="49"/>
        <v>-140.01769684614084</v>
      </c>
      <c r="M191" s="64">
        <f t="shared" ca="1" si="49"/>
        <v>917.38000203548029</v>
      </c>
      <c r="N191" s="64">
        <f t="shared" ca="1" si="49"/>
        <v>1984.8491336921584</v>
      </c>
      <c r="O191" s="115">
        <f t="shared" ca="1" si="39"/>
        <v>1365.3726146041331</v>
      </c>
      <c r="AD191">
        <f t="shared" ca="1" si="43"/>
        <v>348000</v>
      </c>
      <c r="AE191">
        <f t="shared" ca="1" si="44"/>
        <v>350000</v>
      </c>
      <c r="AF191">
        <f t="shared" ca="1" si="45"/>
        <v>1000</v>
      </c>
      <c r="AG191">
        <f t="shared" ca="1" si="46"/>
        <v>1000</v>
      </c>
    </row>
    <row r="192" spans="1:33" hidden="1" x14ac:dyDescent="0.25">
      <c r="A192" s="62">
        <f t="shared" si="40"/>
        <v>191</v>
      </c>
      <c r="B192" s="63">
        <f t="shared" ca="1" si="41"/>
        <v>0.13589327729908471</v>
      </c>
      <c r="C192" s="123">
        <f t="shared" ca="1" si="41"/>
        <v>482.12695591046185</v>
      </c>
      <c r="D192" s="99">
        <f t="shared" ca="1" si="42"/>
        <v>-1120.8693444009016</v>
      </c>
      <c r="E192" s="64">
        <f t="shared" ca="1" si="41"/>
        <v>-119.60159007591828</v>
      </c>
      <c r="F192" s="64">
        <f t="shared" ca="1" si="49"/>
        <v>1346.0674572789026</v>
      </c>
      <c r="G192" s="64">
        <f t="shared" ca="1" si="49"/>
        <v>856.15769047372646</v>
      </c>
      <c r="H192" s="64">
        <f t="shared" ca="1" si="49"/>
        <v>-917.37410431563433</v>
      </c>
      <c r="I192" s="64">
        <f t="shared" ca="1" si="49"/>
        <v>222.2360504911544</v>
      </c>
      <c r="J192" s="64">
        <f t="shared" ca="1" si="49"/>
        <v>-53.575053528229638</v>
      </c>
      <c r="K192" s="64">
        <f t="shared" ca="1" si="49"/>
        <v>-522.07177763059815</v>
      </c>
      <c r="L192" s="64">
        <f t="shared" ca="1" si="49"/>
        <v>898.67939230671379</v>
      </c>
      <c r="M192" s="64">
        <f t="shared" ca="1" si="49"/>
        <v>-399.15122860632783</v>
      </c>
      <c r="N192" s="64">
        <f t="shared" ca="1" si="49"/>
        <v>-899.31144949145573</v>
      </c>
      <c r="O192" s="115">
        <f t="shared" ca="1" si="39"/>
        <v>412.05538690233357</v>
      </c>
      <c r="AD192">
        <f t="shared" ca="1" si="43"/>
        <v>350000</v>
      </c>
      <c r="AE192">
        <f t="shared" ca="1" si="44"/>
        <v>352000</v>
      </c>
      <c r="AF192">
        <f t="shared" ca="1" si="45"/>
        <v>1000</v>
      </c>
      <c r="AG192">
        <f t="shared" ca="1" si="46"/>
        <v>1000</v>
      </c>
    </row>
    <row r="193" spans="1:33" hidden="1" x14ac:dyDescent="0.25">
      <c r="A193" s="62">
        <f t="shared" si="40"/>
        <v>192</v>
      </c>
      <c r="B193" s="63">
        <f t="shared" ca="1" si="41"/>
        <v>1.9634297396318584E-2</v>
      </c>
      <c r="C193" s="123">
        <f t="shared" ca="1" si="41"/>
        <v>1441.6991166449914</v>
      </c>
      <c r="D193" s="99">
        <f t="shared" ca="1" si="42"/>
        <v>16475.439996660611</v>
      </c>
      <c r="E193" s="64">
        <f t="shared" ca="1" si="41"/>
        <v>-890.98930806413637</v>
      </c>
      <c r="F193" s="64">
        <f t="shared" ca="1" si="49"/>
        <v>-617.25612585294107</v>
      </c>
      <c r="G193" s="64">
        <f t="shared" ca="1" si="49"/>
        <v>855.92854616449938</v>
      </c>
      <c r="H193" s="64">
        <f t="shared" ca="1" si="49"/>
        <v>599.50420946240808</v>
      </c>
      <c r="I193" s="64">
        <f t="shared" ca="1" si="49"/>
        <v>702.29679157183864</v>
      </c>
      <c r="J193" s="64">
        <f t="shared" ca="1" si="49"/>
        <v>1195.7411234133153</v>
      </c>
      <c r="K193" s="64">
        <f t="shared" ca="1" si="49"/>
        <v>-53.250393910153072</v>
      </c>
      <c r="L193" s="64">
        <f t="shared" ca="1" si="49"/>
        <v>1796.4104483415304</v>
      </c>
      <c r="M193" s="64">
        <f t="shared" ca="1" si="49"/>
        <v>1897.2178969932543</v>
      </c>
      <c r="N193" s="64">
        <f t="shared" ca="1" si="49"/>
        <v>444.34947642925493</v>
      </c>
      <c r="O193" s="115">
        <f t="shared" ca="1" si="39"/>
        <v>5929.9526645488704</v>
      </c>
      <c r="AD193">
        <f t="shared" ca="1" si="43"/>
        <v>352000</v>
      </c>
      <c r="AE193">
        <f t="shared" ca="1" si="44"/>
        <v>354000</v>
      </c>
      <c r="AF193">
        <f t="shared" ca="1" si="45"/>
        <v>1000</v>
      </c>
      <c r="AG193">
        <f t="shared" ca="1" si="46"/>
        <v>1000</v>
      </c>
    </row>
    <row r="194" spans="1:33" hidden="1" x14ac:dyDescent="0.25">
      <c r="A194" s="62">
        <f t="shared" si="40"/>
        <v>193</v>
      </c>
      <c r="B194" s="63">
        <f t="shared" ca="1" si="41"/>
        <v>0.13830718338452877</v>
      </c>
      <c r="C194" s="123">
        <f t="shared" ca="1" si="41"/>
        <v>1881.730473277747</v>
      </c>
      <c r="D194" s="99">
        <f t="shared" ca="1" si="42"/>
        <v>-9391.5023796801797</v>
      </c>
      <c r="E194" s="64">
        <f t="shared" ref="E194:N222" ca="1" si="50">E$1*($U$1+($W$1-$U$1)*RAND())</f>
        <v>182.06359489104511</v>
      </c>
      <c r="F194" s="64">
        <f t="shared" ca="1" si="50"/>
        <v>1156.9922678378771</v>
      </c>
      <c r="G194" s="64">
        <f t="shared" ca="1" si="50"/>
        <v>-734.25657064302959</v>
      </c>
      <c r="H194" s="64">
        <f t="shared" ca="1" si="50"/>
        <v>1896.8454440179785</v>
      </c>
      <c r="I194" s="64">
        <f t="shared" ca="1" si="50"/>
        <v>1340.2984306457276</v>
      </c>
      <c r="J194" s="64">
        <f t="shared" ca="1" si="50"/>
        <v>705.32314925425078</v>
      </c>
      <c r="K194" s="64">
        <f t="shared" ca="1" si="50"/>
        <v>662.49594082675856</v>
      </c>
      <c r="L194" s="64">
        <f t="shared" ca="1" si="50"/>
        <v>1529.1948908447637</v>
      </c>
      <c r="M194" s="64">
        <f t="shared" ca="1" si="50"/>
        <v>879.1089094999835</v>
      </c>
      <c r="N194" s="64">
        <f t="shared" ca="1" si="50"/>
        <v>612.35481342642811</v>
      </c>
      <c r="O194" s="115">
        <f t="shared" ref="O194:O257" ca="1" si="51">SUM(E194:N194)</f>
        <v>8230.4208706017835</v>
      </c>
      <c r="AD194">
        <f t="shared" ca="1" si="43"/>
        <v>354000</v>
      </c>
      <c r="AE194">
        <f t="shared" ca="1" si="44"/>
        <v>356000</v>
      </c>
      <c r="AF194">
        <f t="shared" ca="1" si="45"/>
        <v>1000</v>
      </c>
      <c r="AG194">
        <f t="shared" ca="1" si="46"/>
        <v>1000</v>
      </c>
    </row>
    <row r="195" spans="1:33" hidden="1" x14ac:dyDescent="0.25">
      <c r="A195" s="62">
        <f t="shared" ref="A195:A258" si="52">1+A194</f>
        <v>194</v>
      </c>
      <c r="B195" s="63">
        <f t="shared" ref="B195:E258" ca="1" si="53">B$1*($U$1+($W$1-$U$1)*RAND())</f>
        <v>0.13367105410555985</v>
      </c>
      <c r="C195" s="123">
        <f t="shared" ca="1" si="53"/>
        <v>-383.56688106922542</v>
      </c>
      <c r="D195" s="99">
        <f t="shared" ca="1" si="42"/>
        <v>8597.5577168598829</v>
      </c>
      <c r="E195" s="64">
        <f t="shared" ca="1" si="53"/>
        <v>-921.84323726776017</v>
      </c>
      <c r="F195" s="64">
        <f t="shared" ca="1" si="50"/>
        <v>-762.6385706718072</v>
      </c>
      <c r="G195" s="64">
        <f t="shared" ca="1" si="50"/>
        <v>553.82883099775984</v>
      </c>
      <c r="H195" s="64">
        <f t="shared" ca="1" si="50"/>
        <v>-259.86677015203298</v>
      </c>
      <c r="I195" s="64">
        <f t="shared" ca="1" si="50"/>
        <v>1949.5045519346108</v>
      </c>
      <c r="J195" s="64">
        <f t="shared" ca="1" si="50"/>
        <v>1250.0702807918692</v>
      </c>
      <c r="K195" s="64">
        <f t="shared" ca="1" si="50"/>
        <v>-386.61254051590589</v>
      </c>
      <c r="L195" s="64">
        <f t="shared" ca="1" si="50"/>
        <v>1204.2240150580594</v>
      </c>
      <c r="M195" s="64">
        <f t="shared" ca="1" si="50"/>
        <v>1784.0888698568756</v>
      </c>
      <c r="N195" s="64">
        <f t="shared" ca="1" si="50"/>
        <v>-513.8800751940687</v>
      </c>
      <c r="O195" s="115">
        <f t="shared" ca="1" si="51"/>
        <v>3896.8753548375989</v>
      </c>
      <c r="AD195">
        <f t="shared" ca="1" si="43"/>
        <v>356000</v>
      </c>
      <c r="AE195">
        <f t="shared" ca="1" si="44"/>
        <v>358000</v>
      </c>
      <c r="AF195">
        <f t="shared" ca="1" si="45"/>
        <v>1000</v>
      </c>
      <c r="AG195">
        <f t="shared" ca="1" si="46"/>
        <v>1000</v>
      </c>
    </row>
    <row r="196" spans="1:33" hidden="1" x14ac:dyDescent="0.25">
      <c r="A196" s="62">
        <f t="shared" si="52"/>
        <v>195</v>
      </c>
      <c r="B196" s="63">
        <f t="shared" ca="1" si="53"/>
        <v>-2.6511764088327172E-2</v>
      </c>
      <c r="C196" s="123">
        <f t="shared" ca="1" si="53"/>
        <v>-519.97217728839428</v>
      </c>
      <c r="D196" s="99">
        <f t="shared" ca="1" si="42"/>
        <v>-2660.0933496554071</v>
      </c>
      <c r="E196" s="64">
        <f t="shared" ca="1" si="53"/>
        <v>1749.225152402669</v>
      </c>
      <c r="F196" s="64">
        <f t="shared" ca="1" si="50"/>
        <v>603.30950525810329</v>
      </c>
      <c r="G196" s="64">
        <f t="shared" ca="1" si="50"/>
        <v>-826.23661887886692</v>
      </c>
      <c r="H196" s="64">
        <f t="shared" ca="1" si="50"/>
        <v>868.29958610373569</v>
      </c>
      <c r="I196" s="64">
        <f t="shared" ca="1" si="50"/>
        <v>1577.2425631663436</v>
      </c>
      <c r="J196" s="64">
        <f t="shared" ca="1" si="50"/>
        <v>866.75577237747325</v>
      </c>
      <c r="K196" s="64">
        <f t="shared" ca="1" si="50"/>
        <v>1037.9657542998821</v>
      </c>
      <c r="L196" s="64">
        <f t="shared" ca="1" si="50"/>
        <v>392.9778956981894</v>
      </c>
      <c r="M196" s="64">
        <f t="shared" ca="1" si="50"/>
        <v>1483.0230000368072</v>
      </c>
      <c r="N196" s="64">
        <f t="shared" ca="1" si="50"/>
        <v>-466.76611032085174</v>
      </c>
      <c r="O196" s="115">
        <f t="shared" ca="1" si="51"/>
        <v>7285.7965001434841</v>
      </c>
      <c r="AD196">
        <f t="shared" ca="1" si="43"/>
        <v>358000</v>
      </c>
      <c r="AE196">
        <f t="shared" ca="1" si="44"/>
        <v>360000</v>
      </c>
      <c r="AF196">
        <f t="shared" ca="1" si="45"/>
        <v>1000</v>
      </c>
      <c r="AG196">
        <f t="shared" ca="1" si="46"/>
        <v>1000</v>
      </c>
    </row>
    <row r="197" spans="1:33" hidden="1" x14ac:dyDescent="0.25">
      <c r="A197" s="62">
        <f t="shared" si="52"/>
        <v>196</v>
      </c>
      <c r="B197" s="63">
        <f t="shared" ca="1" si="53"/>
        <v>0.1232215637989359</v>
      </c>
      <c r="C197" s="123">
        <f t="shared" ca="1" si="53"/>
        <v>1859.2990796731083</v>
      </c>
      <c r="D197" s="99">
        <f t="shared" ca="1" si="42"/>
        <v>15285.06222228098</v>
      </c>
      <c r="E197" s="64">
        <f t="shared" ca="1" si="53"/>
        <v>243.19967268236474</v>
      </c>
      <c r="F197" s="64">
        <f t="shared" ca="1" si="50"/>
        <v>-384.78462287938794</v>
      </c>
      <c r="G197" s="64">
        <f t="shared" ca="1" si="50"/>
        <v>-220.81400908638471</v>
      </c>
      <c r="H197" s="64">
        <f t="shared" ca="1" si="50"/>
        <v>-606.01283236957704</v>
      </c>
      <c r="I197" s="64">
        <f t="shared" ca="1" si="50"/>
        <v>1676.8202528080287</v>
      </c>
      <c r="J197" s="64">
        <f t="shared" ca="1" si="50"/>
        <v>1943.7774192611487</v>
      </c>
      <c r="K197" s="64">
        <f t="shared" ca="1" si="50"/>
        <v>-431.53233765174298</v>
      </c>
      <c r="L197" s="64">
        <f t="shared" ca="1" si="50"/>
        <v>436.84292437109832</v>
      </c>
      <c r="M197" s="64">
        <f t="shared" ca="1" si="50"/>
        <v>-607.18296213827114</v>
      </c>
      <c r="N197" s="64">
        <f t="shared" ca="1" si="50"/>
        <v>-287.19145422738694</v>
      </c>
      <c r="O197" s="115">
        <f t="shared" ca="1" si="51"/>
        <v>1763.1220507698897</v>
      </c>
      <c r="AD197">
        <f t="shared" ca="1" si="43"/>
        <v>360000</v>
      </c>
      <c r="AE197">
        <f t="shared" ca="1" si="44"/>
        <v>362000</v>
      </c>
      <c r="AF197">
        <f t="shared" ca="1" si="45"/>
        <v>1000</v>
      </c>
      <c r="AG197">
        <f t="shared" ca="1" si="46"/>
        <v>1000</v>
      </c>
    </row>
    <row r="198" spans="1:33" hidden="1" x14ac:dyDescent="0.25">
      <c r="A198" s="62">
        <f t="shared" si="52"/>
        <v>197</v>
      </c>
      <c r="B198" s="63">
        <f t="shared" ca="1" si="53"/>
        <v>-2.3475806629982041E-2</v>
      </c>
      <c r="C198" s="123">
        <f t="shared" ca="1" si="53"/>
        <v>-442.28910083927616</v>
      </c>
      <c r="D198" s="99">
        <f t="shared" ref="D198:D262" ca="1" si="54">D$1*($U$1+($W$1-$U$1)*RAND())</f>
        <v>-7112.7028420520865</v>
      </c>
      <c r="E198" s="64">
        <f t="shared" ca="1" si="53"/>
        <v>-842.766433049341</v>
      </c>
      <c r="F198" s="64">
        <f t="shared" ca="1" si="50"/>
        <v>1098.8317312008326</v>
      </c>
      <c r="G198" s="64">
        <f t="shared" ca="1" si="50"/>
        <v>-99.758465779734991</v>
      </c>
      <c r="H198" s="64">
        <f t="shared" ca="1" si="50"/>
        <v>925.93702534950194</v>
      </c>
      <c r="I198" s="64">
        <f t="shared" ca="1" si="50"/>
        <v>316.39338623846572</v>
      </c>
      <c r="J198" s="64">
        <f t="shared" ca="1" si="50"/>
        <v>1003.2342597032839</v>
      </c>
      <c r="K198" s="64">
        <f t="shared" ca="1" si="50"/>
        <v>1408.1201906930837</v>
      </c>
      <c r="L198" s="64">
        <f t="shared" ca="1" si="50"/>
        <v>127.41374283162286</v>
      </c>
      <c r="M198" s="64">
        <f t="shared" ca="1" si="50"/>
        <v>-165.48974503395127</v>
      </c>
      <c r="N198" s="64">
        <f t="shared" ca="1" si="50"/>
        <v>957.00940685574665</v>
      </c>
      <c r="O198" s="115">
        <f t="shared" ca="1" si="51"/>
        <v>4728.9250990095106</v>
      </c>
      <c r="AD198">
        <f t="shared" ca="1" si="43"/>
        <v>362000</v>
      </c>
      <c r="AE198">
        <f t="shared" ca="1" si="44"/>
        <v>364000</v>
      </c>
      <c r="AF198">
        <f t="shared" ca="1" si="45"/>
        <v>1000</v>
      </c>
      <c r="AG198">
        <f t="shared" ca="1" si="46"/>
        <v>1000</v>
      </c>
    </row>
    <row r="199" spans="1:33" hidden="1" x14ac:dyDescent="0.25">
      <c r="A199" s="62">
        <f t="shared" si="52"/>
        <v>198</v>
      </c>
      <c r="B199" s="63">
        <f t="shared" ca="1" si="53"/>
        <v>-2.5347926122167019E-2</v>
      </c>
      <c r="C199" s="123">
        <f t="shared" ca="1" si="53"/>
        <v>534.36420577789306</v>
      </c>
      <c r="D199" s="99">
        <f t="shared" ca="1" si="54"/>
        <v>5614.636794818276</v>
      </c>
      <c r="E199" s="64">
        <f t="shared" ca="1" si="53"/>
        <v>-727.2051269521553</v>
      </c>
      <c r="F199" s="64">
        <f t="shared" ca="1" si="50"/>
        <v>340.17426454601457</v>
      </c>
      <c r="G199" s="64">
        <f t="shared" ca="1" si="50"/>
        <v>533.67051740810189</v>
      </c>
      <c r="H199" s="64">
        <f t="shared" ca="1" si="50"/>
        <v>-891.92448135092468</v>
      </c>
      <c r="I199" s="64">
        <f t="shared" ca="1" si="50"/>
        <v>791.64132346789154</v>
      </c>
      <c r="J199" s="64">
        <f t="shared" ca="1" si="50"/>
        <v>583.37010039310053</v>
      </c>
      <c r="K199" s="64">
        <f t="shared" ca="1" si="50"/>
        <v>-144.39859463019275</v>
      </c>
      <c r="L199" s="64">
        <f t="shared" ca="1" si="50"/>
        <v>61.63269097856999</v>
      </c>
      <c r="M199" s="64">
        <f t="shared" ca="1" si="50"/>
        <v>-233.42464629015458</v>
      </c>
      <c r="N199" s="64">
        <f t="shared" ca="1" si="50"/>
        <v>-170.91800366513741</v>
      </c>
      <c r="O199" s="115">
        <f t="shared" ca="1" si="51"/>
        <v>142.61804390511378</v>
      </c>
      <c r="AD199">
        <f t="shared" ca="1" si="43"/>
        <v>364000</v>
      </c>
      <c r="AE199">
        <f t="shared" ca="1" si="44"/>
        <v>366000</v>
      </c>
      <c r="AF199">
        <f t="shared" ca="1" si="45"/>
        <v>1000</v>
      </c>
      <c r="AG199">
        <f t="shared" ca="1" si="46"/>
        <v>1000</v>
      </c>
    </row>
    <row r="200" spans="1:33" hidden="1" x14ac:dyDescent="0.25">
      <c r="A200" s="62">
        <f t="shared" si="52"/>
        <v>199</v>
      </c>
      <c r="B200" s="63">
        <f t="shared" ca="1" si="53"/>
        <v>-9.8304200203593595E-2</v>
      </c>
      <c r="C200" s="123">
        <f t="shared" ca="1" si="53"/>
        <v>855.37291415311245</v>
      </c>
      <c r="D200" s="99">
        <f t="shared" ca="1" si="54"/>
        <v>16017.420356141567</v>
      </c>
      <c r="E200" s="64">
        <f t="shared" ca="1" si="53"/>
        <v>-528.07805157541657</v>
      </c>
      <c r="F200" s="64">
        <f t="shared" ca="1" si="50"/>
        <v>-667.70667212221326</v>
      </c>
      <c r="G200" s="64">
        <f t="shared" ca="1" si="50"/>
        <v>593.38566180766111</v>
      </c>
      <c r="H200" s="64">
        <f t="shared" ca="1" si="50"/>
        <v>-947.91923534743103</v>
      </c>
      <c r="I200" s="64">
        <f t="shared" ca="1" si="50"/>
        <v>-816.67631108987507</v>
      </c>
      <c r="J200" s="64">
        <f t="shared" ca="1" si="50"/>
        <v>366.59093506019343</v>
      </c>
      <c r="K200" s="64">
        <f t="shared" ca="1" si="50"/>
        <v>1442.6550128262045</v>
      </c>
      <c r="L200" s="64">
        <f t="shared" ca="1" si="50"/>
        <v>-87.833287725281039</v>
      </c>
      <c r="M200" s="64">
        <f t="shared" ca="1" si="50"/>
        <v>454.73397583762261</v>
      </c>
      <c r="N200" s="64">
        <f t="shared" ca="1" si="50"/>
        <v>1902.8336253466707</v>
      </c>
      <c r="O200" s="115">
        <f t="shared" ca="1" si="51"/>
        <v>1711.9856530181355</v>
      </c>
      <c r="AD200">
        <f t="shared" ca="1" si="43"/>
        <v>366000</v>
      </c>
      <c r="AE200">
        <f t="shared" ca="1" si="44"/>
        <v>368000</v>
      </c>
      <c r="AF200">
        <f t="shared" ca="1" si="45"/>
        <v>1000</v>
      </c>
      <c r="AG200">
        <f t="shared" ca="1" si="46"/>
        <v>1000</v>
      </c>
    </row>
    <row r="201" spans="1:33" hidden="1" x14ac:dyDescent="0.25">
      <c r="A201" s="62">
        <f t="shared" si="52"/>
        <v>200</v>
      </c>
      <c r="B201" s="63">
        <f t="shared" ca="1" si="53"/>
        <v>0.19224325758242547</v>
      </c>
      <c r="C201" s="123">
        <f t="shared" ca="1" si="53"/>
        <v>1369.4491321337714</v>
      </c>
      <c r="D201" s="99">
        <f t="shared" ca="1" si="54"/>
        <v>3278.2251399685688</v>
      </c>
      <c r="E201" s="64">
        <f t="shared" ca="1" si="53"/>
        <v>1877.3887893242893</v>
      </c>
      <c r="F201" s="64">
        <f t="shared" ca="1" si="50"/>
        <v>465.89012823976537</v>
      </c>
      <c r="G201" s="64">
        <f t="shared" ca="1" si="50"/>
        <v>750.7885486599564</v>
      </c>
      <c r="H201" s="64">
        <f t="shared" ca="1" si="50"/>
        <v>119.28147317680521</v>
      </c>
      <c r="I201" s="64">
        <f t="shared" ca="1" si="50"/>
        <v>-796.40050145620808</v>
      </c>
      <c r="J201" s="64">
        <f t="shared" ca="1" si="50"/>
        <v>418.05571253539063</v>
      </c>
      <c r="K201" s="64">
        <f t="shared" ca="1" si="50"/>
        <v>738.61745509356763</v>
      </c>
      <c r="L201" s="64">
        <f t="shared" ca="1" si="50"/>
        <v>59.180826853117566</v>
      </c>
      <c r="M201" s="64">
        <f t="shared" ca="1" si="50"/>
        <v>1553.4483501032</v>
      </c>
      <c r="N201" s="64">
        <f t="shared" ca="1" si="50"/>
        <v>-989.0480925689252</v>
      </c>
      <c r="O201" s="115">
        <f t="shared" ca="1" si="51"/>
        <v>4197.2026899609582</v>
      </c>
      <c r="AD201">
        <f t="shared" ca="1" si="43"/>
        <v>368000</v>
      </c>
      <c r="AE201">
        <f t="shared" ca="1" si="44"/>
        <v>370000</v>
      </c>
      <c r="AF201">
        <f t="shared" ca="1" si="45"/>
        <v>1000</v>
      </c>
      <c r="AG201">
        <f t="shared" ca="1" si="46"/>
        <v>1000</v>
      </c>
    </row>
    <row r="202" spans="1:33" hidden="1" x14ac:dyDescent="0.25">
      <c r="A202" s="62">
        <f t="shared" si="52"/>
        <v>201</v>
      </c>
      <c r="B202" s="63">
        <f t="shared" ca="1" si="53"/>
        <v>7.4300146249409615E-2</v>
      </c>
      <c r="C202" s="123">
        <f t="shared" ca="1" si="53"/>
        <v>824.49640706540958</v>
      </c>
      <c r="D202" s="99">
        <f t="shared" ca="1" si="54"/>
        <v>-9616.7427533938535</v>
      </c>
      <c r="E202" s="64">
        <f t="shared" ca="1" si="53"/>
        <v>-908.77546718354279</v>
      </c>
      <c r="F202" s="64">
        <f t="shared" ca="1" si="50"/>
        <v>477.68253760662958</v>
      </c>
      <c r="G202" s="64">
        <f t="shared" ca="1" si="50"/>
        <v>351.24996839440951</v>
      </c>
      <c r="H202" s="64">
        <f t="shared" ca="1" si="50"/>
        <v>1783.6874651727633</v>
      </c>
      <c r="I202" s="64">
        <f t="shared" ca="1" si="50"/>
        <v>198.38215165541433</v>
      </c>
      <c r="J202" s="64">
        <f t="shared" ca="1" si="50"/>
        <v>1234.4614667405854</v>
      </c>
      <c r="K202" s="64">
        <f t="shared" ca="1" si="50"/>
        <v>-470.46433549699117</v>
      </c>
      <c r="L202" s="64">
        <f t="shared" ca="1" si="50"/>
        <v>-696.63496441213977</v>
      </c>
      <c r="M202" s="64">
        <f t="shared" ca="1" si="50"/>
        <v>1745.8224623001859</v>
      </c>
      <c r="N202" s="64">
        <f t="shared" ca="1" si="50"/>
        <v>-577.4965920830316</v>
      </c>
      <c r="O202" s="115">
        <f t="shared" ca="1" si="51"/>
        <v>3137.9146926942822</v>
      </c>
      <c r="AD202">
        <f t="shared" ca="1" si="43"/>
        <v>370000</v>
      </c>
      <c r="AE202">
        <f t="shared" ca="1" si="44"/>
        <v>372000</v>
      </c>
      <c r="AF202">
        <f t="shared" ca="1" si="45"/>
        <v>1000</v>
      </c>
      <c r="AG202">
        <f t="shared" ca="1" si="46"/>
        <v>1000</v>
      </c>
    </row>
    <row r="203" spans="1:33" hidden="1" x14ac:dyDescent="0.25">
      <c r="A203" s="62">
        <f t="shared" si="52"/>
        <v>202</v>
      </c>
      <c r="B203" s="63">
        <f t="shared" ca="1" si="53"/>
        <v>-9.4672997849768181E-2</v>
      </c>
      <c r="C203" s="123">
        <f t="shared" ca="1" si="53"/>
        <v>1658.9613279512769</v>
      </c>
      <c r="D203" s="99">
        <f t="shared" ca="1" si="54"/>
        <v>2778.4240690561178</v>
      </c>
      <c r="E203" s="64">
        <f t="shared" ca="1" si="53"/>
        <v>105.11792241519852</v>
      </c>
      <c r="F203" s="64">
        <f t="shared" ca="1" si="50"/>
        <v>987.2530454312373</v>
      </c>
      <c r="G203" s="64">
        <f t="shared" ca="1" si="50"/>
        <v>3.6717594092051939</v>
      </c>
      <c r="H203" s="64">
        <f t="shared" ca="1" si="50"/>
        <v>-640.8629967442198</v>
      </c>
      <c r="I203" s="64">
        <f t="shared" ca="1" si="50"/>
        <v>655.4388280511356</v>
      </c>
      <c r="J203" s="64">
        <f t="shared" ca="1" si="50"/>
        <v>962.14102756622458</v>
      </c>
      <c r="K203" s="64">
        <f t="shared" ca="1" si="50"/>
        <v>-738.81707108687124</v>
      </c>
      <c r="L203" s="64">
        <f t="shared" ca="1" si="50"/>
        <v>-594.23780928769781</v>
      </c>
      <c r="M203" s="64">
        <f t="shared" ca="1" si="50"/>
        <v>1049.7871708080147</v>
      </c>
      <c r="N203" s="64">
        <f t="shared" ca="1" si="50"/>
        <v>1442.0017169424755</v>
      </c>
      <c r="O203" s="115">
        <f t="shared" ca="1" si="51"/>
        <v>3231.4935935047024</v>
      </c>
      <c r="AD203">
        <f t="shared" ca="1" si="43"/>
        <v>372000</v>
      </c>
      <c r="AE203">
        <f t="shared" ca="1" si="44"/>
        <v>374000</v>
      </c>
      <c r="AF203">
        <f t="shared" ca="1" si="45"/>
        <v>1000</v>
      </c>
      <c r="AG203">
        <f t="shared" ca="1" si="46"/>
        <v>1000</v>
      </c>
    </row>
    <row r="204" spans="1:33" hidden="1" x14ac:dyDescent="0.25">
      <c r="A204" s="62">
        <f t="shared" si="52"/>
        <v>203</v>
      </c>
      <c r="B204" s="63">
        <f t="shared" ca="1" si="53"/>
        <v>8.7644854496461727E-2</v>
      </c>
      <c r="C204" s="123">
        <f t="shared" ca="1" si="53"/>
        <v>-785.33265208695218</v>
      </c>
      <c r="D204" s="99">
        <f t="shared" ca="1" si="54"/>
        <v>-4159.6349178471773</v>
      </c>
      <c r="E204" s="64">
        <f t="shared" ca="1" si="53"/>
        <v>98.686757729711672</v>
      </c>
      <c r="F204" s="64">
        <f t="shared" ca="1" si="50"/>
        <v>484.1041181758801</v>
      </c>
      <c r="G204" s="64">
        <f t="shared" ca="1" si="50"/>
        <v>1874.2512464508691</v>
      </c>
      <c r="H204" s="64">
        <f t="shared" ca="1" si="50"/>
        <v>273.52867033411917</v>
      </c>
      <c r="I204" s="64">
        <f t="shared" ca="1" si="50"/>
        <v>-670.94956041367459</v>
      </c>
      <c r="J204" s="64">
        <f t="shared" ca="1" si="50"/>
        <v>-669.38929306886075</v>
      </c>
      <c r="K204" s="64">
        <f t="shared" ca="1" si="50"/>
        <v>673.36584566968645</v>
      </c>
      <c r="L204" s="64">
        <f t="shared" ca="1" si="50"/>
        <v>1196.4470278706603</v>
      </c>
      <c r="M204" s="64">
        <f t="shared" ca="1" si="50"/>
        <v>-605.34697341105073</v>
      </c>
      <c r="N204" s="64">
        <f t="shared" ca="1" si="50"/>
        <v>572.59648059263759</v>
      </c>
      <c r="O204" s="115">
        <f t="shared" ca="1" si="51"/>
        <v>3227.294319929978</v>
      </c>
      <c r="AD204">
        <f t="shared" ca="1" si="43"/>
        <v>374000</v>
      </c>
      <c r="AE204">
        <f t="shared" ca="1" si="44"/>
        <v>376000</v>
      </c>
      <c r="AF204">
        <f t="shared" ca="1" si="45"/>
        <v>1000</v>
      </c>
      <c r="AG204">
        <f t="shared" ca="1" si="46"/>
        <v>1000</v>
      </c>
    </row>
    <row r="205" spans="1:33" hidden="1" x14ac:dyDescent="0.25">
      <c r="A205" s="62">
        <f t="shared" si="52"/>
        <v>204</v>
      </c>
      <c r="B205" s="63">
        <f t="shared" ca="1" si="53"/>
        <v>3.819773719441949E-3</v>
      </c>
      <c r="C205" s="123">
        <f t="shared" ca="1" si="53"/>
        <v>-163.65962706682183</v>
      </c>
      <c r="D205" s="99">
        <f t="shared" ca="1" si="54"/>
        <v>-7585.4535281155131</v>
      </c>
      <c r="E205" s="64">
        <f t="shared" ca="1" si="53"/>
        <v>484.95917256391465</v>
      </c>
      <c r="F205" s="64">
        <f t="shared" ca="1" si="50"/>
        <v>-572.62676137971664</v>
      </c>
      <c r="G205" s="64">
        <f t="shared" ca="1" si="50"/>
        <v>687.26959306223989</v>
      </c>
      <c r="H205" s="64">
        <f t="shared" ca="1" si="50"/>
        <v>-689.52713245038456</v>
      </c>
      <c r="I205" s="64">
        <f t="shared" ca="1" si="50"/>
        <v>418.2069365543428</v>
      </c>
      <c r="J205" s="64">
        <f t="shared" ca="1" si="50"/>
        <v>664.24634623235136</v>
      </c>
      <c r="K205" s="64">
        <f t="shared" ca="1" si="50"/>
        <v>1055.2495979057619</v>
      </c>
      <c r="L205" s="64">
        <f t="shared" ca="1" si="50"/>
        <v>1610.0943423584483</v>
      </c>
      <c r="M205" s="64">
        <f t="shared" ca="1" si="50"/>
        <v>-223.92183020053301</v>
      </c>
      <c r="N205" s="64">
        <f t="shared" ca="1" si="50"/>
        <v>1892.6314879212844</v>
      </c>
      <c r="O205" s="115">
        <f t="shared" ca="1" si="51"/>
        <v>5326.5817525677094</v>
      </c>
      <c r="AD205">
        <f t="shared" ca="1" si="43"/>
        <v>376000</v>
      </c>
      <c r="AE205">
        <f t="shared" ca="1" si="44"/>
        <v>378000</v>
      </c>
      <c r="AF205">
        <f t="shared" ca="1" si="45"/>
        <v>1000</v>
      </c>
      <c r="AG205">
        <f t="shared" ca="1" si="46"/>
        <v>1000</v>
      </c>
    </row>
    <row r="206" spans="1:33" hidden="1" x14ac:dyDescent="0.25">
      <c r="A206" s="62">
        <f t="shared" si="52"/>
        <v>205</v>
      </c>
      <c r="B206" s="63">
        <f t="shared" ca="1" si="53"/>
        <v>0.1147546008317972</v>
      </c>
      <c r="C206" s="123">
        <f t="shared" ca="1" si="53"/>
        <v>-167.45641866159289</v>
      </c>
      <c r="D206" s="99">
        <f t="shared" ca="1" si="54"/>
        <v>8359.8515585306959</v>
      </c>
      <c r="E206" s="64">
        <f t="shared" ca="1" si="53"/>
        <v>203.55437965242487</v>
      </c>
      <c r="F206" s="64">
        <f t="shared" ca="1" si="50"/>
        <v>154.54536575361223</v>
      </c>
      <c r="G206" s="64">
        <f t="shared" ca="1" si="50"/>
        <v>-365.70720473535852</v>
      </c>
      <c r="H206" s="64">
        <f t="shared" ca="1" si="50"/>
        <v>1067.0458431405777</v>
      </c>
      <c r="I206" s="64">
        <f t="shared" ca="1" si="50"/>
        <v>537.03811797903256</v>
      </c>
      <c r="J206" s="64">
        <f t="shared" ca="1" si="50"/>
        <v>1977.6243848751753</v>
      </c>
      <c r="K206" s="64">
        <f t="shared" ca="1" si="50"/>
        <v>-660.54680983990124</v>
      </c>
      <c r="L206" s="64">
        <f t="shared" ca="1" si="50"/>
        <v>711.72450766024792</v>
      </c>
      <c r="M206" s="64">
        <f t="shared" ca="1" si="50"/>
        <v>-26.661132096416907</v>
      </c>
      <c r="N206" s="64">
        <f t="shared" ca="1" si="50"/>
        <v>591.54398517974244</v>
      </c>
      <c r="O206" s="115">
        <f t="shared" ca="1" si="51"/>
        <v>4190.1614375691361</v>
      </c>
      <c r="AD206">
        <f t="shared" ca="1" si="43"/>
        <v>378000</v>
      </c>
      <c r="AE206">
        <f t="shared" ca="1" si="44"/>
        <v>380000</v>
      </c>
      <c r="AF206">
        <f t="shared" ca="1" si="45"/>
        <v>1000</v>
      </c>
      <c r="AG206">
        <f t="shared" ca="1" si="46"/>
        <v>1000</v>
      </c>
    </row>
    <row r="207" spans="1:33" hidden="1" x14ac:dyDescent="0.25">
      <c r="A207" s="62">
        <f t="shared" si="52"/>
        <v>206</v>
      </c>
      <c r="B207" s="63">
        <f t="shared" ca="1" si="53"/>
        <v>0.13461401019992633</v>
      </c>
      <c r="C207" s="123">
        <f t="shared" ca="1" si="53"/>
        <v>-461.39266489681614</v>
      </c>
      <c r="D207" s="99">
        <f t="shared" ca="1" si="54"/>
        <v>2418.2772487155876</v>
      </c>
      <c r="E207" s="64">
        <f t="shared" ca="1" si="53"/>
        <v>-355.75336463618891</v>
      </c>
      <c r="F207" s="64">
        <f t="shared" ca="1" si="50"/>
        <v>52.442778246951235</v>
      </c>
      <c r="G207" s="64">
        <f t="shared" ca="1" si="50"/>
        <v>290.29836138885742</v>
      </c>
      <c r="H207" s="64">
        <f t="shared" ca="1" si="50"/>
        <v>1631.7299460937481</v>
      </c>
      <c r="I207" s="64">
        <f t="shared" ca="1" si="50"/>
        <v>1438.4769549486414</v>
      </c>
      <c r="J207" s="64">
        <f t="shared" ca="1" si="50"/>
        <v>-541.36395659884954</v>
      </c>
      <c r="K207" s="64">
        <f t="shared" ca="1" si="50"/>
        <v>1468.6569457657267</v>
      </c>
      <c r="L207" s="64">
        <f t="shared" ca="1" si="50"/>
        <v>1961.7064164653593</v>
      </c>
      <c r="M207" s="64">
        <f t="shared" ca="1" si="50"/>
        <v>589.34438277576578</v>
      </c>
      <c r="N207" s="64">
        <f t="shared" ca="1" si="50"/>
        <v>1155.5569163797652</v>
      </c>
      <c r="O207" s="115">
        <f t="shared" ca="1" si="51"/>
        <v>7691.0953808297763</v>
      </c>
      <c r="AD207">
        <f t="shared" ref="AD207:AD270" ca="1" si="55">AE206</f>
        <v>380000</v>
      </c>
      <c r="AE207">
        <f t="shared" ref="AE207:AE270" ca="1" si="56">AD207+$AB$8</f>
        <v>382000</v>
      </c>
      <c r="AF207">
        <f t="shared" ref="AF207:AF270" ca="1" si="57">COUNTIF($D$2:$D$1001,"&lt;"&amp;AE207)</f>
        <v>1000</v>
      </c>
      <c r="AG207">
        <f t="shared" ref="AG207:AG270" ca="1" si="58">COUNTIF($O$2:$O$1001,"&lt;"&amp;AE207)</f>
        <v>1000</v>
      </c>
    </row>
    <row r="208" spans="1:33" hidden="1" x14ac:dyDescent="0.25">
      <c r="A208" s="62">
        <f t="shared" si="52"/>
        <v>207</v>
      </c>
      <c r="B208" s="63">
        <f t="shared" ca="1" si="53"/>
        <v>-4.8167206290710071E-2</v>
      </c>
      <c r="C208" s="123">
        <f t="shared" ca="1" si="53"/>
        <v>52.08274148073275</v>
      </c>
      <c r="D208" s="99">
        <f t="shared" ca="1" si="54"/>
        <v>2706.0928522466388</v>
      </c>
      <c r="E208" s="64">
        <f t="shared" ca="1" si="53"/>
        <v>34.808492225055218</v>
      </c>
      <c r="F208" s="64">
        <f t="shared" ca="1" si="50"/>
        <v>-388.37771440984073</v>
      </c>
      <c r="G208" s="64">
        <f t="shared" ca="1" si="50"/>
        <v>223.35143993455722</v>
      </c>
      <c r="H208" s="64">
        <f t="shared" ca="1" si="50"/>
        <v>745.09391193752469</v>
      </c>
      <c r="I208" s="64">
        <f t="shared" ca="1" si="50"/>
        <v>1641.5139730400028</v>
      </c>
      <c r="J208" s="64">
        <f t="shared" ca="1" si="50"/>
        <v>-320.11212047058643</v>
      </c>
      <c r="K208" s="64">
        <f t="shared" ca="1" si="50"/>
        <v>1421.5979165749918</v>
      </c>
      <c r="L208" s="64">
        <f t="shared" ca="1" si="50"/>
        <v>1918.1113617367093</v>
      </c>
      <c r="M208" s="64">
        <f t="shared" ca="1" si="50"/>
        <v>1561.9138762344805</v>
      </c>
      <c r="N208" s="64">
        <f t="shared" ca="1" si="50"/>
        <v>165.36450309926425</v>
      </c>
      <c r="O208" s="115">
        <f t="shared" ca="1" si="51"/>
        <v>7003.2656399021589</v>
      </c>
      <c r="AD208">
        <f t="shared" ca="1" si="55"/>
        <v>382000</v>
      </c>
      <c r="AE208">
        <f t="shared" ca="1" si="56"/>
        <v>384000</v>
      </c>
      <c r="AF208">
        <f t="shared" ca="1" si="57"/>
        <v>1000</v>
      </c>
      <c r="AG208">
        <f t="shared" ca="1" si="58"/>
        <v>1000</v>
      </c>
    </row>
    <row r="209" spans="1:33" hidden="1" x14ac:dyDescent="0.25">
      <c r="A209" s="62">
        <f t="shared" si="52"/>
        <v>208</v>
      </c>
      <c r="B209" s="63">
        <f t="shared" ca="1" si="53"/>
        <v>2.2306641354671905E-2</v>
      </c>
      <c r="C209" s="123">
        <f t="shared" ca="1" si="53"/>
        <v>901.79769378998799</v>
      </c>
      <c r="D209" s="99">
        <f t="shared" ca="1" si="54"/>
        <v>-8079.0030162416424</v>
      </c>
      <c r="E209" s="64">
        <f t="shared" ca="1" si="53"/>
        <v>-218.25247396500561</v>
      </c>
      <c r="F209" s="64">
        <f t="shared" ca="1" si="50"/>
        <v>442.13399935767143</v>
      </c>
      <c r="G209" s="64">
        <f t="shared" ca="1" si="50"/>
        <v>1527.87457171337</v>
      </c>
      <c r="H209" s="64">
        <f t="shared" ca="1" si="50"/>
        <v>1314.4790517711865</v>
      </c>
      <c r="I209" s="64">
        <f t="shared" ca="1" si="50"/>
        <v>767.15956175607334</v>
      </c>
      <c r="J209" s="64">
        <f t="shared" ca="1" si="50"/>
        <v>1533.5774962435769</v>
      </c>
      <c r="K209" s="64">
        <f t="shared" ca="1" si="50"/>
        <v>1179.9934479694116</v>
      </c>
      <c r="L209" s="64">
        <f t="shared" ca="1" si="50"/>
        <v>786.05927104112152</v>
      </c>
      <c r="M209" s="64">
        <f t="shared" ca="1" si="50"/>
        <v>-600.22783094360045</v>
      </c>
      <c r="N209" s="64">
        <f t="shared" ca="1" si="50"/>
        <v>554.71200316767363</v>
      </c>
      <c r="O209" s="115">
        <f t="shared" ca="1" si="51"/>
        <v>7287.509098111479</v>
      </c>
      <c r="AD209">
        <f t="shared" ca="1" si="55"/>
        <v>384000</v>
      </c>
      <c r="AE209">
        <f t="shared" ca="1" si="56"/>
        <v>386000</v>
      </c>
      <c r="AF209">
        <f t="shared" ca="1" si="57"/>
        <v>1000</v>
      </c>
      <c r="AG209">
        <f t="shared" ca="1" si="58"/>
        <v>1000</v>
      </c>
    </row>
    <row r="210" spans="1:33" hidden="1" x14ac:dyDescent="0.25">
      <c r="A210" s="62">
        <f t="shared" si="52"/>
        <v>209</v>
      </c>
      <c r="B210" s="63">
        <f t="shared" ca="1" si="53"/>
        <v>-2.9068176626290132E-2</v>
      </c>
      <c r="C210" s="123">
        <f t="shared" ca="1" si="53"/>
        <v>48.917139104832223</v>
      </c>
      <c r="D210" s="99">
        <f t="shared" ca="1" si="54"/>
        <v>18954.548852856326</v>
      </c>
      <c r="E210" s="64">
        <f t="shared" ca="1" si="53"/>
        <v>-785.74759127467166</v>
      </c>
      <c r="F210" s="64">
        <f t="shared" ca="1" si="50"/>
        <v>1910.3528130306765</v>
      </c>
      <c r="G210" s="64">
        <f t="shared" ca="1" si="50"/>
        <v>69.83791244384085</v>
      </c>
      <c r="H210" s="64">
        <f t="shared" ca="1" si="50"/>
        <v>-516.73315848615846</v>
      </c>
      <c r="I210" s="64">
        <f t="shared" ca="1" si="50"/>
        <v>-320.79178873300447</v>
      </c>
      <c r="J210" s="64">
        <f t="shared" ca="1" si="50"/>
        <v>1234.0699824375847</v>
      </c>
      <c r="K210" s="64">
        <f t="shared" ca="1" si="50"/>
        <v>335.04831986986198</v>
      </c>
      <c r="L210" s="64">
        <f t="shared" ca="1" si="50"/>
        <v>343.33460237091691</v>
      </c>
      <c r="M210" s="64">
        <f t="shared" ca="1" si="50"/>
        <v>1555.3923796971101</v>
      </c>
      <c r="N210" s="64">
        <f t="shared" ca="1" si="50"/>
        <v>-40.703485284457052</v>
      </c>
      <c r="O210" s="115">
        <f t="shared" ca="1" si="51"/>
        <v>3784.0599860716993</v>
      </c>
      <c r="AD210">
        <f t="shared" ca="1" si="55"/>
        <v>386000</v>
      </c>
      <c r="AE210">
        <f t="shared" ca="1" si="56"/>
        <v>388000</v>
      </c>
      <c r="AF210">
        <f t="shared" ca="1" si="57"/>
        <v>1000</v>
      </c>
      <c r="AG210">
        <f t="shared" ca="1" si="58"/>
        <v>1000</v>
      </c>
    </row>
    <row r="211" spans="1:33" hidden="1" x14ac:dyDescent="0.25">
      <c r="A211" s="62">
        <f t="shared" si="52"/>
        <v>210</v>
      </c>
      <c r="B211" s="63">
        <f t="shared" ca="1" si="53"/>
        <v>0.19094221850121354</v>
      </c>
      <c r="C211" s="123">
        <f t="shared" ca="1" si="53"/>
        <v>197.04625092030082</v>
      </c>
      <c r="D211" s="99">
        <f t="shared" ca="1" si="54"/>
        <v>13126.12796618289</v>
      </c>
      <c r="E211" s="64">
        <f t="shared" ca="1" si="53"/>
        <v>752.44644714853484</v>
      </c>
      <c r="F211" s="64">
        <f t="shared" ca="1" si="50"/>
        <v>-304.66673466790274</v>
      </c>
      <c r="G211" s="64">
        <f t="shared" ca="1" si="50"/>
        <v>-83.679043849862325</v>
      </c>
      <c r="H211" s="64">
        <f t="shared" ca="1" si="50"/>
        <v>-758.48490223993952</v>
      </c>
      <c r="I211" s="64">
        <f t="shared" ca="1" si="50"/>
        <v>-700.96683203811722</v>
      </c>
      <c r="J211" s="64">
        <f t="shared" ca="1" si="50"/>
        <v>-164.60711945392904</v>
      </c>
      <c r="K211" s="64">
        <f t="shared" ca="1" si="50"/>
        <v>-786.70932129686287</v>
      </c>
      <c r="L211" s="64">
        <f t="shared" ca="1" si="50"/>
        <v>-188.16789893075864</v>
      </c>
      <c r="M211" s="64">
        <f t="shared" ca="1" si="50"/>
        <v>-875.06972063220451</v>
      </c>
      <c r="N211" s="64">
        <f t="shared" ca="1" si="50"/>
        <v>1693.8957074125162</v>
      </c>
      <c r="O211" s="115">
        <f t="shared" ca="1" si="51"/>
        <v>-1416.0094185485261</v>
      </c>
      <c r="AD211">
        <f t="shared" ca="1" si="55"/>
        <v>388000</v>
      </c>
      <c r="AE211">
        <f t="shared" ca="1" si="56"/>
        <v>390000</v>
      </c>
      <c r="AF211">
        <f t="shared" ca="1" si="57"/>
        <v>1000</v>
      </c>
      <c r="AG211">
        <f t="shared" ca="1" si="58"/>
        <v>1000</v>
      </c>
    </row>
    <row r="212" spans="1:33" hidden="1" x14ac:dyDescent="0.25">
      <c r="A212" s="62">
        <f t="shared" si="52"/>
        <v>211</v>
      </c>
      <c r="B212" s="63">
        <f t="shared" ca="1" si="53"/>
        <v>-5.6375834462009368E-2</v>
      </c>
      <c r="C212" s="123">
        <f t="shared" ca="1" si="53"/>
        <v>1150.4554254924417</v>
      </c>
      <c r="D212" s="99">
        <f t="shared" ca="1" si="54"/>
        <v>-7423.5105335658</v>
      </c>
      <c r="E212" s="64">
        <f t="shared" ca="1" si="53"/>
        <v>182.77831370991703</v>
      </c>
      <c r="F212" s="64">
        <f t="shared" ca="1" si="50"/>
        <v>93.015432738225996</v>
      </c>
      <c r="G212" s="64">
        <f t="shared" ca="1" si="50"/>
        <v>267.91164440892771</v>
      </c>
      <c r="H212" s="64">
        <f t="shared" ca="1" si="50"/>
        <v>119.10117025350317</v>
      </c>
      <c r="I212" s="64">
        <f t="shared" ca="1" si="50"/>
        <v>1309.8987695307019</v>
      </c>
      <c r="J212" s="64">
        <f t="shared" ca="1" si="50"/>
        <v>1441.0757674563695</v>
      </c>
      <c r="K212" s="64">
        <f t="shared" ca="1" si="50"/>
        <v>1961.7161849932293</v>
      </c>
      <c r="L212" s="64">
        <f t="shared" ca="1" si="50"/>
        <v>-365.33201800065501</v>
      </c>
      <c r="M212" s="64">
        <f t="shared" ca="1" si="50"/>
        <v>1138.6960199889309</v>
      </c>
      <c r="N212" s="64">
        <f t="shared" ca="1" si="50"/>
        <v>-833.48239764068887</v>
      </c>
      <c r="O212" s="115">
        <f t="shared" ca="1" si="51"/>
        <v>5315.3788874384618</v>
      </c>
      <c r="AD212">
        <f t="shared" ca="1" si="55"/>
        <v>390000</v>
      </c>
      <c r="AE212">
        <f t="shared" ca="1" si="56"/>
        <v>392000</v>
      </c>
      <c r="AF212">
        <f t="shared" ca="1" si="57"/>
        <v>1000</v>
      </c>
      <c r="AG212">
        <f t="shared" ca="1" si="58"/>
        <v>1000</v>
      </c>
    </row>
    <row r="213" spans="1:33" hidden="1" x14ac:dyDescent="0.25">
      <c r="A213" s="62">
        <f t="shared" si="52"/>
        <v>212</v>
      </c>
      <c r="B213" s="63">
        <f t="shared" ca="1" si="53"/>
        <v>-5.9882547232743458E-2</v>
      </c>
      <c r="C213" s="123">
        <f t="shared" ca="1" si="53"/>
        <v>597.73648722579173</v>
      </c>
      <c r="D213" s="99">
        <f t="shared" ca="1" si="54"/>
        <v>2455.484345158432</v>
      </c>
      <c r="E213" s="64">
        <f t="shared" ca="1" si="53"/>
        <v>1027.6880660470154</v>
      </c>
      <c r="F213" s="64">
        <f t="shared" ca="1" si="50"/>
        <v>-56.704094753395609</v>
      </c>
      <c r="G213" s="64">
        <f t="shared" ca="1" si="50"/>
        <v>338.96528264795029</v>
      </c>
      <c r="H213" s="64">
        <f t="shared" ca="1" si="50"/>
        <v>693.50735698537255</v>
      </c>
      <c r="I213" s="64">
        <f t="shared" ca="1" si="50"/>
        <v>621.28684666562606</v>
      </c>
      <c r="J213" s="64">
        <f t="shared" ca="1" si="50"/>
        <v>-63.093303518276109</v>
      </c>
      <c r="K213" s="64">
        <f t="shared" ca="1" si="50"/>
        <v>1027.181825823415</v>
      </c>
      <c r="L213" s="64">
        <f t="shared" ca="1" si="50"/>
        <v>544.8565664871785</v>
      </c>
      <c r="M213" s="64">
        <f t="shared" ca="1" si="50"/>
        <v>1869.8572259902849</v>
      </c>
      <c r="N213" s="64">
        <f t="shared" ca="1" si="50"/>
        <v>990.23296658885647</v>
      </c>
      <c r="O213" s="115">
        <f t="shared" ca="1" si="51"/>
        <v>6993.7787389640271</v>
      </c>
      <c r="AD213">
        <f t="shared" ca="1" si="55"/>
        <v>392000</v>
      </c>
      <c r="AE213">
        <f t="shared" ca="1" si="56"/>
        <v>394000</v>
      </c>
      <c r="AF213">
        <f t="shared" ca="1" si="57"/>
        <v>1000</v>
      </c>
      <c r="AG213">
        <f t="shared" ca="1" si="58"/>
        <v>1000</v>
      </c>
    </row>
    <row r="214" spans="1:33" hidden="1" x14ac:dyDescent="0.25">
      <c r="A214" s="62">
        <f t="shared" si="52"/>
        <v>213</v>
      </c>
      <c r="B214" s="63">
        <f t="shared" ca="1" si="53"/>
        <v>-1.3603850088377431E-2</v>
      </c>
      <c r="C214" s="123">
        <f t="shared" ca="1" si="53"/>
        <v>865.9039423603806</v>
      </c>
      <c r="D214" s="99">
        <f t="shared" ca="1" si="54"/>
        <v>16847.611369402497</v>
      </c>
      <c r="E214" s="64">
        <f t="shared" ca="1" si="53"/>
        <v>257.16078961317999</v>
      </c>
      <c r="F214" s="64">
        <f t="shared" ca="1" si="50"/>
        <v>1969.2578569225768</v>
      </c>
      <c r="G214" s="64">
        <f t="shared" ca="1" si="50"/>
        <v>-64.016546698865838</v>
      </c>
      <c r="H214" s="64">
        <f t="shared" ca="1" si="50"/>
        <v>41.990723582338575</v>
      </c>
      <c r="I214" s="64">
        <f t="shared" ca="1" si="50"/>
        <v>712.75803530179257</v>
      </c>
      <c r="J214" s="64">
        <f t="shared" ca="1" si="50"/>
        <v>323.07539273232186</v>
      </c>
      <c r="K214" s="64">
        <f t="shared" ca="1" si="50"/>
        <v>-0.49150324747851415</v>
      </c>
      <c r="L214" s="64">
        <f t="shared" ca="1" si="50"/>
        <v>70.408362087993197</v>
      </c>
      <c r="M214" s="64">
        <f t="shared" ca="1" si="50"/>
        <v>-75.601677346780335</v>
      </c>
      <c r="N214" s="64">
        <f t="shared" ca="1" si="50"/>
        <v>-877.11992904805913</v>
      </c>
      <c r="O214" s="115">
        <f t="shared" ca="1" si="51"/>
        <v>2357.4215038990187</v>
      </c>
      <c r="AD214">
        <f t="shared" ca="1" si="55"/>
        <v>394000</v>
      </c>
      <c r="AE214">
        <f t="shared" ca="1" si="56"/>
        <v>396000</v>
      </c>
      <c r="AF214">
        <f t="shared" ca="1" si="57"/>
        <v>1000</v>
      </c>
      <c r="AG214">
        <f t="shared" ca="1" si="58"/>
        <v>1000</v>
      </c>
    </row>
    <row r="215" spans="1:33" hidden="1" x14ac:dyDescent="0.25">
      <c r="A215" s="62">
        <f t="shared" si="52"/>
        <v>214</v>
      </c>
      <c r="B215" s="63">
        <f t="shared" ca="1" si="53"/>
        <v>0.15872160552196155</v>
      </c>
      <c r="C215" s="123">
        <f t="shared" ca="1" si="53"/>
        <v>-900.9437249491051</v>
      </c>
      <c r="D215" s="99">
        <f t="shared" ca="1" si="54"/>
        <v>10743.322419041304</v>
      </c>
      <c r="E215" s="64">
        <f t="shared" ca="1" si="53"/>
        <v>169.97983207586802</v>
      </c>
      <c r="F215" s="64">
        <f t="shared" ca="1" si="50"/>
        <v>315.64578565476427</v>
      </c>
      <c r="G215" s="64">
        <f t="shared" ca="1" si="50"/>
        <v>-544.84759094733772</v>
      </c>
      <c r="H215" s="64">
        <f t="shared" ca="1" si="50"/>
        <v>345.65208042154097</v>
      </c>
      <c r="I215" s="64">
        <f t="shared" ca="1" si="50"/>
        <v>1417.3850303983966</v>
      </c>
      <c r="J215" s="64">
        <f t="shared" ca="1" si="50"/>
        <v>235.09609230344466</v>
      </c>
      <c r="K215" s="64">
        <f t="shared" ca="1" si="50"/>
        <v>-726.72576728000547</v>
      </c>
      <c r="L215" s="64">
        <f t="shared" ca="1" si="50"/>
        <v>-291.23980834190291</v>
      </c>
      <c r="M215" s="64">
        <f t="shared" ca="1" si="50"/>
        <v>73.243578710142643</v>
      </c>
      <c r="N215" s="64">
        <f t="shared" ca="1" si="50"/>
        <v>-862.3375317606492</v>
      </c>
      <c r="O215" s="115">
        <f t="shared" ca="1" si="51"/>
        <v>131.85170123426178</v>
      </c>
      <c r="AD215">
        <f t="shared" ca="1" si="55"/>
        <v>396000</v>
      </c>
      <c r="AE215">
        <f t="shared" ca="1" si="56"/>
        <v>398000</v>
      </c>
      <c r="AF215">
        <f t="shared" ca="1" si="57"/>
        <v>1000</v>
      </c>
      <c r="AG215">
        <f t="shared" ca="1" si="58"/>
        <v>1000</v>
      </c>
    </row>
    <row r="216" spans="1:33" hidden="1" x14ac:dyDescent="0.25">
      <c r="A216" s="62">
        <f t="shared" si="52"/>
        <v>215</v>
      </c>
      <c r="B216" s="63">
        <f t="shared" ca="1" si="53"/>
        <v>-2.5469938188562441E-2</v>
      </c>
      <c r="C216" s="123">
        <f t="shared" ca="1" si="53"/>
        <v>-645.93846614712322</v>
      </c>
      <c r="D216" s="99">
        <f t="shared" ca="1" si="54"/>
        <v>-8172.3764899435555</v>
      </c>
      <c r="E216" s="64">
        <f t="shared" ca="1" si="53"/>
        <v>1022.1722465099928</v>
      </c>
      <c r="F216" s="64">
        <f t="shared" ca="1" si="50"/>
        <v>-890.60997323687741</v>
      </c>
      <c r="G216" s="64">
        <f t="shared" ca="1" si="50"/>
        <v>904.41090244784198</v>
      </c>
      <c r="H216" s="64">
        <f t="shared" ca="1" si="50"/>
        <v>-91.033347130190648</v>
      </c>
      <c r="I216" s="64">
        <f t="shared" ca="1" si="50"/>
        <v>989.83400224076706</v>
      </c>
      <c r="J216" s="64">
        <f t="shared" ca="1" si="50"/>
        <v>-435.02114554259788</v>
      </c>
      <c r="K216" s="64">
        <f t="shared" ca="1" si="50"/>
        <v>1289.3033777116027</v>
      </c>
      <c r="L216" s="64">
        <f t="shared" ca="1" si="50"/>
        <v>1945.5725834729913</v>
      </c>
      <c r="M216" s="64">
        <f t="shared" ca="1" si="50"/>
        <v>1232.2039079746653</v>
      </c>
      <c r="N216" s="64">
        <f t="shared" ca="1" si="50"/>
        <v>1449.3325242304509</v>
      </c>
      <c r="O216" s="115">
        <f t="shared" ca="1" si="51"/>
        <v>7416.1650786786458</v>
      </c>
      <c r="AD216">
        <f t="shared" ca="1" si="55"/>
        <v>398000</v>
      </c>
      <c r="AE216">
        <f t="shared" ca="1" si="56"/>
        <v>400000</v>
      </c>
      <c r="AF216">
        <f t="shared" ca="1" si="57"/>
        <v>1000</v>
      </c>
      <c r="AG216">
        <f t="shared" ca="1" si="58"/>
        <v>1000</v>
      </c>
    </row>
    <row r="217" spans="1:33" hidden="1" x14ac:dyDescent="0.25">
      <c r="A217" s="62">
        <f t="shared" si="52"/>
        <v>216</v>
      </c>
      <c r="B217" s="63">
        <f t="shared" ca="1" si="53"/>
        <v>5.9279497354214145E-2</v>
      </c>
      <c r="C217" s="123">
        <f t="shared" ca="1" si="53"/>
        <v>-99.916705779589108</v>
      </c>
      <c r="D217" s="99">
        <f t="shared" ca="1" si="54"/>
        <v>3448.8862585376396</v>
      </c>
      <c r="E217" s="64">
        <f t="shared" ca="1" si="53"/>
        <v>-31.695900027408907</v>
      </c>
      <c r="F217" s="64">
        <f t="shared" ca="1" si="50"/>
        <v>357.1433318353337</v>
      </c>
      <c r="G217" s="64">
        <f t="shared" ca="1" si="50"/>
        <v>1947.7157747760129</v>
      </c>
      <c r="H217" s="64">
        <f t="shared" ca="1" si="50"/>
        <v>948.71101606501691</v>
      </c>
      <c r="I217" s="64">
        <f t="shared" ca="1" si="50"/>
        <v>1521.4366754502942</v>
      </c>
      <c r="J217" s="64">
        <f t="shared" ca="1" si="50"/>
        <v>214.1715478616496</v>
      </c>
      <c r="K217" s="64">
        <f t="shared" ca="1" si="50"/>
        <v>-117.9911232232149</v>
      </c>
      <c r="L217" s="64">
        <f t="shared" ca="1" si="50"/>
        <v>-17.780494345667474</v>
      </c>
      <c r="M217" s="64">
        <f t="shared" ca="1" si="50"/>
        <v>1059.520934704316</v>
      </c>
      <c r="N217" s="64">
        <f t="shared" ca="1" si="50"/>
        <v>836.5629080665035</v>
      </c>
      <c r="O217" s="115">
        <f t="shared" ca="1" si="51"/>
        <v>6717.7946711628356</v>
      </c>
      <c r="AD217">
        <f t="shared" ca="1" si="55"/>
        <v>400000</v>
      </c>
      <c r="AE217">
        <f t="shared" ca="1" si="56"/>
        <v>402000</v>
      </c>
      <c r="AF217">
        <f t="shared" ca="1" si="57"/>
        <v>1000</v>
      </c>
      <c r="AG217">
        <f t="shared" ca="1" si="58"/>
        <v>1000</v>
      </c>
    </row>
    <row r="218" spans="1:33" hidden="1" x14ac:dyDescent="0.25">
      <c r="A218" s="62">
        <f t="shared" si="52"/>
        <v>217</v>
      </c>
      <c r="B218" s="63">
        <f t="shared" ca="1" si="53"/>
        <v>2.3329910348277402E-2</v>
      </c>
      <c r="C218" s="123">
        <f t="shared" ca="1" si="53"/>
        <v>-736.27419601291831</v>
      </c>
      <c r="D218" s="99">
        <f t="shared" ca="1" si="54"/>
        <v>13750.351976112004</v>
      </c>
      <c r="E218" s="64">
        <f t="shared" ca="1" si="53"/>
        <v>-847.45943374885292</v>
      </c>
      <c r="F218" s="64">
        <f t="shared" ca="1" si="50"/>
        <v>920.31638801685074</v>
      </c>
      <c r="G218" s="64">
        <f t="shared" ca="1" si="50"/>
        <v>366.51610757563344</v>
      </c>
      <c r="H218" s="64">
        <f t="shared" ca="1" si="50"/>
        <v>129.26278106154848</v>
      </c>
      <c r="I218" s="64">
        <f t="shared" ca="1" si="50"/>
        <v>-373.09684688949142</v>
      </c>
      <c r="J218" s="64">
        <f t="shared" ca="1" si="50"/>
        <v>299.34304551817115</v>
      </c>
      <c r="K218" s="64">
        <f t="shared" ca="1" si="50"/>
        <v>-632.97481428467745</v>
      </c>
      <c r="L218" s="64">
        <f t="shared" ca="1" si="50"/>
        <v>133.52759030698226</v>
      </c>
      <c r="M218" s="64">
        <f t="shared" ca="1" si="50"/>
        <v>680.35503215210406</v>
      </c>
      <c r="N218" s="64">
        <f t="shared" ca="1" si="50"/>
        <v>111.79492485317772</v>
      </c>
      <c r="O218" s="115">
        <f t="shared" ca="1" si="51"/>
        <v>787.58477456144601</v>
      </c>
      <c r="AD218">
        <f t="shared" ca="1" si="55"/>
        <v>402000</v>
      </c>
      <c r="AE218">
        <f t="shared" ca="1" si="56"/>
        <v>404000</v>
      </c>
      <c r="AF218">
        <f t="shared" ca="1" si="57"/>
        <v>1000</v>
      </c>
      <c r="AG218">
        <f t="shared" ca="1" si="58"/>
        <v>1000</v>
      </c>
    </row>
    <row r="219" spans="1:33" hidden="1" x14ac:dyDescent="0.25">
      <c r="A219" s="62">
        <f t="shared" si="52"/>
        <v>218</v>
      </c>
      <c r="B219" s="63">
        <f t="shared" ca="1" si="53"/>
        <v>1.4357500453431579E-2</v>
      </c>
      <c r="C219" s="123">
        <f t="shared" ca="1" si="53"/>
        <v>304.05771619835377</v>
      </c>
      <c r="D219" s="99">
        <f t="shared" ca="1" si="54"/>
        <v>-3050.3917313981847</v>
      </c>
      <c r="E219" s="64">
        <f t="shared" ca="1" si="53"/>
        <v>-808.69824855766899</v>
      </c>
      <c r="F219" s="64">
        <f t="shared" ca="1" si="50"/>
        <v>1021.1382482699729</v>
      </c>
      <c r="G219" s="64">
        <f t="shared" ca="1" si="50"/>
        <v>1239.1045012151283</v>
      </c>
      <c r="H219" s="64">
        <f t="shared" ca="1" si="50"/>
        <v>1733.5755387031375</v>
      </c>
      <c r="I219" s="64">
        <f t="shared" ca="1" si="50"/>
        <v>680.09541093597363</v>
      </c>
      <c r="J219" s="64">
        <f t="shared" ca="1" si="50"/>
        <v>-511.35103790312229</v>
      </c>
      <c r="K219" s="64">
        <f t="shared" ca="1" si="50"/>
        <v>-610.06251423010315</v>
      </c>
      <c r="L219" s="64">
        <f t="shared" ca="1" si="50"/>
        <v>1847.2469261390643</v>
      </c>
      <c r="M219" s="64">
        <f t="shared" ca="1" si="50"/>
        <v>1815.8987833424746</v>
      </c>
      <c r="N219" s="64">
        <f t="shared" ca="1" si="50"/>
        <v>1613.40106169816</v>
      </c>
      <c r="O219" s="115">
        <f t="shared" ca="1" si="51"/>
        <v>8020.3486696130167</v>
      </c>
      <c r="AD219">
        <f t="shared" ca="1" si="55"/>
        <v>404000</v>
      </c>
      <c r="AE219">
        <f t="shared" ca="1" si="56"/>
        <v>406000</v>
      </c>
      <c r="AF219">
        <f t="shared" ca="1" si="57"/>
        <v>1000</v>
      </c>
      <c r="AG219">
        <f t="shared" ca="1" si="58"/>
        <v>1000</v>
      </c>
    </row>
    <row r="220" spans="1:33" hidden="1" x14ac:dyDescent="0.25">
      <c r="A220" s="62">
        <f t="shared" si="52"/>
        <v>219</v>
      </c>
      <c r="B220" s="63">
        <f t="shared" ca="1" si="53"/>
        <v>4.2821986995261435E-2</v>
      </c>
      <c r="C220" s="123">
        <f t="shared" ca="1" si="53"/>
        <v>-596.99963207583596</v>
      </c>
      <c r="D220" s="99">
        <f t="shared" ca="1" si="54"/>
        <v>-1674.8950121166561</v>
      </c>
      <c r="E220" s="64">
        <f t="shared" ca="1" si="53"/>
        <v>208.89152416871198</v>
      </c>
      <c r="F220" s="64">
        <f t="shared" ca="1" si="50"/>
        <v>1012.0050196037695</v>
      </c>
      <c r="G220" s="64">
        <f t="shared" ca="1" si="50"/>
        <v>573.07188474020302</v>
      </c>
      <c r="H220" s="64">
        <f t="shared" ca="1" si="50"/>
        <v>1614.645057053358</v>
      </c>
      <c r="I220" s="64">
        <f t="shared" ca="1" si="50"/>
        <v>724.83273040909739</v>
      </c>
      <c r="J220" s="64">
        <f t="shared" ca="1" si="50"/>
        <v>-873.25737760005632</v>
      </c>
      <c r="K220" s="64">
        <f t="shared" ca="1" si="50"/>
        <v>-272.02175735587213</v>
      </c>
      <c r="L220" s="64">
        <f t="shared" ca="1" si="50"/>
        <v>-578.56296463851061</v>
      </c>
      <c r="M220" s="64">
        <f t="shared" ca="1" si="50"/>
        <v>1545.7996872535621</v>
      </c>
      <c r="N220" s="64">
        <f t="shared" ca="1" si="50"/>
        <v>441.51091177089233</v>
      </c>
      <c r="O220" s="115">
        <f t="shared" ca="1" si="51"/>
        <v>4396.9147154051561</v>
      </c>
      <c r="AD220">
        <f t="shared" ca="1" si="55"/>
        <v>406000</v>
      </c>
      <c r="AE220">
        <f t="shared" ca="1" si="56"/>
        <v>408000</v>
      </c>
      <c r="AF220">
        <f t="shared" ca="1" si="57"/>
        <v>1000</v>
      </c>
      <c r="AG220">
        <f t="shared" ca="1" si="58"/>
        <v>1000</v>
      </c>
    </row>
    <row r="221" spans="1:33" hidden="1" x14ac:dyDescent="0.25">
      <c r="A221" s="62">
        <f t="shared" si="52"/>
        <v>220</v>
      </c>
      <c r="B221" s="63">
        <f t="shared" ca="1" si="53"/>
        <v>2.6360819418486336E-2</v>
      </c>
      <c r="C221" s="123">
        <f t="shared" ca="1" si="53"/>
        <v>383.33789573688574</v>
      </c>
      <c r="D221" s="99">
        <f t="shared" ca="1" si="54"/>
        <v>12756.793240631339</v>
      </c>
      <c r="E221" s="64">
        <f t="shared" ca="1" si="53"/>
        <v>1417.4996383350224</v>
      </c>
      <c r="F221" s="64">
        <f t="shared" ca="1" si="50"/>
        <v>287.14341497857038</v>
      </c>
      <c r="G221" s="64">
        <f t="shared" ca="1" si="50"/>
        <v>-271.57930462547608</v>
      </c>
      <c r="H221" s="64">
        <f t="shared" ca="1" si="50"/>
        <v>130.31687389933836</v>
      </c>
      <c r="I221" s="64">
        <f t="shared" ca="1" si="50"/>
        <v>268.3458035885705</v>
      </c>
      <c r="J221" s="64">
        <f t="shared" ca="1" si="50"/>
        <v>626.88896190640162</v>
      </c>
      <c r="K221" s="64">
        <f t="shared" ca="1" si="50"/>
        <v>-256.41935464246632</v>
      </c>
      <c r="L221" s="64">
        <f t="shared" ca="1" si="50"/>
        <v>315.16129674647675</v>
      </c>
      <c r="M221" s="64">
        <f t="shared" ca="1" si="50"/>
        <v>-666.52515471135359</v>
      </c>
      <c r="N221" s="64">
        <f t="shared" ca="1" si="50"/>
        <v>-268.29858358843188</v>
      </c>
      <c r="O221" s="115">
        <f t="shared" ca="1" si="51"/>
        <v>1582.5335918866517</v>
      </c>
      <c r="AD221">
        <f t="shared" ca="1" si="55"/>
        <v>408000</v>
      </c>
      <c r="AE221">
        <f t="shared" ca="1" si="56"/>
        <v>410000</v>
      </c>
      <c r="AF221">
        <f t="shared" ca="1" si="57"/>
        <v>1000</v>
      </c>
      <c r="AG221">
        <f t="shared" ca="1" si="58"/>
        <v>1000</v>
      </c>
    </row>
    <row r="222" spans="1:33" hidden="1" x14ac:dyDescent="0.25">
      <c r="A222" s="62">
        <f t="shared" si="52"/>
        <v>221</v>
      </c>
      <c r="B222" s="63">
        <f t="shared" ca="1" si="53"/>
        <v>0.15766787768055093</v>
      </c>
      <c r="C222" s="123">
        <f t="shared" ca="1" si="53"/>
        <v>1258.6509447513022</v>
      </c>
      <c r="D222" s="99">
        <f t="shared" ca="1" si="54"/>
        <v>12937.378285344597</v>
      </c>
      <c r="E222" s="64">
        <f t="shared" ca="1" si="53"/>
        <v>56.202152840527233</v>
      </c>
      <c r="F222" s="64">
        <f t="shared" ca="1" si="50"/>
        <v>-707.20146470488726</v>
      </c>
      <c r="G222" s="64">
        <f t="shared" ca="1" si="50"/>
        <v>324.15411273589297</v>
      </c>
      <c r="H222" s="64">
        <f t="shared" ref="F222:N237" ca="1" si="59">H$1*($U$1+($W$1-$U$1)*RAND())</f>
        <v>-415.29218797562368</v>
      </c>
      <c r="I222" s="64">
        <f t="shared" ca="1" si="59"/>
        <v>320.03973580264136</v>
      </c>
      <c r="J222" s="64">
        <f t="shared" ca="1" si="59"/>
        <v>1558.0953761544517</v>
      </c>
      <c r="K222" s="64">
        <f t="shared" ca="1" si="59"/>
        <v>52.239485687027162</v>
      </c>
      <c r="L222" s="64">
        <f t="shared" ca="1" si="59"/>
        <v>-726.81176752091585</v>
      </c>
      <c r="M222" s="64">
        <f t="shared" ca="1" si="59"/>
        <v>-355.94722358372201</v>
      </c>
      <c r="N222" s="64">
        <f t="shared" ca="1" si="59"/>
        <v>-931.32421909965842</v>
      </c>
      <c r="O222" s="115">
        <f t="shared" ca="1" si="51"/>
        <v>-825.84599966426674</v>
      </c>
      <c r="AD222">
        <f t="shared" ca="1" si="55"/>
        <v>410000</v>
      </c>
      <c r="AE222">
        <f t="shared" ca="1" si="56"/>
        <v>412000</v>
      </c>
      <c r="AF222">
        <f t="shared" ca="1" si="57"/>
        <v>1000</v>
      </c>
      <c r="AG222">
        <f t="shared" ca="1" si="58"/>
        <v>1000</v>
      </c>
    </row>
    <row r="223" spans="1:33" hidden="1" x14ac:dyDescent="0.25">
      <c r="A223" s="62">
        <f t="shared" si="52"/>
        <v>222</v>
      </c>
      <c r="B223" s="63">
        <f t="shared" ca="1" si="53"/>
        <v>-9.9961249041047029E-2</v>
      </c>
      <c r="C223" s="123">
        <f t="shared" ca="1" si="53"/>
        <v>362.01087229640882</v>
      </c>
      <c r="D223" s="99">
        <f t="shared" ca="1" si="54"/>
        <v>12272.720957149255</v>
      </c>
      <c r="E223" s="64">
        <f t="shared" ca="1" si="53"/>
        <v>-274.44578505758875</v>
      </c>
      <c r="F223" s="64">
        <f t="shared" ca="1" si="59"/>
        <v>1008.257419741608</v>
      </c>
      <c r="G223" s="64">
        <f t="shared" ca="1" si="59"/>
        <v>526.11260922974805</v>
      </c>
      <c r="H223" s="64">
        <f t="shared" ca="1" si="59"/>
        <v>-764.78140006166848</v>
      </c>
      <c r="I223" s="64">
        <f t="shared" ca="1" si="59"/>
        <v>-314.26322657935435</v>
      </c>
      <c r="J223" s="64">
        <f t="shared" ca="1" si="59"/>
        <v>-310.24249607723777</v>
      </c>
      <c r="K223" s="64">
        <f t="shared" ca="1" si="59"/>
        <v>803.82320285998458</v>
      </c>
      <c r="L223" s="64">
        <f t="shared" ca="1" si="59"/>
        <v>655.2690443431203</v>
      </c>
      <c r="M223" s="64">
        <f t="shared" ca="1" si="59"/>
        <v>-45.517435710999145</v>
      </c>
      <c r="N223" s="64">
        <f t="shared" ca="1" si="59"/>
        <v>1906.8015426792554</v>
      </c>
      <c r="O223" s="115">
        <f t="shared" ca="1" si="51"/>
        <v>3191.0134753668681</v>
      </c>
      <c r="AD223">
        <f t="shared" ca="1" si="55"/>
        <v>412000</v>
      </c>
      <c r="AE223">
        <f t="shared" ca="1" si="56"/>
        <v>414000</v>
      </c>
      <c r="AF223">
        <f t="shared" ca="1" si="57"/>
        <v>1000</v>
      </c>
      <c r="AG223">
        <f t="shared" ca="1" si="58"/>
        <v>1000</v>
      </c>
    </row>
    <row r="224" spans="1:33" hidden="1" x14ac:dyDescent="0.25">
      <c r="A224" s="62">
        <f t="shared" si="52"/>
        <v>223</v>
      </c>
      <c r="B224" s="63">
        <f t="shared" ca="1" si="53"/>
        <v>4.0409775298874961E-2</v>
      </c>
      <c r="C224" s="123">
        <f t="shared" ca="1" si="53"/>
        <v>-624.22380896870698</v>
      </c>
      <c r="D224" s="99">
        <f t="shared" ca="1" si="54"/>
        <v>1496.1828478606164</v>
      </c>
      <c r="E224" s="64">
        <f t="shared" ca="1" si="53"/>
        <v>-465.95095374956583</v>
      </c>
      <c r="F224" s="64">
        <f t="shared" ca="1" si="59"/>
        <v>-722.26378915093062</v>
      </c>
      <c r="G224" s="64">
        <f t="shared" ca="1" si="59"/>
        <v>-262.78325096161626</v>
      </c>
      <c r="H224" s="64">
        <f t="shared" ca="1" si="59"/>
        <v>1695.5896045842337</v>
      </c>
      <c r="I224" s="64">
        <f t="shared" ca="1" si="59"/>
        <v>1512.7646622672489</v>
      </c>
      <c r="J224" s="64">
        <f t="shared" ca="1" si="59"/>
        <v>1760.8668461152929</v>
      </c>
      <c r="K224" s="64">
        <f t="shared" ca="1" si="59"/>
        <v>-163.70476057507562</v>
      </c>
      <c r="L224" s="64">
        <f t="shared" ca="1" si="59"/>
        <v>-885.38374795982577</v>
      </c>
      <c r="M224" s="64">
        <f t="shared" ca="1" si="59"/>
        <v>324.06045256542779</v>
      </c>
      <c r="N224" s="64">
        <f t="shared" ca="1" si="59"/>
        <v>-1.891511985882971</v>
      </c>
      <c r="O224" s="115">
        <f t="shared" ca="1" si="51"/>
        <v>2791.3035511493063</v>
      </c>
      <c r="AD224">
        <f t="shared" ca="1" si="55"/>
        <v>414000</v>
      </c>
      <c r="AE224">
        <f t="shared" ca="1" si="56"/>
        <v>416000</v>
      </c>
      <c r="AF224">
        <f t="shared" ca="1" si="57"/>
        <v>1000</v>
      </c>
      <c r="AG224">
        <f t="shared" ca="1" si="58"/>
        <v>1000</v>
      </c>
    </row>
    <row r="225" spans="1:33" hidden="1" x14ac:dyDescent="0.25">
      <c r="A225" s="62">
        <f t="shared" si="52"/>
        <v>224</v>
      </c>
      <c r="B225" s="63">
        <f t="shared" ca="1" si="53"/>
        <v>0.10818626613672813</v>
      </c>
      <c r="C225" s="123">
        <f t="shared" ca="1" si="53"/>
        <v>-328.30302826942159</v>
      </c>
      <c r="D225" s="99">
        <f t="shared" ca="1" si="54"/>
        <v>7822.4440948352403</v>
      </c>
      <c r="E225" s="64">
        <f t="shared" ca="1" si="53"/>
        <v>-667.88306391152196</v>
      </c>
      <c r="F225" s="64">
        <f t="shared" ca="1" si="59"/>
        <v>1731.0212645529846</v>
      </c>
      <c r="G225" s="64">
        <f t="shared" ca="1" si="59"/>
        <v>1451.2250630178364</v>
      </c>
      <c r="H225" s="64">
        <f t="shared" ca="1" si="59"/>
        <v>1369.6914890422795</v>
      </c>
      <c r="I225" s="64">
        <f t="shared" ca="1" si="59"/>
        <v>356.57103731365214</v>
      </c>
      <c r="J225" s="64">
        <f t="shared" ca="1" si="59"/>
        <v>1866.1821121133589</v>
      </c>
      <c r="K225" s="64">
        <f t="shared" ca="1" si="59"/>
        <v>588.05956685705905</v>
      </c>
      <c r="L225" s="64">
        <f t="shared" ca="1" si="59"/>
        <v>1125.692640947919</v>
      </c>
      <c r="M225" s="64">
        <f t="shared" ca="1" si="59"/>
        <v>-905.26929559500797</v>
      </c>
      <c r="N225" s="64">
        <f t="shared" ca="1" si="59"/>
        <v>1189.8008754860675</v>
      </c>
      <c r="O225" s="115">
        <f t="shared" ca="1" si="51"/>
        <v>8105.0916898246278</v>
      </c>
      <c r="AD225">
        <f t="shared" ca="1" si="55"/>
        <v>416000</v>
      </c>
      <c r="AE225">
        <f t="shared" ca="1" si="56"/>
        <v>418000</v>
      </c>
      <c r="AF225">
        <f t="shared" ca="1" si="57"/>
        <v>1000</v>
      </c>
      <c r="AG225">
        <f t="shared" ca="1" si="58"/>
        <v>1000</v>
      </c>
    </row>
    <row r="226" spans="1:33" hidden="1" x14ac:dyDescent="0.25">
      <c r="A226" s="62">
        <f t="shared" si="52"/>
        <v>225</v>
      </c>
      <c r="B226" s="63">
        <f t="shared" ca="1" si="53"/>
        <v>0.18478773694321413</v>
      </c>
      <c r="C226" s="123">
        <f t="shared" ca="1" si="53"/>
        <v>1343.1108390288571</v>
      </c>
      <c r="D226" s="99">
        <f t="shared" ca="1" si="54"/>
        <v>-6387.6948937260786</v>
      </c>
      <c r="E226" s="64">
        <f t="shared" ca="1" si="53"/>
        <v>-227.95615272560673</v>
      </c>
      <c r="F226" s="64">
        <f t="shared" ca="1" si="59"/>
        <v>728.16698060879344</v>
      </c>
      <c r="G226" s="64">
        <f t="shared" ca="1" si="59"/>
        <v>-720.96320269638522</v>
      </c>
      <c r="H226" s="64">
        <f t="shared" ca="1" si="59"/>
        <v>-298.78342709560843</v>
      </c>
      <c r="I226" s="64">
        <f t="shared" ca="1" si="59"/>
        <v>-157.29707470740539</v>
      </c>
      <c r="J226" s="64">
        <f t="shared" ca="1" si="59"/>
        <v>555.5254683462141</v>
      </c>
      <c r="K226" s="64">
        <f t="shared" ca="1" si="59"/>
        <v>5.1836356302686903</v>
      </c>
      <c r="L226" s="64">
        <f t="shared" ca="1" si="59"/>
        <v>977.73437289765707</v>
      </c>
      <c r="M226" s="64">
        <f t="shared" ca="1" si="59"/>
        <v>-284.86447066758262</v>
      </c>
      <c r="N226" s="64">
        <f t="shared" ca="1" si="59"/>
        <v>1244.4611178054033</v>
      </c>
      <c r="O226" s="115">
        <f t="shared" ca="1" si="51"/>
        <v>1821.2072473957483</v>
      </c>
      <c r="AD226">
        <f t="shared" ca="1" si="55"/>
        <v>418000</v>
      </c>
      <c r="AE226">
        <f t="shared" ca="1" si="56"/>
        <v>420000</v>
      </c>
      <c r="AF226">
        <f t="shared" ca="1" si="57"/>
        <v>1000</v>
      </c>
      <c r="AG226">
        <f t="shared" ca="1" si="58"/>
        <v>1000</v>
      </c>
    </row>
    <row r="227" spans="1:33" hidden="1" x14ac:dyDescent="0.25">
      <c r="A227" s="62">
        <f t="shared" si="52"/>
        <v>226</v>
      </c>
      <c r="B227" s="63">
        <f t="shared" ca="1" si="53"/>
        <v>1.8237922532269732E-2</v>
      </c>
      <c r="C227" s="123">
        <f t="shared" ca="1" si="53"/>
        <v>1684.133965706048</v>
      </c>
      <c r="D227" s="99">
        <f t="shared" ca="1" si="54"/>
        <v>-1956.20238213947</v>
      </c>
      <c r="E227" s="64">
        <f t="shared" ca="1" si="53"/>
        <v>974.08408358207521</v>
      </c>
      <c r="F227" s="64">
        <f t="shared" ca="1" si="59"/>
        <v>1886.3419495082619</v>
      </c>
      <c r="G227" s="64">
        <f t="shared" ca="1" si="59"/>
        <v>181.80481401113488</v>
      </c>
      <c r="H227" s="64">
        <f t="shared" ca="1" si="59"/>
        <v>-880.09409447624193</v>
      </c>
      <c r="I227" s="64">
        <f t="shared" ca="1" si="59"/>
        <v>1939.3317761784033</v>
      </c>
      <c r="J227" s="64">
        <f t="shared" ca="1" si="59"/>
        <v>-19.616372920558678</v>
      </c>
      <c r="K227" s="64">
        <f t="shared" ca="1" si="59"/>
        <v>1819.6297100278143</v>
      </c>
      <c r="L227" s="64">
        <f t="shared" ca="1" si="59"/>
        <v>491.25672703438232</v>
      </c>
      <c r="M227" s="64">
        <f t="shared" ca="1" si="59"/>
        <v>1036.1693144968997</v>
      </c>
      <c r="N227" s="64">
        <f t="shared" ca="1" si="59"/>
        <v>63.878325431929447</v>
      </c>
      <c r="O227" s="115">
        <f t="shared" ca="1" si="51"/>
        <v>7492.7862328741012</v>
      </c>
      <c r="AD227">
        <f t="shared" ca="1" si="55"/>
        <v>420000</v>
      </c>
      <c r="AE227">
        <f t="shared" ca="1" si="56"/>
        <v>422000</v>
      </c>
      <c r="AF227">
        <f t="shared" ca="1" si="57"/>
        <v>1000</v>
      </c>
      <c r="AG227">
        <f t="shared" ca="1" si="58"/>
        <v>1000</v>
      </c>
    </row>
    <row r="228" spans="1:33" hidden="1" x14ac:dyDescent="0.25">
      <c r="A228" s="62">
        <f t="shared" si="52"/>
        <v>227</v>
      </c>
      <c r="B228" s="63">
        <f t="shared" ca="1" si="53"/>
        <v>-5.4246759028698639E-2</v>
      </c>
      <c r="C228" s="123">
        <f t="shared" ca="1" si="53"/>
        <v>-288.17928995395965</v>
      </c>
      <c r="D228" s="99">
        <f t="shared" ca="1" si="54"/>
        <v>3372.1886070179285</v>
      </c>
      <c r="E228" s="64">
        <f t="shared" ca="1" si="53"/>
        <v>525.44976367953359</v>
      </c>
      <c r="F228" s="64">
        <f t="shared" ca="1" si="59"/>
        <v>993.35693549684629</v>
      </c>
      <c r="G228" s="64">
        <f t="shared" ca="1" si="59"/>
        <v>-664.73182326798178</v>
      </c>
      <c r="H228" s="64">
        <f t="shared" ca="1" si="59"/>
        <v>579.36820004803576</v>
      </c>
      <c r="I228" s="64">
        <f t="shared" ca="1" si="59"/>
        <v>-355.66651310915745</v>
      </c>
      <c r="J228" s="64">
        <f t="shared" ca="1" si="59"/>
        <v>1559.7003971796967</v>
      </c>
      <c r="K228" s="64">
        <f t="shared" ca="1" si="59"/>
        <v>-242.24999105824153</v>
      </c>
      <c r="L228" s="64">
        <f t="shared" ca="1" si="59"/>
        <v>1895.3984034501993</v>
      </c>
      <c r="M228" s="64">
        <f t="shared" ca="1" si="59"/>
        <v>1420.368095972379</v>
      </c>
      <c r="N228" s="64">
        <f t="shared" ca="1" si="59"/>
        <v>-445.24112090819494</v>
      </c>
      <c r="O228" s="115">
        <f t="shared" ca="1" si="51"/>
        <v>5265.752347483115</v>
      </c>
      <c r="AD228">
        <f t="shared" ca="1" si="55"/>
        <v>422000</v>
      </c>
      <c r="AE228">
        <f t="shared" ca="1" si="56"/>
        <v>424000</v>
      </c>
      <c r="AF228">
        <f t="shared" ca="1" si="57"/>
        <v>1000</v>
      </c>
      <c r="AG228">
        <f t="shared" ca="1" si="58"/>
        <v>1000</v>
      </c>
    </row>
    <row r="229" spans="1:33" hidden="1" x14ac:dyDescent="0.25">
      <c r="A229" s="62">
        <f t="shared" si="52"/>
        <v>228</v>
      </c>
      <c r="B229" s="63">
        <f t="shared" ca="1" si="53"/>
        <v>4.9877058771944982E-2</v>
      </c>
      <c r="C229" s="123">
        <f t="shared" ca="1" si="53"/>
        <v>-769.40536586122244</v>
      </c>
      <c r="D229" s="99">
        <f t="shared" ca="1" si="54"/>
        <v>15756.129953566069</v>
      </c>
      <c r="E229" s="64">
        <f t="shared" ca="1" si="53"/>
        <v>-735.76114813693471</v>
      </c>
      <c r="F229" s="64">
        <f t="shared" ca="1" si="59"/>
        <v>364.1401156731672</v>
      </c>
      <c r="G229" s="64">
        <f t="shared" ca="1" si="59"/>
        <v>454.81847838653584</v>
      </c>
      <c r="H229" s="64">
        <f t="shared" ca="1" si="59"/>
        <v>-393.19930874184712</v>
      </c>
      <c r="I229" s="64">
        <f t="shared" ca="1" si="59"/>
        <v>-780.31116864249839</v>
      </c>
      <c r="J229" s="64">
        <f t="shared" ca="1" si="59"/>
        <v>563.40214100311925</v>
      </c>
      <c r="K229" s="64">
        <f t="shared" ca="1" si="59"/>
        <v>466.20724466074682</v>
      </c>
      <c r="L229" s="64">
        <f t="shared" ca="1" si="59"/>
        <v>-730.12248505669925</v>
      </c>
      <c r="M229" s="64">
        <f t="shared" ca="1" si="59"/>
        <v>1511.9732452367621</v>
      </c>
      <c r="N229" s="64">
        <f t="shared" ca="1" si="59"/>
        <v>1300.1957335933485</v>
      </c>
      <c r="O229" s="115">
        <f t="shared" ca="1" si="51"/>
        <v>2021.3428479757004</v>
      </c>
      <c r="AD229">
        <f t="shared" ca="1" si="55"/>
        <v>424000</v>
      </c>
      <c r="AE229">
        <f t="shared" ca="1" si="56"/>
        <v>426000</v>
      </c>
      <c r="AF229">
        <f t="shared" ca="1" si="57"/>
        <v>1000</v>
      </c>
      <c r="AG229">
        <f t="shared" ca="1" si="58"/>
        <v>1000</v>
      </c>
    </row>
    <row r="230" spans="1:33" hidden="1" x14ac:dyDescent="0.25">
      <c r="A230" s="62">
        <f t="shared" si="52"/>
        <v>229</v>
      </c>
      <c r="B230" s="63">
        <f t="shared" ca="1" si="53"/>
        <v>9.1017351057504081E-2</v>
      </c>
      <c r="C230" s="123">
        <f t="shared" ca="1" si="53"/>
        <v>-77.628039622808231</v>
      </c>
      <c r="D230" s="99">
        <f t="shared" ca="1" si="54"/>
        <v>8707.9321813720417</v>
      </c>
      <c r="E230" s="64">
        <f t="shared" ca="1" si="53"/>
        <v>1943.9397933935734</v>
      </c>
      <c r="F230" s="64">
        <f t="shared" ca="1" si="59"/>
        <v>288.37812409784476</v>
      </c>
      <c r="G230" s="64">
        <f t="shared" ca="1" si="59"/>
        <v>782.50665837685699</v>
      </c>
      <c r="H230" s="64">
        <f t="shared" ca="1" si="59"/>
        <v>-640.88566979963196</v>
      </c>
      <c r="I230" s="64">
        <f t="shared" ca="1" si="59"/>
        <v>-988.28852876516567</v>
      </c>
      <c r="J230" s="64">
        <f t="shared" ca="1" si="59"/>
        <v>-313.46562843067483</v>
      </c>
      <c r="K230" s="64">
        <f t="shared" ca="1" si="59"/>
        <v>1236.8598385580808</v>
      </c>
      <c r="L230" s="64">
        <f t="shared" ca="1" si="59"/>
        <v>38.407651145570128</v>
      </c>
      <c r="M230" s="64">
        <f t="shared" ca="1" si="59"/>
        <v>1402.470024802109</v>
      </c>
      <c r="N230" s="64">
        <f t="shared" ca="1" si="59"/>
        <v>209.12776748527429</v>
      </c>
      <c r="O230" s="115">
        <f t="shared" ca="1" si="51"/>
        <v>3959.050030863837</v>
      </c>
      <c r="AD230">
        <f t="shared" ca="1" si="55"/>
        <v>426000</v>
      </c>
      <c r="AE230">
        <f t="shared" ca="1" si="56"/>
        <v>428000</v>
      </c>
      <c r="AF230">
        <f t="shared" ca="1" si="57"/>
        <v>1000</v>
      </c>
      <c r="AG230">
        <f t="shared" ca="1" si="58"/>
        <v>1000</v>
      </c>
    </row>
    <row r="231" spans="1:33" hidden="1" x14ac:dyDescent="0.25">
      <c r="A231" s="62">
        <f t="shared" si="52"/>
        <v>230</v>
      </c>
      <c r="B231" s="63">
        <f t="shared" ca="1" si="53"/>
        <v>2.4392328074355069E-3</v>
      </c>
      <c r="C231" s="123">
        <f t="shared" ca="1" si="53"/>
        <v>86.297555905886227</v>
      </c>
      <c r="D231" s="99">
        <f t="shared" ca="1" si="54"/>
        <v>9950.0752474459659</v>
      </c>
      <c r="E231" s="64">
        <f t="shared" ca="1" si="53"/>
        <v>487.95313418306148</v>
      </c>
      <c r="F231" s="64">
        <f t="shared" ca="1" si="59"/>
        <v>-577.12635273707554</v>
      </c>
      <c r="G231" s="64">
        <f t="shared" ca="1" si="59"/>
        <v>-602.90000194995127</v>
      </c>
      <c r="H231" s="64">
        <f t="shared" ca="1" si="59"/>
        <v>21.046572329969095</v>
      </c>
      <c r="I231" s="64">
        <f t="shared" ca="1" si="59"/>
        <v>1466.5750079934578</v>
      </c>
      <c r="J231" s="64">
        <f t="shared" ca="1" si="59"/>
        <v>-252.74753306687256</v>
      </c>
      <c r="K231" s="64">
        <f t="shared" ca="1" si="59"/>
        <v>-278.02984042666554</v>
      </c>
      <c r="L231" s="64">
        <f t="shared" ca="1" si="59"/>
        <v>1027.3090961102926</v>
      </c>
      <c r="M231" s="64">
        <f t="shared" ca="1" si="59"/>
        <v>617.5222349298673</v>
      </c>
      <c r="N231" s="64">
        <f t="shared" ca="1" si="59"/>
        <v>1158.9647190956193</v>
      </c>
      <c r="O231" s="115">
        <f t="shared" ca="1" si="51"/>
        <v>3068.5670364617026</v>
      </c>
      <c r="AD231">
        <f t="shared" ca="1" si="55"/>
        <v>428000</v>
      </c>
      <c r="AE231">
        <f t="shared" ca="1" si="56"/>
        <v>430000</v>
      </c>
      <c r="AF231">
        <f t="shared" ca="1" si="57"/>
        <v>1000</v>
      </c>
      <c r="AG231">
        <f t="shared" ca="1" si="58"/>
        <v>1000</v>
      </c>
    </row>
    <row r="232" spans="1:33" hidden="1" x14ac:dyDescent="0.25">
      <c r="A232" s="62">
        <f t="shared" si="52"/>
        <v>231</v>
      </c>
      <c r="B232" s="63">
        <f t="shared" ca="1" si="53"/>
        <v>4.1593314715689278E-2</v>
      </c>
      <c r="C232" s="123">
        <f t="shared" ca="1" si="53"/>
        <v>-365.82126642871526</v>
      </c>
      <c r="D232" s="99">
        <f t="shared" ca="1" si="54"/>
        <v>-3129.4233521359542</v>
      </c>
      <c r="E232" s="64">
        <f t="shared" ca="1" si="53"/>
        <v>1231.5200787210078</v>
      </c>
      <c r="F232" s="64">
        <f t="shared" ca="1" si="59"/>
        <v>177.11144368219121</v>
      </c>
      <c r="G232" s="64">
        <f t="shared" ca="1" si="59"/>
        <v>920.7944377273983</v>
      </c>
      <c r="H232" s="64">
        <f t="shared" ca="1" si="59"/>
        <v>1683.064133602931</v>
      </c>
      <c r="I232" s="64">
        <f t="shared" ca="1" si="59"/>
        <v>1420.2913171846874</v>
      </c>
      <c r="J232" s="64">
        <f t="shared" ca="1" si="59"/>
        <v>717.53699577120244</v>
      </c>
      <c r="K232" s="64">
        <f t="shared" ca="1" si="59"/>
        <v>251.93435984341789</v>
      </c>
      <c r="L232" s="64">
        <f t="shared" ca="1" si="59"/>
        <v>1424.6517690267056</v>
      </c>
      <c r="M232" s="64">
        <f t="shared" ca="1" si="59"/>
        <v>899.11956272412272</v>
      </c>
      <c r="N232" s="64">
        <f t="shared" ca="1" si="59"/>
        <v>799.00477165769314</v>
      </c>
      <c r="O232" s="115">
        <f t="shared" ca="1" si="51"/>
        <v>9525.0288699413595</v>
      </c>
      <c r="AD232">
        <f t="shared" ca="1" si="55"/>
        <v>430000</v>
      </c>
      <c r="AE232">
        <f t="shared" ca="1" si="56"/>
        <v>432000</v>
      </c>
      <c r="AF232">
        <f t="shared" ca="1" si="57"/>
        <v>1000</v>
      </c>
      <c r="AG232">
        <f t="shared" ca="1" si="58"/>
        <v>1000</v>
      </c>
    </row>
    <row r="233" spans="1:33" hidden="1" x14ac:dyDescent="0.25">
      <c r="A233" s="62">
        <f t="shared" si="52"/>
        <v>232</v>
      </c>
      <c r="B233" s="63">
        <f t="shared" ca="1" si="53"/>
        <v>6.9444868955409605E-2</v>
      </c>
      <c r="C233" s="123">
        <f t="shared" ca="1" si="53"/>
        <v>-514.82030647951638</v>
      </c>
      <c r="D233" s="99">
        <f t="shared" ca="1" si="54"/>
        <v>-6244.3180614348239</v>
      </c>
      <c r="E233" s="64">
        <f t="shared" ca="1" si="53"/>
        <v>-626.78219972779891</v>
      </c>
      <c r="F233" s="64">
        <f t="shared" ca="1" si="59"/>
        <v>-753.40966970099873</v>
      </c>
      <c r="G233" s="64">
        <f t="shared" ca="1" si="59"/>
        <v>1835.2930038843942</v>
      </c>
      <c r="H233" s="64">
        <f t="shared" ca="1" si="59"/>
        <v>-254.29910642471506</v>
      </c>
      <c r="I233" s="64">
        <f t="shared" ca="1" si="59"/>
        <v>419.62794920294283</v>
      </c>
      <c r="J233" s="64">
        <f t="shared" ca="1" si="59"/>
        <v>-215.13883153945437</v>
      </c>
      <c r="K233" s="64">
        <f t="shared" ca="1" si="59"/>
        <v>1253.9484339496948</v>
      </c>
      <c r="L233" s="64">
        <f t="shared" ca="1" si="59"/>
        <v>915.97410053689271</v>
      </c>
      <c r="M233" s="64">
        <f t="shared" ca="1" si="59"/>
        <v>-424.02504399943308</v>
      </c>
      <c r="N233" s="64">
        <f t="shared" ca="1" si="59"/>
        <v>-78.398791852354606</v>
      </c>
      <c r="O233" s="115">
        <f t="shared" ca="1" si="51"/>
        <v>2072.7898443291701</v>
      </c>
      <c r="AD233">
        <f t="shared" ca="1" si="55"/>
        <v>432000</v>
      </c>
      <c r="AE233">
        <f t="shared" ca="1" si="56"/>
        <v>434000</v>
      </c>
      <c r="AF233">
        <f t="shared" ca="1" si="57"/>
        <v>1000</v>
      </c>
      <c r="AG233">
        <f t="shared" ca="1" si="58"/>
        <v>1000</v>
      </c>
    </row>
    <row r="234" spans="1:33" hidden="1" x14ac:dyDescent="0.25">
      <c r="A234" s="62">
        <f t="shared" si="52"/>
        <v>233</v>
      </c>
      <c r="B234" s="63">
        <f t="shared" ca="1" si="53"/>
        <v>0.15616925571096754</v>
      </c>
      <c r="C234" s="123">
        <f t="shared" ca="1" si="53"/>
        <v>1668.7282895418041</v>
      </c>
      <c r="D234" s="99">
        <f t="shared" ca="1" si="54"/>
        <v>-3433.3628416543247</v>
      </c>
      <c r="E234" s="64">
        <f t="shared" ca="1" si="53"/>
        <v>37.327239795621885</v>
      </c>
      <c r="F234" s="64">
        <f t="shared" ca="1" si="59"/>
        <v>933.61205134897989</v>
      </c>
      <c r="G234" s="64">
        <f t="shared" ca="1" si="59"/>
        <v>1791.8663507919889</v>
      </c>
      <c r="H234" s="64">
        <f t="shared" ca="1" si="59"/>
        <v>-844.98863738798013</v>
      </c>
      <c r="I234" s="64">
        <f t="shared" ca="1" si="59"/>
        <v>1742.4129388104323</v>
      </c>
      <c r="J234" s="64">
        <f t="shared" ca="1" si="59"/>
        <v>-183.64682790934782</v>
      </c>
      <c r="K234" s="64">
        <f t="shared" ca="1" si="59"/>
        <v>1461.3833375048478</v>
      </c>
      <c r="L234" s="64">
        <f t="shared" ca="1" si="59"/>
        <v>333.59345056693996</v>
      </c>
      <c r="M234" s="64">
        <f t="shared" ca="1" si="59"/>
        <v>649.68970155176191</v>
      </c>
      <c r="N234" s="64">
        <f t="shared" ca="1" si="59"/>
        <v>-100.59451411312634</v>
      </c>
      <c r="O234" s="115">
        <f t="shared" ca="1" si="51"/>
        <v>5820.6550909601183</v>
      </c>
      <c r="AD234">
        <f t="shared" ca="1" si="55"/>
        <v>434000</v>
      </c>
      <c r="AE234">
        <f t="shared" ca="1" si="56"/>
        <v>436000</v>
      </c>
      <c r="AF234">
        <f t="shared" ca="1" si="57"/>
        <v>1000</v>
      </c>
      <c r="AG234">
        <f t="shared" ca="1" si="58"/>
        <v>1000</v>
      </c>
    </row>
    <row r="235" spans="1:33" hidden="1" x14ac:dyDescent="0.25">
      <c r="A235" s="62">
        <f t="shared" si="52"/>
        <v>234</v>
      </c>
      <c r="B235" s="63">
        <f t="shared" ca="1" si="53"/>
        <v>-4.2970633781580565E-2</v>
      </c>
      <c r="C235" s="123">
        <f t="shared" ca="1" si="53"/>
        <v>1382.8320152642357</v>
      </c>
      <c r="D235" s="99">
        <f t="shared" ca="1" si="54"/>
        <v>-6397.1639434316248</v>
      </c>
      <c r="E235" s="64">
        <f t="shared" ca="1" si="53"/>
        <v>1449.1182297796051</v>
      </c>
      <c r="F235" s="64">
        <f t="shared" ca="1" si="59"/>
        <v>1658.154951870828</v>
      </c>
      <c r="G235" s="64">
        <f t="shared" ca="1" si="59"/>
        <v>727.98537805017747</v>
      </c>
      <c r="H235" s="64">
        <f t="shared" ca="1" si="59"/>
        <v>1214.7566065112806</v>
      </c>
      <c r="I235" s="64">
        <f t="shared" ca="1" si="59"/>
        <v>1652.7133609937569</v>
      </c>
      <c r="J235" s="64">
        <f t="shared" ca="1" si="59"/>
        <v>290.41984086608659</v>
      </c>
      <c r="K235" s="64">
        <f t="shared" ca="1" si="59"/>
        <v>987.55817871043007</v>
      </c>
      <c r="L235" s="64">
        <f t="shared" ca="1" si="59"/>
        <v>-918.80023346745543</v>
      </c>
      <c r="M235" s="64">
        <f t="shared" ca="1" si="59"/>
        <v>1022.8057260235573</v>
      </c>
      <c r="N235" s="64">
        <f t="shared" ca="1" si="59"/>
        <v>-721.34061839266212</v>
      </c>
      <c r="O235" s="115">
        <f t="shared" ca="1" si="51"/>
        <v>7363.3714209456057</v>
      </c>
      <c r="AD235">
        <f t="shared" ca="1" si="55"/>
        <v>436000</v>
      </c>
      <c r="AE235">
        <f t="shared" ca="1" si="56"/>
        <v>438000</v>
      </c>
      <c r="AF235">
        <f t="shared" ca="1" si="57"/>
        <v>1000</v>
      </c>
      <c r="AG235">
        <f t="shared" ca="1" si="58"/>
        <v>1000</v>
      </c>
    </row>
    <row r="236" spans="1:33" hidden="1" x14ac:dyDescent="0.25">
      <c r="A236" s="62">
        <f t="shared" si="52"/>
        <v>235</v>
      </c>
      <c r="B236" s="63">
        <f t="shared" ca="1" si="53"/>
        <v>0.14815815594534087</v>
      </c>
      <c r="C236" s="123">
        <f t="shared" ca="1" si="53"/>
        <v>1106.037404740083</v>
      </c>
      <c r="D236" s="99">
        <f t="shared" ca="1" si="54"/>
        <v>1280.2913985482626</v>
      </c>
      <c r="E236" s="64">
        <f t="shared" ca="1" si="53"/>
        <v>81.126755242821588</v>
      </c>
      <c r="F236" s="64">
        <f t="shared" ca="1" si="59"/>
        <v>-817.35749742344183</v>
      </c>
      <c r="G236" s="64">
        <f t="shared" ca="1" si="59"/>
        <v>865.63090828900067</v>
      </c>
      <c r="H236" s="64">
        <f t="shared" ca="1" si="59"/>
        <v>-885.1449567851123</v>
      </c>
      <c r="I236" s="64">
        <f t="shared" ca="1" si="59"/>
        <v>-375.47879188047392</v>
      </c>
      <c r="J236" s="64">
        <f t="shared" ca="1" si="59"/>
        <v>-193.43291476987281</v>
      </c>
      <c r="K236" s="64">
        <f t="shared" ca="1" si="59"/>
        <v>-856.00890444082393</v>
      </c>
      <c r="L236" s="64">
        <f t="shared" ca="1" si="59"/>
        <v>496.78070855950193</v>
      </c>
      <c r="M236" s="64">
        <f t="shared" ca="1" si="59"/>
        <v>482.82840478395843</v>
      </c>
      <c r="N236" s="64">
        <f t="shared" ca="1" si="59"/>
        <v>-352.43620420669458</v>
      </c>
      <c r="O236" s="115">
        <f t="shared" ca="1" si="51"/>
        <v>-1553.4924926311373</v>
      </c>
      <c r="AD236">
        <f t="shared" ca="1" si="55"/>
        <v>438000</v>
      </c>
      <c r="AE236">
        <f t="shared" ca="1" si="56"/>
        <v>440000</v>
      </c>
      <c r="AF236">
        <f t="shared" ca="1" si="57"/>
        <v>1000</v>
      </c>
      <c r="AG236">
        <f t="shared" ca="1" si="58"/>
        <v>1000</v>
      </c>
    </row>
    <row r="237" spans="1:33" hidden="1" x14ac:dyDescent="0.25">
      <c r="A237" s="62">
        <f t="shared" si="52"/>
        <v>236</v>
      </c>
      <c r="B237" s="63">
        <f t="shared" ca="1" si="53"/>
        <v>2.5203189668792397E-2</v>
      </c>
      <c r="C237" s="123">
        <f t="shared" ca="1" si="53"/>
        <v>-139.21956819257008</v>
      </c>
      <c r="D237" s="99">
        <f t="shared" ca="1" si="54"/>
        <v>10530.502003729012</v>
      </c>
      <c r="E237" s="64">
        <f t="shared" ca="1" si="53"/>
        <v>1139.8925512389085</v>
      </c>
      <c r="F237" s="64">
        <f t="shared" ca="1" si="59"/>
        <v>1253.1658161591799</v>
      </c>
      <c r="G237" s="64">
        <f t="shared" ca="1" si="59"/>
        <v>-141.15596646919067</v>
      </c>
      <c r="H237" s="64">
        <f t="shared" ca="1" si="59"/>
        <v>1902.8064389345748</v>
      </c>
      <c r="I237" s="64">
        <f t="shared" ca="1" si="59"/>
        <v>1524.9420661825072</v>
      </c>
      <c r="J237" s="64">
        <f t="shared" ca="1" si="59"/>
        <v>-155.16813267333092</v>
      </c>
      <c r="K237" s="64">
        <f t="shared" ca="1" si="59"/>
        <v>867.76729742158614</v>
      </c>
      <c r="L237" s="64">
        <f t="shared" ca="1" si="59"/>
        <v>364.12990050840477</v>
      </c>
      <c r="M237" s="64">
        <f t="shared" ca="1" si="59"/>
        <v>-381.26406745530312</v>
      </c>
      <c r="N237" s="64">
        <f t="shared" ca="1" si="59"/>
        <v>-820.44568884709815</v>
      </c>
      <c r="O237" s="115">
        <f t="shared" ca="1" si="51"/>
        <v>5554.6702150002384</v>
      </c>
      <c r="AD237">
        <f t="shared" ca="1" si="55"/>
        <v>440000</v>
      </c>
      <c r="AE237">
        <f t="shared" ca="1" si="56"/>
        <v>442000</v>
      </c>
      <c r="AF237">
        <f t="shared" ca="1" si="57"/>
        <v>1000</v>
      </c>
      <c r="AG237">
        <f t="shared" ca="1" si="58"/>
        <v>1000</v>
      </c>
    </row>
    <row r="238" spans="1:33" hidden="1" x14ac:dyDescent="0.25">
      <c r="A238" s="62">
        <f t="shared" si="52"/>
        <v>237</v>
      </c>
      <c r="B238" s="63">
        <f t="shared" ca="1" si="53"/>
        <v>6.8049522646254856E-2</v>
      </c>
      <c r="C238" s="123">
        <f t="shared" ca="1" si="53"/>
        <v>-322.74207937928736</v>
      </c>
      <c r="D238" s="99">
        <f t="shared" ca="1" si="54"/>
        <v>14516.493249995483</v>
      </c>
      <c r="E238" s="64">
        <f t="shared" ca="1" si="53"/>
        <v>1482.9855781769459</v>
      </c>
      <c r="F238" s="64">
        <f t="shared" ref="F238:N253" ca="1" si="60">F$1*($U$1+($W$1-$U$1)*RAND())</f>
        <v>1437.5274525970335</v>
      </c>
      <c r="G238" s="64">
        <f t="shared" ca="1" si="60"/>
        <v>-749.571893849101</v>
      </c>
      <c r="H238" s="64">
        <f t="shared" ca="1" si="60"/>
        <v>886.24227838692059</v>
      </c>
      <c r="I238" s="64">
        <f t="shared" ca="1" si="60"/>
        <v>-854.28081534910928</v>
      </c>
      <c r="J238" s="64">
        <f t="shared" ca="1" si="60"/>
        <v>1719.7084299061064</v>
      </c>
      <c r="K238" s="64">
        <f t="shared" ca="1" si="60"/>
        <v>-289.56329837308505</v>
      </c>
      <c r="L238" s="64">
        <f t="shared" ca="1" si="60"/>
        <v>-62.739123064206176</v>
      </c>
      <c r="M238" s="64">
        <f t="shared" ca="1" si="60"/>
        <v>-288.74079968191802</v>
      </c>
      <c r="N238" s="64">
        <f t="shared" ca="1" si="60"/>
        <v>856.6831423066493</v>
      </c>
      <c r="O238" s="115">
        <f t="shared" ca="1" si="51"/>
        <v>4138.2509510562368</v>
      </c>
      <c r="AD238">
        <f t="shared" ca="1" si="55"/>
        <v>442000</v>
      </c>
      <c r="AE238">
        <f t="shared" ca="1" si="56"/>
        <v>444000</v>
      </c>
      <c r="AF238">
        <f t="shared" ca="1" si="57"/>
        <v>1000</v>
      </c>
      <c r="AG238">
        <f t="shared" ca="1" si="58"/>
        <v>1000</v>
      </c>
    </row>
    <row r="239" spans="1:33" hidden="1" x14ac:dyDescent="0.25">
      <c r="A239" s="62">
        <f t="shared" si="52"/>
        <v>238</v>
      </c>
      <c r="B239" s="63">
        <f t="shared" ca="1" si="53"/>
        <v>-2.650655440694695E-2</v>
      </c>
      <c r="C239" s="123">
        <f t="shared" ca="1" si="53"/>
        <v>874.52835143183142</v>
      </c>
      <c r="D239" s="99">
        <f t="shared" ca="1" si="54"/>
        <v>4176.5429869670661</v>
      </c>
      <c r="E239" s="64">
        <f t="shared" ca="1" si="53"/>
        <v>639.07325249817404</v>
      </c>
      <c r="F239" s="64">
        <f t="shared" ca="1" si="60"/>
        <v>-976.96855488704171</v>
      </c>
      <c r="G239" s="64">
        <f t="shared" ca="1" si="60"/>
        <v>873.80285166212161</v>
      </c>
      <c r="H239" s="64">
        <f t="shared" ca="1" si="60"/>
        <v>927.10865844998045</v>
      </c>
      <c r="I239" s="64">
        <f t="shared" ca="1" si="60"/>
        <v>-650.4896118380409</v>
      </c>
      <c r="J239" s="64">
        <f t="shared" ca="1" si="60"/>
        <v>-590.85170106468388</v>
      </c>
      <c r="K239" s="64">
        <f t="shared" ca="1" si="60"/>
        <v>-619.76124605279529</v>
      </c>
      <c r="L239" s="64">
        <f t="shared" ca="1" si="60"/>
        <v>-266.317682667626</v>
      </c>
      <c r="M239" s="64">
        <f t="shared" ca="1" si="60"/>
        <v>1937.3799037171655</v>
      </c>
      <c r="N239" s="64">
        <f t="shared" ca="1" si="60"/>
        <v>1225.3223831196381</v>
      </c>
      <c r="O239" s="115">
        <f t="shared" ca="1" si="51"/>
        <v>2498.2982529368919</v>
      </c>
      <c r="AD239">
        <f t="shared" ca="1" si="55"/>
        <v>444000</v>
      </c>
      <c r="AE239">
        <f t="shared" ca="1" si="56"/>
        <v>446000</v>
      </c>
      <c r="AF239">
        <f t="shared" ca="1" si="57"/>
        <v>1000</v>
      </c>
      <c r="AG239">
        <f t="shared" ca="1" si="58"/>
        <v>1000</v>
      </c>
    </row>
    <row r="240" spans="1:33" hidden="1" x14ac:dyDescent="0.25">
      <c r="A240" s="62">
        <f t="shared" si="52"/>
        <v>239</v>
      </c>
      <c r="B240" s="63">
        <f t="shared" ca="1" si="53"/>
        <v>5.7917093204197911E-2</v>
      </c>
      <c r="C240" s="123">
        <f t="shared" ca="1" si="53"/>
        <v>1986.0897793154029</v>
      </c>
      <c r="D240" s="99">
        <f t="shared" ca="1" si="54"/>
        <v>-5186.7698601889115</v>
      </c>
      <c r="E240" s="64">
        <f t="shared" ca="1" si="53"/>
        <v>-542.14829078241735</v>
      </c>
      <c r="F240" s="64">
        <f t="shared" ca="1" si="60"/>
        <v>-629.03872343078626</v>
      </c>
      <c r="G240" s="64">
        <f t="shared" ca="1" si="60"/>
        <v>-901.28076895954928</v>
      </c>
      <c r="H240" s="64">
        <f t="shared" ca="1" si="60"/>
        <v>11.750758806157446</v>
      </c>
      <c r="I240" s="64">
        <f t="shared" ca="1" si="60"/>
        <v>-263.32161917958729</v>
      </c>
      <c r="J240" s="64">
        <f t="shared" ca="1" si="60"/>
        <v>-707.66012595523125</v>
      </c>
      <c r="K240" s="64">
        <f t="shared" ca="1" si="60"/>
        <v>-855.56248081774163</v>
      </c>
      <c r="L240" s="64">
        <f t="shared" ca="1" si="60"/>
        <v>1990.2788448206991</v>
      </c>
      <c r="M240" s="64">
        <f t="shared" ca="1" si="60"/>
        <v>1979.7111546122489</v>
      </c>
      <c r="N240" s="64">
        <f t="shared" ca="1" si="60"/>
        <v>593.49905447691731</v>
      </c>
      <c r="O240" s="115">
        <f t="shared" ca="1" si="51"/>
        <v>676.22780359070953</v>
      </c>
      <c r="AD240">
        <f t="shared" ca="1" si="55"/>
        <v>446000</v>
      </c>
      <c r="AE240">
        <f t="shared" ca="1" si="56"/>
        <v>448000</v>
      </c>
      <c r="AF240">
        <f t="shared" ca="1" si="57"/>
        <v>1000</v>
      </c>
      <c r="AG240">
        <f t="shared" ca="1" si="58"/>
        <v>1000</v>
      </c>
    </row>
    <row r="241" spans="1:33" hidden="1" x14ac:dyDescent="0.25">
      <c r="A241" s="62">
        <f t="shared" si="52"/>
        <v>240</v>
      </c>
      <c r="B241" s="63">
        <f t="shared" ca="1" si="53"/>
        <v>-2.1693858876164998E-2</v>
      </c>
      <c r="C241" s="123">
        <f t="shared" ca="1" si="53"/>
        <v>1030.6196495765546</v>
      </c>
      <c r="D241" s="99">
        <f t="shared" ca="1" si="54"/>
        <v>15607.762066783085</v>
      </c>
      <c r="E241" s="64">
        <f t="shared" ca="1" si="53"/>
        <v>-763.94292655470679</v>
      </c>
      <c r="F241" s="64">
        <f t="shared" ca="1" si="60"/>
        <v>-313.3358881849378</v>
      </c>
      <c r="G241" s="64">
        <f t="shared" ca="1" si="60"/>
        <v>1861.7309606532315</v>
      </c>
      <c r="H241" s="64">
        <f t="shared" ca="1" si="60"/>
        <v>580.50964191106414</v>
      </c>
      <c r="I241" s="64">
        <f t="shared" ca="1" si="60"/>
        <v>1405.0964018669538</v>
      </c>
      <c r="J241" s="64">
        <f t="shared" ca="1" si="60"/>
        <v>1113.5466022066587</v>
      </c>
      <c r="K241" s="64">
        <f t="shared" ca="1" si="60"/>
        <v>1114.0394292587755</v>
      </c>
      <c r="L241" s="64">
        <f t="shared" ca="1" si="60"/>
        <v>202.01254717196665</v>
      </c>
      <c r="M241" s="64">
        <f t="shared" ca="1" si="60"/>
        <v>694.37321363752778</v>
      </c>
      <c r="N241" s="64">
        <f t="shared" ca="1" si="60"/>
        <v>-212.33129209665262</v>
      </c>
      <c r="O241" s="115">
        <f t="shared" ca="1" si="51"/>
        <v>5681.6986898698797</v>
      </c>
      <c r="AD241">
        <f t="shared" ca="1" si="55"/>
        <v>448000</v>
      </c>
      <c r="AE241">
        <f t="shared" ca="1" si="56"/>
        <v>450000</v>
      </c>
      <c r="AF241">
        <f t="shared" ca="1" si="57"/>
        <v>1000</v>
      </c>
      <c r="AG241">
        <f t="shared" ca="1" si="58"/>
        <v>1000</v>
      </c>
    </row>
    <row r="242" spans="1:33" hidden="1" x14ac:dyDescent="0.25">
      <c r="A242" s="62">
        <f t="shared" si="52"/>
        <v>241</v>
      </c>
      <c r="B242" s="63">
        <f t="shared" ca="1" si="53"/>
        <v>-5.2242848138870847E-2</v>
      </c>
      <c r="C242" s="123">
        <f t="shared" ca="1" si="53"/>
        <v>-80.158532845033818</v>
      </c>
      <c r="D242" s="99">
        <f t="shared" ca="1" si="54"/>
        <v>13469.802016474441</v>
      </c>
      <c r="E242" s="64">
        <f t="shared" ca="1" si="53"/>
        <v>915.28803123303669</v>
      </c>
      <c r="F242" s="64">
        <f t="shared" ca="1" si="60"/>
        <v>1810.3699516165864</v>
      </c>
      <c r="G242" s="64">
        <f t="shared" ca="1" si="60"/>
        <v>-263.05643183005878</v>
      </c>
      <c r="H242" s="64">
        <f t="shared" ca="1" si="60"/>
        <v>557.15707068955373</v>
      </c>
      <c r="I242" s="64">
        <f t="shared" ca="1" si="60"/>
        <v>-738.80768509312202</v>
      </c>
      <c r="J242" s="64">
        <f t="shared" ca="1" si="60"/>
        <v>243.13099002452736</v>
      </c>
      <c r="K242" s="64">
        <f t="shared" ca="1" si="60"/>
        <v>-803.41843388049142</v>
      </c>
      <c r="L242" s="64">
        <f t="shared" ca="1" si="60"/>
        <v>-415.23040776957606</v>
      </c>
      <c r="M242" s="64">
        <f t="shared" ca="1" si="60"/>
        <v>-376.70362507446163</v>
      </c>
      <c r="N242" s="64">
        <f t="shared" ca="1" si="60"/>
        <v>-640.31493937009066</v>
      </c>
      <c r="O242" s="115">
        <f t="shared" ca="1" si="51"/>
        <v>288.41452054590366</v>
      </c>
      <c r="AD242">
        <f t="shared" ca="1" si="55"/>
        <v>450000</v>
      </c>
      <c r="AE242">
        <f t="shared" ca="1" si="56"/>
        <v>452000</v>
      </c>
      <c r="AF242">
        <f t="shared" ca="1" si="57"/>
        <v>1000</v>
      </c>
      <c r="AG242">
        <f t="shared" ca="1" si="58"/>
        <v>1000</v>
      </c>
    </row>
    <row r="243" spans="1:33" hidden="1" x14ac:dyDescent="0.25">
      <c r="A243" s="62">
        <f t="shared" si="52"/>
        <v>242</v>
      </c>
      <c r="B243" s="63">
        <f t="shared" ca="1" si="53"/>
        <v>5.9173850218389945E-2</v>
      </c>
      <c r="C243" s="123">
        <f t="shared" ca="1" si="53"/>
        <v>-838.58537785837098</v>
      </c>
      <c r="D243" s="99">
        <f t="shared" ca="1" si="54"/>
        <v>-1127.0050985985006</v>
      </c>
      <c r="E243" s="64">
        <f t="shared" ca="1" si="53"/>
        <v>1347.48301001804</v>
      </c>
      <c r="F243" s="64">
        <f t="shared" ca="1" si="60"/>
        <v>-77.742648764913966</v>
      </c>
      <c r="G243" s="64">
        <f t="shared" ca="1" si="60"/>
        <v>1146.4564025346917</v>
      </c>
      <c r="H243" s="64">
        <f t="shared" ca="1" si="60"/>
        <v>-468.31695255450575</v>
      </c>
      <c r="I243" s="64">
        <f t="shared" ca="1" si="60"/>
        <v>1962.1420588357232</v>
      </c>
      <c r="J243" s="64">
        <f t="shared" ca="1" si="60"/>
        <v>913.02676913769278</v>
      </c>
      <c r="K243" s="64">
        <f t="shared" ca="1" si="60"/>
        <v>489.6484428303591</v>
      </c>
      <c r="L243" s="64">
        <f t="shared" ca="1" si="60"/>
        <v>-80.941165534762916</v>
      </c>
      <c r="M243" s="64">
        <f t="shared" ca="1" si="60"/>
        <v>120.25691779381175</v>
      </c>
      <c r="N243" s="64">
        <f t="shared" ca="1" si="60"/>
        <v>1946.9835155193985</v>
      </c>
      <c r="O243" s="115">
        <f t="shared" ca="1" si="51"/>
        <v>7298.9963498155348</v>
      </c>
      <c r="AD243">
        <f t="shared" ca="1" si="55"/>
        <v>452000</v>
      </c>
      <c r="AE243">
        <f t="shared" ca="1" si="56"/>
        <v>454000</v>
      </c>
      <c r="AF243">
        <f t="shared" ca="1" si="57"/>
        <v>1000</v>
      </c>
      <c r="AG243">
        <f t="shared" ca="1" si="58"/>
        <v>1000</v>
      </c>
    </row>
    <row r="244" spans="1:33" hidden="1" x14ac:dyDescent="0.25">
      <c r="A244" s="62">
        <f t="shared" si="52"/>
        <v>243</v>
      </c>
      <c r="B244" s="63">
        <f t="shared" ca="1" si="53"/>
        <v>3.246664695389509E-2</v>
      </c>
      <c r="C244" s="123">
        <f t="shared" ca="1" si="53"/>
        <v>223.94328335171937</v>
      </c>
      <c r="D244" s="99">
        <f t="shared" ca="1" si="54"/>
        <v>445.28200675710559</v>
      </c>
      <c r="E244" s="64">
        <f t="shared" ca="1" si="53"/>
        <v>421.13282095496226</v>
      </c>
      <c r="F244" s="64">
        <f t="shared" ca="1" si="60"/>
        <v>471.27719984141311</v>
      </c>
      <c r="G244" s="64">
        <f t="shared" ca="1" si="60"/>
        <v>1198.7010048749421</v>
      </c>
      <c r="H244" s="64">
        <f t="shared" ca="1" si="60"/>
        <v>989.73287060022426</v>
      </c>
      <c r="I244" s="64">
        <f t="shared" ca="1" si="60"/>
        <v>1602.5431947845877</v>
      </c>
      <c r="J244" s="64">
        <f t="shared" ca="1" si="60"/>
        <v>16.47076530850569</v>
      </c>
      <c r="K244" s="64">
        <f t="shared" ca="1" si="60"/>
        <v>-735.00786380517422</v>
      </c>
      <c r="L244" s="64">
        <f t="shared" ca="1" si="60"/>
        <v>1338.4962169676649</v>
      </c>
      <c r="M244" s="64">
        <f t="shared" ca="1" si="60"/>
        <v>-320.18776905977654</v>
      </c>
      <c r="N244" s="64">
        <f t="shared" ca="1" si="60"/>
        <v>-367.71018724642016</v>
      </c>
      <c r="O244" s="115">
        <f t="shared" ca="1" si="51"/>
        <v>4615.4482532209295</v>
      </c>
      <c r="AD244">
        <f t="shared" ca="1" si="55"/>
        <v>454000</v>
      </c>
      <c r="AE244">
        <f t="shared" ca="1" si="56"/>
        <v>456000</v>
      </c>
      <c r="AF244">
        <f t="shared" ca="1" si="57"/>
        <v>1000</v>
      </c>
      <c r="AG244">
        <f t="shared" ca="1" si="58"/>
        <v>1000</v>
      </c>
    </row>
    <row r="245" spans="1:33" hidden="1" x14ac:dyDescent="0.25">
      <c r="A245" s="62">
        <f t="shared" si="52"/>
        <v>244</v>
      </c>
      <c r="B245" s="63">
        <f t="shared" ca="1" si="53"/>
        <v>4.7030932958014887E-2</v>
      </c>
      <c r="C245" s="123">
        <f t="shared" ca="1" si="53"/>
        <v>-593.23068252401731</v>
      </c>
      <c r="D245" s="99">
        <f t="shared" ca="1" si="54"/>
        <v>5550.4212807001295</v>
      </c>
      <c r="E245" s="64">
        <f t="shared" ca="1" si="53"/>
        <v>1062.651249730591</v>
      </c>
      <c r="F245" s="64">
        <f t="shared" ca="1" si="60"/>
        <v>1118.5640167611955</v>
      </c>
      <c r="G245" s="64">
        <f t="shared" ca="1" si="60"/>
        <v>19.949545023399963</v>
      </c>
      <c r="H245" s="64">
        <f t="shared" ca="1" si="60"/>
        <v>1885.0488080383657</v>
      </c>
      <c r="I245" s="64">
        <f t="shared" ca="1" si="60"/>
        <v>-802.60279308713007</v>
      </c>
      <c r="J245" s="64">
        <f t="shared" ca="1" si="60"/>
        <v>200.29350087535104</v>
      </c>
      <c r="K245" s="64">
        <f t="shared" ca="1" si="60"/>
        <v>-540.90896363736101</v>
      </c>
      <c r="L245" s="64">
        <f t="shared" ca="1" si="60"/>
        <v>1372.9846301598725</v>
      </c>
      <c r="M245" s="64">
        <f t="shared" ca="1" si="60"/>
        <v>-444.07172439728635</v>
      </c>
      <c r="N245" s="64">
        <f t="shared" ca="1" si="60"/>
        <v>-150.43164201766032</v>
      </c>
      <c r="O245" s="115">
        <f t="shared" ca="1" si="51"/>
        <v>3721.4766274493381</v>
      </c>
      <c r="AD245">
        <f t="shared" ca="1" si="55"/>
        <v>456000</v>
      </c>
      <c r="AE245">
        <f t="shared" ca="1" si="56"/>
        <v>458000</v>
      </c>
      <c r="AF245">
        <f t="shared" ca="1" si="57"/>
        <v>1000</v>
      </c>
      <c r="AG245">
        <f t="shared" ca="1" si="58"/>
        <v>1000</v>
      </c>
    </row>
    <row r="246" spans="1:33" hidden="1" x14ac:dyDescent="0.25">
      <c r="A246" s="62">
        <f t="shared" si="52"/>
        <v>245</v>
      </c>
      <c r="B246" s="63">
        <f t="shared" ca="1" si="53"/>
        <v>-5.2151835224868381E-2</v>
      </c>
      <c r="C246" s="123">
        <f t="shared" ca="1" si="53"/>
        <v>-562.99100456195708</v>
      </c>
      <c r="D246" s="99">
        <f t="shared" ca="1" si="54"/>
        <v>4870.865944473715</v>
      </c>
      <c r="E246" s="64">
        <f t="shared" ca="1" si="53"/>
        <v>1394.4268771230306</v>
      </c>
      <c r="F246" s="64">
        <f t="shared" ca="1" si="60"/>
        <v>439.3068772683817</v>
      </c>
      <c r="G246" s="64">
        <f t="shared" ca="1" si="60"/>
        <v>-229.52601177450654</v>
      </c>
      <c r="H246" s="64">
        <f t="shared" ca="1" si="60"/>
        <v>853.6922155995386</v>
      </c>
      <c r="I246" s="64">
        <f t="shared" ca="1" si="60"/>
        <v>-811.45182138329437</v>
      </c>
      <c r="J246" s="64">
        <f t="shared" ca="1" si="60"/>
        <v>-130.79096910137477</v>
      </c>
      <c r="K246" s="64">
        <f t="shared" ca="1" si="60"/>
        <v>-670.22724866520059</v>
      </c>
      <c r="L246" s="64">
        <f t="shared" ca="1" si="60"/>
        <v>-812.71631939957729</v>
      </c>
      <c r="M246" s="64">
        <f t="shared" ca="1" si="60"/>
        <v>-153.17773836694997</v>
      </c>
      <c r="N246" s="64">
        <f t="shared" ca="1" si="60"/>
        <v>271.45215968181896</v>
      </c>
      <c r="O246" s="115">
        <f t="shared" ca="1" si="51"/>
        <v>150.9880209818663</v>
      </c>
      <c r="AD246">
        <f t="shared" ca="1" si="55"/>
        <v>458000</v>
      </c>
      <c r="AE246">
        <f t="shared" ca="1" si="56"/>
        <v>460000</v>
      </c>
      <c r="AF246">
        <f t="shared" ca="1" si="57"/>
        <v>1000</v>
      </c>
      <c r="AG246">
        <f t="shared" ca="1" si="58"/>
        <v>1000</v>
      </c>
    </row>
    <row r="247" spans="1:33" hidden="1" x14ac:dyDescent="0.25">
      <c r="A247" s="62">
        <f t="shared" si="52"/>
        <v>246</v>
      </c>
      <c r="B247" s="63">
        <f t="shared" ca="1" si="53"/>
        <v>1.2989742158791312E-2</v>
      </c>
      <c r="C247" s="123">
        <f t="shared" ca="1" si="53"/>
        <v>1675.1072021455514</v>
      </c>
      <c r="D247" s="99">
        <f t="shared" ca="1" si="54"/>
        <v>5866.2965619364377</v>
      </c>
      <c r="E247" s="64">
        <f t="shared" ca="1" si="53"/>
        <v>1342.6917058390095</v>
      </c>
      <c r="F247" s="64">
        <f t="shared" ca="1" si="60"/>
        <v>1075.3400971551466</v>
      </c>
      <c r="G247" s="64">
        <f t="shared" ca="1" si="60"/>
        <v>1440.1143140882148</v>
      </c>
      <c r="H247" s="64">
        <f t="shared" ca="1" si="60"/>
        <v>-343.7556278405163</v>
      </c>
      <c r="I247" s="64">
        <f t="shared" ca="1" si="60"/>
        <v>-836.73860253430848</v>
      </c>
      <c r="J247" s="64">
        <f t="shared" ca="1" si="60"/>
        <v>-967.86240143530028</v>
      </c>
      <c r="K247" s="64">
        <f t="shared" ca="1" si="60"/>
        <v>291.68226909836227</v>
      </c>
      <c r="L247" s="64">
        <f t="shared" ca="1" si="60"/>
        <v>1116.3437006514796</v>
      </c>
      <c r="M247" s="64">
        <f t="shared" ca="1" si="60"/>
        <v>241.71346766706515</v>
      </c>
      <c r="N247" s="64">
        <f t="shared" ca="1" si="60"/>
        <v>1623.3211717286686</v>
      </c>
      <c r="O247" s="115">
        <f t="shared" ca="1" si="51"/>
        <v>4982.8500944178213</v>
      </c>
      <c r="AD247">
        <f t="shared" ca="1" si="55"/>
        <v>460000</v>
      </c>
      <c r="AE247">
        <f t="shared" ca="1" si="56"/>
        <v>462000</v>
      </c>
      <c r="AF247">
        <f t="shared" ca="1" si="57"/>
        <v>1000</v>
      </c>
      <c r="AG247">
        <f t="shared" ca="1" si="58"/>
        <v>1000</v>
      </c>
    </row>
    <row r="248" spans="1:33" hidden="1" x14ac:dyDescent="0.25">
      <c r="A248" s="62">
        <f t="shared" si="52"/>
        <v>247</v>
      </c>
      <c r="B248" s="63">
        <f t="shared" ca="1" si="53"/>
        <v>0.16728913182400554</v>
      </c>
      <c r="C248" s="123">
        <f t="shared" ca="1" si="53"/>
        <v>1257.6542978033519</v>
      </c>
      <c r="D248" s="99">
        <f t="shared" ca="1" si="54"/>
        <v>-2802.3231802377645</v>
      </c>
      <c r="E248" s="64">
        <f t="shared" ca="1" si="53"/>
        <v>1667.3227571283269</v>
      </c>
      <c r="F248" s="64">
        <f t="shared" ca="1" si="60"/>
        <v>1665.6185861033405</v>
      </c>
      <c r="G248" s="64">
        <f t="shared" ca="1" si="60"/>
        <v>-346.35739333421748</v>
      </c>
      <c r="H248" s="64">
        <f t="shared" ca="1" si="60"/>
        <v>1863.4020858224308</v>
      </c>
      <c r="I248" s="64">
        <f t="shared" ca="1" si="60"/>
        <v>125.60742443554942</v>
      </c>
      <c r="J248" s="64">
        <f t="shared" ca="1" si="60"/>
        <v>1126.3197281158757</v>
      </c>
      <c r="K248" s="64">
        <f t="shared" ca="1" si="60"/>
        <v>435.81439006118745</v>
      </c>
      <c r="L248" s="64">
        <f t="shared" ca="1" si="60"/>
        <v>294.07701220226375</v>
      </c>
      <c r="M248" s="64">
        <f t="shared" ca="1" si="60"/>
        <v>689.03301646193211</v>
      </c>
      <c r="N248" s="64">
        <f t="shared" ca="1" si="60"/>
        <v>-329.55245042542271</v>
      </c>
      <c r="O248" s="115">
        <f t="shared" ca="1" si="51"/>
        <v>7191.2851565712672</v>
      </c>
      <c r="AD248">
        <f t="shared" ca="1" si="55"/>
        <v>462000</v>
      </c>
      <c r="AE248">
        <f t="shared" ca="1" si="56"/>
        <v>464000</v>
      </c>
      <c r="AF248">
        <f t="shared" ca="1" si="57"/>
        <v>1000</v>
      </c>
      <c r="AG248">
        <f t="shared" ca="1" si="58"/>
        <v>1000</v>
      </c>
    </row>
    <row r="249" spans="1:33" hidden="1" x14ac:dyDescent="0.25">
      <c r="A249" s="62">
        <f t="shared" si="52"/>
        <v>248</v>
      </c>
      <c r="B249" s="63">
        <f t="shared" ca="1" si="53"/>
        <v>0.11514400207021475</v>
      </c>
      <c r="C249" s="123">
        <f t="shared" ca="1" si="53"/>
        <v>886.26423761478611</v>
      </c>
      <c r="D249" s="99">
        <f t="shared" ca="1" si="54"/>
        <v>-9239.0260437629404</v>
      </c>
      <c r="E249" s="64">
        <f t="shared" ca="1" si="53"/>
        <v>1854.5224330969925</v>
      </c>
      <c r="F249" s="64">
        <f t="shared" ca="1" si="60"/>
        <v>634.03121630640328</v>
      </c>
      <c r="G249" s="64">
        <f t="shared" ca="1" si="60"/>
        <v>60.078108885019823</v>
      </c>
      <c r="H249" s="64">
        <f t="shared" ca="1" si="60"/>
        <v>1881.8151078785891</v>
      </c>
      <c r="I249" s="64">
        <f t="shared" ca="1" si="60"/>
        <v>1779.8821922673667</v>
      </c>
      <c r="J249" s="64">
        <f t="shared" ca="1" si="60"/>
        <v>944.58154665091274</v>
      </c>
      <c r="K249" s="64">
        <f t="shared" ca="1" si="60"/>
        <v>1044.4046460929333</v>
      </c>
      <c r="L249" s="64">
        <f t="shared" ca="1" si="60"/>
        <v>-217.20027171160976</v>
      </c>
      <c r="M249" s="64">
        <f t="shared" ca="1" si="60"/>
        <v>1246.9165258814587</v>
      </c>
      <c r="N249" s="64">
        <f t="shared" ca="1" si="60"/>
        <v>1425.7404564505791</v>
      </c>
      <c r="O249" s="115">
        <f t="shared" ca="1" si="51"/>
        <v>10654.771961798648</v>
      </c>
      <c r="AD249">
        <f t="shared" ca="1" si="55"/>
        <v>464000</v>
      </c>
      <c r="AE249">
        <f t="shared" ca="1" si="56"/>
        <v>466000</v>
      </c>
      <c r="AF249">
        <f t="shared" ca="1" si="57"/>
        <v>1000</v>
      </c>
      <c r="AG249">
        <f t="shared" ca="1" si="58"/>
        <v>1000</v>
      </c>
    </row>
    <row r="250" spans="1:33" hidden="1" x14ac:dyDescent="0.25">
      <c r="A250" s="62">
        <f t="shared" si="52"/>
        <v>249</v>
      </c>
      <c r="B250" s="63">
        <f t="shared" ca="1" si="53"/>
        <v>9.2458135300148847E-2</v>
      </c>
      <c r="C250" s="123">
        <f t="shared" ca="1" si="53"/>
        <v>958.23858497151002</v>
      </c>
      <c r="D250" s="99">
        <f t="shared" ca="1" si="54"/>
        <v>5163.3348900889496</v>
      </c>
      <c r="E250" s="64">
        <f t="shared" ca="1" si="53"/>
        <v>1527.0284403991332</v>
      </c>
      <c r="F250" s="64">
        <f t="shared" ca="1" si="60"/>
        <v>-471.49515960071579</v>
      </c>
      <c r="G250" s="64">
        <f t="shared" ca="1" si="60"/>
        <v>1819.069168732078</v>
      </c>
      <c r="H250" s="64">
        <f t="shared" ca="1" si="60"/>
        <v>1877.2069470391987</v>
      </c>
      <c r="I250" s="64">
        <f t="shared" ca="1" si="60"/>
        <v>1073.472153975081</v>
      </c>
      <c r="J250" s="64">
        <f t="shared" ca="1" si="60"/>
        <v>-563.75453141683022</v>
      </c>
      <c r="K250" s="64">
        <f t="shared" ca="1" si="60"/>
        <v>1533.8933308672633</v>
      </c>
      <c r="L250" s="64">
        <f t="shared" ca="1" si="60"/>
        <v>1776.9404570098</v>
      </c>
      <c r="M250" s="64">
        <f t="shared" ca="1" si="60"/>
        <v>654.68231153855163</v>
      </c>
      <c r="N250" s="64">
        <f t="shared" ca="1" si="60"/>
        <v>-201.33860290681247</v>
      </c>
      <c r="O250" s="115">
        <f t="shared" ca="1" si="51"/>
        <v>9025.7045156367476</v>
      </c>
      <c r="AD250">
        <f t="shared" ca="1" si="55"/>
        <v>466000</v>
      </c>
      <c r="AE250">
        <f t="shared" ca="1" si="56"/>
        <v>468000</v>
      </c>
      <c r="AF250">
        <f t="shared" ca="1" si="57"/>
        <v>1000</v>
      </c>
      <c r="AG250">
        <f t="shared" ca="1" si="58"/>
        <v>1000</v>
      </c>
    </row>
    <row r="251" spans="1:33" hidden="1" x14ac:dyDescent="0.25">
      <c r="A251" s="62">
        <f t="shared" si="52"/>
        <v>250</v>
      </c>
      <c r="B251" s="63">
        <f t="shared" ca="1" si="53"/>
        <v>7.3512652625284364E-2</v>
      </c>
      <c r="C251" s="123">
        <f t="shared" ca="1" si="53"/>
        <v>1685.3134875211038</v>
      </c>
      <c r="D251" s="99">
        <f t="shared" ca="1" si="54"/>
        <v>-7974.8076837150793</v>
      </c>
      <c r="E251" s="64">
        <f t="shared" ca="1" si="53"/>
        <v>165.31546455322663</v>
      </c>
      <c r="F251" s="64">
        <f t="shared" ca="1" si="60"/>
        <v>786.81626158082497</v>
      </c>
      <c r="G251" s="64">
        <f t="shared" ca="1" si="60"/>
        <v>-250.10328613214935</v>
      </c>
      <c r="H251" s="64">
        <f t="shared" ca="1" si="60"/>
        <v>1652.8119299535613</v>
      </c>
      <c r="I251" s="64">
        <f t="shared" ca="1" si="60"/>
        <v>-197.85431200994782</v>
      </c>
      <c r="J251" s="64">
        <f t="shared" ca="1" si="60"/>
        <v>-430.66132206976914</v>
      </c>
      <c r="K251" s="64">
        <f t="shared" ca="1" si="60"/>
        <v>1359.3924556230927</v>
      </c>
      <c r="L251" s="64">
        <f t="shared" ca="1" si="60"/>
        <v>-58.666664937651461</v>
      </c>
      <c r="M251" s="64">
        <f t="shared" ca="1" si="60"/>
        <v>1779.9350375258691</v>
      </c>
      <c r="N251" s="64">
        <f t="shared" ca="1" si="60"/>
        <v>-560.01657292320192</v>
      </c>
      <c r="O251" s="115">
        <f t="shared" ca="1" si="51"/>
        <v>4246.9689911638552</v>
      </c>
      <c r="AD251">
        <f t="shared" ca="1" si="55"/>
        <v>468000</v>
      </c>
      <c r="AE251">
        <f t="shared" ca="1" si="56"/>
        <v>470000</v>
      </c>
      <c r="AF251">
        <f t="shared" ca="1" si="57"/>
        <v>1000</v>
      </c>
      <c r="AG251">
        <f t="shared" ca="1" si="58"/>
        <v>1000</v>
      </c>
    </row>
    <row r="252" spans="1:33" hidden="1" x14ac:dyDescent="0.25">
      <c r="A252" s="62">
        <f t="shared" si="52"/>
        <v>251</v>
      </c>
      <c r="B252" s="63">
        <f t="shared" ca="1" si="53"/>
        <v>-2.8438219896966738E-2</v>
      </c>
      <c r="C252" s="123">
        <f t="shared" ca="1" si="53"/>
        <v>-854.97500018896369</v>
      </c>
      <c r="D252" s="99">
        <f t="shared" ca="1" si="54"/>
        <v>-8691.3997527208085</v>
      </c>
      <c r="E252" s="64">
        <f t="shared" ca="1" si="53"/>
        <v>1080.9797551459008</v>
      </c>
      <c r="F252" s="64">
        <f t="shared" ca="1" si="60"/>
        <v>703.9308630210212</v>
      </c>
      <c r="G252" s="64">
        <f t="shared" ca="1" si="60"/>
        <v>-294.279363277703</v>
      </c>
      <c r="H252" s="64">
        <f t="shared" ca="1" si="60"/>
        <v>350.72762009217354</v>
      </c>
      <c r="I252" s="64">
        <f t="shared" ca="1" si="60"/>
        <v>-814.36909736292318</v>
      </c>
      <c r="J252" s="64">
        <f t="shared" ca="1" si="60"/>
        <v>1254.703619117174</v>
      </c>
      <c r="K252" s="64">
        <f t="shared" ca="1" si="60"/>
        <v>-514.33109954202848</v>
      </c>
      <c r="L252" s="64">
        <f t="shared" ca="1" si="60"/>
        <v>482.53476152233605</v>
      </c>
      <c r="M252" s="64">
        <f t="shared" ca="1" si="60"/>
        <v>1021.5792321221984</v>
      </c>
      <c r="N252" s="64">
        <f t="shared" ca="1" si="60"/>
        <v>32.806164820628616</v>
      </c>
      <c r="O252" s="115">
        <f t="shared" ca="1" si="51"/>
        <v>3304.282455658778</v>
      </c>
      <c r="AD252">
        <f t="shared" ca="1" si="55"/>
        <v>470000</v>
      </c>
      <c r="AE252">
        <f t="shared" ca="1" si="56"/>
        <v>472000</v>
      </c>
      <c r="AF252">
        <f t="shared" ca="1" si="57"/>
        <v>1000</v>
      </c>
      <c r="AG252">
        <f t="shared" ca="1" si="58"/>
        <v>1000</v>
      </c>
    </row>
    <row r="253" spans="1:33" hidden="1" x14ac:dyDescent="0.25">
      <c r="A253" s="62">
        <f t="shared" si="52"/>
        <v>252</v>
      </c>
      <c r="B253" s="63">
        <f t="shared" ca="1" si="53"/>
        <v>-7.3629209466352125E-2</v>
      </c>
      <c r="C253" s="123">
        <f t="shared" ca="1" si="53"/>
        <v>1222.5708190070436</v>
      </c>
      <c r="D253" s="99">
        <f t="shared" ca="1" si="54"/>
        <v>16588.458508422391</v>
      </c>
      <c r="E253" s="64">
        <f t="shared" ca="1" si="53"/>
        <v>1481.5327581507861</v>
      </c>
      <c r="F253" s="64">
        <f t="shared" ca="1" si="60"/>
        <v>647.40132611128513</v>
      </c>
      <c r="G253" s="64">
        <f t="shared" ca="1" si="60"/>
        <v>1439.5056097692172</v>
      </c>
      <c r="H253" s="64">
        <f t="shared" ca="1" si="60"/>
        <v>1073.349810490078</v>
      </c>
      <c r="I253" s="64">
        <f t="shared" ca="1" si="60"/>
        <v>-424.78560289192598</v>
      </c>
      <c r="J253" s="64">
        <f t="shared" ca="1" si="60"/>
        <v>421.46022572791321</v>
      </c>
      <c r="K253" s="64">
        <f t="shared" ca="1" si="60"/>
        <v>254.11605945907633</v>
      </c>
      <c r="L253" s="64">
        <f t="shared" ca="1" si="60"/>
        <v>1459.5355697654911</v>
      </c>
      <c r="M253" s="64">
        <f t="shared" ca="1" si="60"/>
        <v>1111.7317035834872</v>
      </c>
      <c r="N253" s="64">
        <f t="shared" ca="1" si="60"/>
        <v>1538.6292508828085</v>
      </c>
      <c r="O253" s="115">
        <f t="shared" ca="1" si="51"/>
        <v>9002.4767110482171</v>
      </c>
      <c r="AD253">
        <f t="shared" ca="1" si="55"/>
        <v>472000</v>
      </c>
      <c r="AE253">
        <f t="shared" ca="1" si="56"/>
        <v>474000</v>
      </c>
      <c r="AF253">
        <f t="shared" ca="1" si="57"/>
        <v>1000</v>
      </c>
      <c r="AG253">
        <f t="shared" ca="1" si="58"/>
        <v>1000</v>
      </c>
    </row>
    <row r="254" spans="1:33" hidden="1" x14ac:dyDescent="0.25">
      <c r="A254" s="62">
        <f t="shared" si="52"/>
        <v>253</v>
      </c>
      <c r="B254" s="63">
        <f t="shared" ca="1" si="53"/>
        <v>8.9361004323087134E-2</v>
      </c>
      <c r="C254" s="123">
        <f t="shared" ca="1" si="53"/>
        <v>1794.1704090798435</v>
      </c>
      <c r="D254" s="99">
        <f t="shared" ca="1" si="54"/>
        <v>-2744.9112719091509</v>
      </c>
      <c r="E254" s="64">
        <f t="shared" ca="1" si="53"/>
        <v>707.63402379540344</v>
      </c>
      <c r="F254" s="64">
        <f t="shared" ref="F254:N257" ca="1" si="61">F$1*($U$1+($W$1-$U$1)*RAND())</f>
        <v>1694.1824182258706</v>
      </c>
      <c r="G254" s="64">
        <f t="shared" ca="1" si="61"/>
        <v>-105.56159639100463</v>
      </c>
      <c r="H254" s="64">
        <f t="shared" ca="1" si="61"/>
        <v>-194.39894876253473</v>
      </c>
      <c r="I254" s="64">
        <f t="shared" ca="1" si="61"/>
        <v>210.82837029332987</v>
      </c>
      <c r="J254" s="64">
        <f t="shared" ca="1" si="61"/>
        <v>1050.5363094470781</v>
      </c>
      <c r="K254" s="64">
        <f t="shared" ca="1" si="61"/>
        <v>617.14019419043836</v>
      </c>
      <c r="L254" s="64">
        <f t="shared" ca="1" si="61"/>
        <v>1089.2675195787363</v>
      </c>
      <c r="M254" s="64">
        <f t="shared" ca="1" si="61"/>
        <v>953.95839569313216</v>
      </c>
      <c r="N254" s="64">
        <f t="shared" ca="1" si="61"/>
        <v>-38.910786304851428</v>
      </c>
      <c r="O254" s="115">
        <f t="shared" ca="1" si="51"/>
        <v>5984.6758997655979</v>
      </c>
      <c r="AD254">
        <f t="shared" ca="1" si="55"/>
        <v>474000</v>
      </c>
      <c r="AE254">
        <f t="shared" ca="1" si="56"/>
        <v>476000</v>
      </c>
      <c r="AF254">
        <f t="shared" ca="1" si="57"/>
        <v>1000</v>
      </c>
      <c r="AG254">
        <f t="shared" ca="1" si="58"/>
        <v>1000</v>
      </c>
    </row>
    <row r="255" spans="1:33" hidden="1" x14ac:dyDescent="0.25">
      <c r="A255" s="62">
        <f t="shared" si="52"/>
        <v>254</v>
      </c>
      <c r="B255" s="63">
        <f t="shared" ca="1" si="53"/>
        <v>9.4442071282915208E-2</v>
      </c>
      <c r="C255" s="123">
        <f t="shared" ca="1" si="53"/>
        <v>1177.977705410942</v>
      </c>
      <c r="D255" s="99">
        <f t="shared" ca="1" si="54"/>
        <v>-3235.9970867127108</v>
      </c>
      <c r="E255" s="64">
        <f t="shared" ca="1" si="53"/>
        <v>93.082624350599716</v>
      </c>
      <c r="F255" s="64">
        <f t="shared" ca="1" si="61"/>
        <v>-155.41771870990996</v>
      </c>
      <c r="G255" s="64">
        <f t="shared" ca="1" si="61"/>
        <v>-613.22152073917243</v>
      </c>
      <c r="H255" s="64">
        <f t="shared" ca="1" si="61"/>
        <v>175.45039911384924</v>
      </c>
      <c r="I255" s="64">
        <f t="shared" ca="1" si="61"/>
        <v>1142.9516094271853</v>
      </c>
      <c r="J255" s="64">
        <f t="shared" ca="1" si="61"/>
        <v>-73.370519300763604</v>
      </c>
      <c r="K255" s="64">
        <f t="shared" ca="1" si="61"/>
        <v>188.65271423336981</v>
      </c>
      <c r="L255" s="64">
        <f t="shared" ca="1" si="61"/>
        <v>-812.78666956856705</v>
      </c>
      <c r="M255" s="64">
        <f t="shared" ca="1" si="61"/>
        <v>-868.9428705607038</v>
      </c>
      <c r="N255" s="64">
        <f t="shared" ca="1" si="61"/>
        <v>1972.2829396084726</v>
      </c>
      <c r="O255" s="115">
        <f t="shared" ca="1" si="51"/>
        <v>1048.68098785436</v>
      </c>
      <c r="AD255">
        <f t="shared" ca="1" si="55"/>
        <v>476000</v>
      </c>
      <c r="AE255">
        <f t="shared" ca="1" si="56"/>
        <v>478000</v>
      </c>
      <c r="AF255">
        <f t="shared" ca="1" si="57"/>
        <v>1000</v>
      </c>
      <c r="AG255">
        <f t="shared" ca="1" si="58"/>
        <v>1000</v>
      </c>
    </row>
    <row r="256" spans="1:33" hidden="1" x14ac:dyDescent="0.25">
      <c r="A256" s="62">
        <f t="shared" si="52"/>
        <v>255</v>
      </c>
      <c r="B256" s="63">
        <f t="shared" ca="1" si="53"/>
        <v>-1.8904897895793041E-2</v>
      </c>
      <c r="C256" s="123">
        <f t="shared" ca="1" si="53"/>
        <v>-435.83040393343208</v>
      </c>
      <c r="D256" s="99">
        <f t="shared" ca="1" si="54"/>
        <v>10.513750052450199</v>
      </c>
      <c r="E256" s="64">
        <f t="shared" ca="1" si="53"/>
        <v>181.27084668663849</v>
      </c>
      <c r="F256" s="64">
        <f t="shared" ca="1" si="61"/>
        <v>1670.6558562848004</v>
      </c>
      <c r="G256" s="64">
        <f t="shared" ca="1" si="61"/>
        <v>-85.966446973182727</v>
      </c>
      <c r="H256" s="64">
        <f t="shared" ca="1" si="61"/>
        <v>-345.08394280618762</v>
      </c>
      <c r="I256" s="64">
        <f t="shared" ca="1" si="61"/>
        <v>1200.498723387818</v>
      </c>
      <c r="J256" s="64">
        <f t="shared" ca="1" si="61"/>
        <v>1135.705615892525</v>
      </c>
      <c r="K256" s="64">
        <f t="shared" ca="1" si="61"/>
        <v>-899.828598280184</v>
      </c>
      <c r="L256" s="64">
        <f t="shared" ca="1" si="61"/>
        <v>-230.01877717183191</v>
      </c>
      <c r="M256" s="64">
        <f t="shared" ca="1" si="61"/>
        <v>568.8896380210565</v>
      </c>
      <c r="N256" s="64">
        <f t="shared" ca="1" si="61"/>
        <v>-661.03136027896039</v>
      </c>
      <c r="O256" s="115">
        <f t="shared" ca="1" si="51"/>
        <v>2535.0915547624918</v>
      </c>
      <c r="AD256">
        <f t="shared" ca="1" si="55"/>
        <v>478000</v>
      </c>
      <c r="AE256">
        <f t="shared" ca="1" si="56"/>
        <v>480000</v>
      </c>
      <c r="AF256">
        <f t="shared" ca="1" si="57"/>
        <v>1000</v>
      </c>
      <c r="AG256">
        <f t="shared" ca="1" si="58"/>
        <v>1000</v>
      </c>
    </row>
    <row r="257" spans="1:33" hidden="1" x14ac:dyDescent="0.25">
      <c r="A257" s="62">
        <f t="shared" si="52"/>
        <v>256</v>
      </c>
      <c r="B257" s="63">
        <f t="shared" ca="1" si="53"/>
        <v>-7.4257137463511091E-2</v>
      </c>
      <c r="C257" s="123">
        <f t="shared" ca="1" si="53"/>
        <v>-590.94987580915154</v>
      </c>
      <c r="D257" s="99">
        <f t="shared" ca="1" si="54"/>
        <v>18993.928277852065</v>
      </c>
      <c r="E257" s="64">
        <f t="shared" ca="1" si="53"/>
        <v>1884.8255663851851</v>
      </c>
      <c r="F257" s="64">
        <f t="shared" ca="1" si="61"/>
        <v>566.24562662864446</v>
      </c>
      <c r="G257" s="64">
        <f t="shared" ca="1" si="61"/>
        <v>1325.7671152728524</v>
      </c>
      <c r="H257" s="64">
        <f t="shared" ca="1" si="61"/>
        <v>322.81963521015558</v>
      </c>
      <c r="I257" s="64">
        <f t="shared" ca="1" si="61"/>
        <v>-158.51295593084748</v>
      </c>
      <c r="J257" s="64">
        <f t="shared" ca="1" si="61"/>
        <v>835.65073637290982</v>
      </c>
      <c r="K257" s="64">
        <f t="shared" ca="1" si="61"/>
        <v>1803.5705871666655</v>
      </c>
      <c r="L257" s="64">
        <f t="shared" ca="1" si="61"/>
        <v>1.7186510883507311</v>
      </c>
      <c r="M257" s="64">
        <f t="shared" ca="1" si="61"/>
        <v>1902.7776225738417</v>
      </c>
      <c r="N257" s="64">
        <f t="shared" ca="1" si="61"/>
        <v>-630.41530895903281</v>
      </c>
      <c r="O257" s="115">
        <f t="shared" ca="1" si="51"/>
        <v>7854.4472758087268</v>
      </c>
      <c r="AD257">
        <f t="shared" ca="1" si="55"/>
        <v>480000</v>
      </c>
      <c r="AE257">
        <f t="shared" ca="1" si="56"/>
        <v>482000</v>
      </c>
      <c r="AF257">
        <f t="shared" ca="1" si="57"/>
        <v>1000</v>
      </c>
      <c r="AG257">
        <f t="shared" ca="1" si="58"/>
        <v>1000</v>
      </c>
    </row>
    <row r="258" spans="1:33" hidden="1" x14ac:dyDescent="0.25">
      <c r="A258" s="62">
        <f t="shared" si="52"/>
        <v>257</v>
      </c>
      <c r="B258" s="63">
        <f t="shared" ca="1" si="53"/>
        <v>0.18617292191673715</v>
      </c>
      <c r="C258" s="123">
        <f t="shared" ca="1" si="53"/>
        <v>-659.9392398424601</v>
      </c>
      <c r="D258" s="99">
        <f t="shared" ca="1" si="54"/>
        <v>13187.49968119356</v>
      </c>
      <c r="E258" s="64">
        <f t="shared" ref="E258:N286" ca="1" si="62">E$1*($U$1+($W$1-$U$1)*RAND())</f>
        <v>273.55763927285949</v>
      </c>
      <c r="F258" s="64">
        <f t="shared" ca="1" si="62"/>
        <v>465.16489111606359</v>
      </c>
      <c r="G258" s="64">
        <f t="shared" ca="1" si="62"/>
        <v>657.12629552596991</v>
      </c>
      <c r="H258" s="64">
        <f t="shared" ca="1" si="62"/>
        <v>-548.30997213760941</v>
      </c>
      <c r="I258" s="64">
        <f t="shared" ca="1" si="62"/>
        <v>1141.5293027023931</v>
      </c>
      <c r="J258" s="64">
        <f t="shared" ca="1" si="62"/>
        <v>643.07372554430174</v>
      </c>
      <c r="K258" s="64">
        <f t="shared" ca="1" si="62"/>
        <v>-400.10250837089279</v>
      </c>
      <c r="L258" s="64">
        <f t="shared" ca="1" si="62"/>
        <v>1777.0722042640323</v>
      </c>
      <c r="M258" s="64">
        <f t="shared" ca="1" si="62"/>
        <v>-214.56837098401223</v>
      </c>
      <c r="N258" s="64">
        <f t="shared" ca="1" si="62"/>
        <v>-698.97609680015978</v>
      </c>
      <c r="O258" s="115">
        <f t="shared" ref="O258:O321" ca="1" si="63">SUM(E258:N258)</f>
        <v>3095.5671101329463</v>
      </c>
      <c r="AD258">
        <f t="shared" ca="1" si="55"/>
        <v>482000</v>
      </c>
      <c r="AE258">
        <f t="shared" ca="1" si="56"/>
        <v>484000</v>
      </c>
      <c r="AF258">
        <f t="shared" ca="1" si="57"/>
        <v>1000</v>
      </c>
      <c r="AG258">
        <f t="shared" ca="1" si="58"/>
        <v>1000</v>
      </c>
    </row>
    <row r="259" spans="1:33" hidden="1" x14ac:dyDescent="0.25">
      <c r="A259" s="62">
        <f t="shared" ref="A259:A322" si="64">1+A258</f>
        <v>258</v>
      </c>
      <c r="B259" s="63">
        <f t="shared" ref="B259:E322" ca="1" si="65">B$1*($U$1+($W$1-$U$1)*RAND())</f>
        <v>-5.3464445562296278E-2</v>
      </c>
      <c r="C259" s="123">
        <f t="shared" ca="1" si="65"/>
        <v>1779.6232540202725</v>
      </c>
      <c r="D259" s="99">
        <f t="shared" ca="1" si="54"/>
        <v>-7592.135041436748</v>
      </c>
      <c r="E259" s="64">
        <f t="shared" ca="1" si="65"/>
        <v>62.255450350926225</v>
      </c>
      <c r="F259" s="64">
        <f t="shared" ca="1" si="62"/>
        <v>1045.0503138688211</v>
      </c>
      <c r="G259" s="64">
        <f t="shared" ca="1" si="62"/>
        <v>1462.7069108980197</v>
      </c>
      <c r="H259" s="64">
        <f t="shared" ca="1" si="62"/>
        <v>446.03963245708866</v>
      </c>
      <c r="I259" s="64">
        <f t="shared" ca="1" si="62"/>
        <v>1932.0401306773113</v>
      </c>
      <c r="J259" s="64">
        <f t="shared" ca="1" si="62"/>
        <v>-800.17551017065</v>
      </c>
      <c r="K259" s="64">
        <f t="shared" ca="1" si="62"/>
        <v>117.18240830269747</v>
      </c>
      <c r="L259" s="64">
        <f t="shared" ca="1" si="62"/>
        <v>1889.7315564532371</v>
      </c>
      <c r="M259" s="64">
        <f t="shared" ca="1" si="62"/>
        <v>-250.23758027777399</v>
      </c>
      <c r="N259" s="64">
        <f t="shared" ca="1" si="62"/>
        <v>-29.16519463022335</v>
      </c>
      <c r="O259" s="115">
        <f t="shared" ca="1" si="63"/>
        <v>5875.4281179294539</v>
      </c>
      <c r="AD259">
        <f t="shared" ca="1" si="55"/>
        <v>484000</v>
      </c>
      <c r="AE259">
        <f t="shared" ca="1" si="56"/>
        <v>486000</v>
      </c>
      <c r="AF259">
        <f t="shared" ca="1" si="57"/>
        <v>1000</v>
      </c>
      <c r="AG259">
        <f t="shared" ca="1" si="58"/>
        <v>1000</v>
      </c>
    </row>
    <row r="260" spans="1:33" hidden="1" x14ac:dyDescent="0.25">
      <c r="A260" s="62">
        <f t="shared" si="64"/>
        <v>259</v>
      </c>
      <c r="B260" s="63">
        <f t="shared" ca="1" si="65"/>
        <v>1.1300854840133656E-2</v>
      </c>
      <c r="C260" s="123">
        <f t="shared" ca="1" si="65"/>
        <v>-286.16655836460836</v>
      </c>
      <c r="D260" s="99">
        <f t="shared" ca="1" si="54"/>
        <v>-8026.351444136998</v>
      </c>
      <c r="E260" s="64">
        <f t="shared" ca="1" si="65"/>
        <v>-790.36298079059486</v>
      </c>
      <c r="F260" s="64">
        <f t="shared" ca="1" si="62"/>
        <v>541.66774463483341</v>
      </c>
      <c r="G260" s="64">
        <f t="shared" ca="1" si="62"/>
        <v>403.69849932408749</v>
      </c>
      <c r="H260" s="64">
        <f t="shared" ca="1" si="62"/>
        <v>-67.945844999260785</v>
      </c>
      <c r="I260" s="64">
        <f t="shared" ca="1" si="62"/>
        <v>-83.528797611362862</v>
      </c>
      <c r="J260" s="64">
        <f t="shared" ca="1" si="62"/>
        <v>-850.32323250818558</v>
      </c>
      <c r="K260" s="64">
        <f t="shared" ca="1" si="62"/>
        <v>-361.63655792161825</v>
      </c>
      <c r="L260" s="64">
        <f t="shared" ca="1" si="62"/>
        <v>-213.92588752518483</v>
      </c>
      <c r="M260" s="64">
        <f t="shared" ca="1" si="62"/>
        <v>-190.25336263809257</v>
      </c>
      <c r="N260" s="64">
        <f t="shared" ca="1" si="62"/>
        <v>127.89664694250746</v>
      </c>
      <c r="O260" s="115">
        <f t="shared" ca="1" si="63"/>
        <v>-1484.7137730928714</v>
      </c>
      <c r="AD260">
        <f t="shared" ca="1" si="55"/>
        <v>486000</v>
      </c>
      <c r="AE260">
        <f t="shared" ca="1" si="56"/>
        <v>488000</v>
      </c>
      <c r="AF260">
        <f t="shared" ca="1" si="57"/>
        <v>1000</v>
      </c>
      <c r="AG260">
        <f t="shared" ca="1" si="58"/>
        <v>1000</v>
      </c>
    </row>
    <row r="261" spans="1:33" hidden="1" x14ac:dyDescent="0.25">
      <c r="A261" s="62">
        <f t="shared" si="64"/>
        <v>260</v>
      </c>
      <c r="B261" s="63">
        <f t="shared" ca="1" si="65"/>
        <v>2.0346889353965988E-2</v>
      </c>
      <c r="C261" s="123">
        <f t="shared" ca="1" si="65"/>
        <v>-422.68769862072736</v>
      </c>
      <c r="D261" s="99">
        <f t="shared" ca="1" si="54"/>
        <v>-2535.3813013495705</v>
      </c>
      <c r="E261" s="64">
        <f t="shared" ca="1" si="65"/>
        <v>599.23101697990228</v>
      </c>
      <c r="F261" s="64">
        <f t="shared" ca="1" si="62"/>
        <v>766.8683670247658</v>
      </c>
      <c r="G261" s="64">
        <f t="shared" ca="1" si="62"/>
        <v>963.48371725447714</v>
      </c>
      <c r="H261" s="64">
        <f t="shared" ca="1" si="62"/>
        <v>13.956277287118791</v>
      </c>
      <c r="I261" s="64">
        <f t="shared" ca="1" si="62"/>
        <v>286.51851994696108</v>
      </c>
      <c r="J261" s="64">
        <f t="shared" ca="1" si="62"/>
        <v>1192.7847870428775</v>
      </c>
      <c r="K261" s="64">
        <f t="shared" ca="1" si="62"/>
        <v>733.54175621863862</v>
      </c>
      <c r="L261" s="64">
        <f t="shared" ca="1" si="62"/>
        <v>-278.72442723015411</v>
      </c>
      <c r="M261" s="64">
        <f t="shared" ca="1" si="62"/>
        <v>347.87620198334673</v>
      </c>
      <c r="N261" s="64">
        <f t="shared" ca="1" si="62"/>
        <v>1638.6904064302457</v>
      </c>
      <c r="O261" s="115">
        <f t="shared" ca="1" si="63"/>
        <v>6264.2266229381785</v>
      </c>
      <c r="AD261">
        <f t="shared" ca="1" si="55"/>
        <v>488000</v>
      </c>
      <c r="AE261">
        <f t="shared" ca="1" si="56"/>
        <v>490000</v>
      </c>
      <c r="AF261">
        <f t="shared" ca="1" si="57"/>
        <v>1000</v>
      </c>
      <c r="AG261">
        <f t="shared" ca="1" si="58"/>
        <v>1000</v>
      </c>
    </row>
    <row r="262" spans="1:33" hidden="1" x14ac:dyDescent="0.25">
      <c r="A262" s="62">
        <f t="shared" si="64"/>
        <v>261</v>
      </c>
      <c r="B262" s="63">
        <f t="shared" ca="1" si="65"/>
        <v>0.13715364148211592</v>
      </c>
      <c r="C262" s="123">
        <f t="shared" ca="1" si="65"/>
        <v>-311.89619864942244</v>
      </c>
      <c r="D262" s="99">
        <f t="shared" ca="1" si="54"/>
        <v>15694.689137005944</v>
      </c>
      <c r="E262" s="64">
        <f t="shared" ca="1" si="65"/>
        <v>5.655727668498062</v>
      </c>
      <c r="F262" s="64">
        <f t="shared" ca="1" si="62"/>
        <v>-22.291767964647963</v>
      </c>
      <c r="G262" s="64">
        <f t="shared" ca="1" si="62"/>
        <v>123.94502077662101</v>
      </c>
      <c r="H262" s="64">
        <f t="shared" ca="1" si="62"/>
        <v>-119.80955499310039</v>
      </c>
      <c r="I262" s="64">
        <f t="shared" ca="1" si="62"/>
        <v>1119.6254527596752</v>
      </c>
      <c r="J262" s="64">
        <f t="shared" ca="1" si="62"/>
        <v>1937.5034851526061</v>
      </c>
      <c r="K262" s="64">
        <f t="shared" ca="1" si="62"/>
        <v>-758.85282553753484</v>
      </c>
      <c r="L262" s="64">
        <f t="shared" ca="1" si="62"/>
        <v>-448.05390550773103</v>
      </c>
      <c r="M262" s="64">
        <f t="shared" ca="1" si="62"/>
        <v>-455.00705382466208</v>
      </c>
      <c r="N262" s="64">
        <f t="shared" ca="1" si="62"/>
        <v>969.16974086246864</v>
      </c>
      <c r="O262" s="115">
        <f t="shared" ca="1" si="63"/>
        <v>2351.8843193921921</v>
      </c>
      <c r="AD262">
        <f t="shared" ca="1" si="55"/>
        <v>490000</v>
      </c>
      <c r="AE262">
        <f t="shared" ca="1" si="56"/>
        <v>492000</v>
      </c>
      <c r="AF262">
        <f t="shared" ca="1" si="57"/>
        <v>1000</v>
      </c>
      <c r="AG262">
        <f t="shared" ca="1" si="58"/>
        <v>1000</v>
      </c>
    </row>
    <row r="263" spans="1:33" hidden="1" x14ac:dyDescent="0.25">
      <c r="A263" s="62">
        <f t="shared" si="64"/>
        <v>262</v>
      </c>
      <c r="B263" s="63">
        <f t="shared" ca="1" si="65"/>
        <v>-3.9880399822249134E-2</v>
      </c>
      <c r="C263" s="123">
        <f t="shared" ca="1" si="65"/>
        <v>1568.326163099367</v>
      </c>
      <c r="D263" s="99">
        <f t="shared" ref="D263:D327" ca="1" si="66">D$1*($U$1+($W$1-$U$1)*RAND())</f>
        <v>454.16314188829051</v>
      </c>
      <c r="E263" s="64">
        <f t="shared" ca="1" si="65"/>
        <v>1151.2244504970988</v>
      </c>
      <c r="F263" s="64">
        <f t="shared" ca="1" si="62"/>
        <v>-160.0104635032927</v>
      </c>
      <c r="G263" s="64">
        <f t="shared" ca="1" si="62"/>
        <v>1076.0807905866079</v>
      </c>
      <c r="H263" s="64">
        <f t="shared" ca="1" si="62"/>
        <v>1289.5230771765923</v>
      </c>
      <c r="I263" s="64">
        <f t="shared" ca="1" si="62"/>
        <v>1989.7710510855973</v>
      </c>
      <c r="J263" s="64">
        <f t="shared" ca="1" si="62"/>
        <v>-370.52172772881084</v>
      </c>
      <c r="K263" s="64">
        <f t="shared" ca="1" si="62"/>
        <v>1249.7706641344905</v>
      </c>
      <c r="L263" s="64">
        <f t="shared" ca="1" si="62"/>
        <v>1516.0583654336599</v>
      </c>
      <c r="M263" s="64">
        <f t="shared" ca="1" si="62"/>
        <v>-274.2711900238931</v>
      </c>
      <c r="N263" s="64">
        <f t="shared" ca="1" si="62"/>
        <v>1261.822211009096</v>
      </c>
      <c r="O263" s="115">
        <f t="shared" ca="1" si="63"/>
        <v>8729.4472286671462</v>
      </c>
      <c r="AD263">
        <f t="shared" ca="1" si="55"/>
        <v>492000</v>
      </c>
      <c r="AE263">
        <f t="shared" ca="1" si="56"/>
        <v>494000</v>
      </c>
      <c r="AF263">
        <f t="shared" ca="1" si="57"/>
        <v>1000</v>
      </c>
      <c r="AG263">
        <f t="shared" ca="1" si="58"/>
        <v>1000</v>
      </c>
    </row>
    <row r="264" spans="1:33" hidden="1" x14ac:dyDescent="0.25">
      <c r="A264" s="62">
        <f t="shared" si="64"/>
        <v>263</v>
      </c>
      <c r="B264" s="63">
        <f t="shared" ca="1" si="65"/>
        <v>0.14156836747859805</v>
      </c>
      <c r="C264" s="123">
        <f t="shared" ca="1" si="65"/>
        <v>30.140236375383463</v>
      </c>
      <c r="D264" s="99">
        <f t="shared" ca="1" si="66"/>
        <v>5556.87176691286</v>
      </c>
      <c r="E264" s="64">
        <f t="shared" ca="1" si="65"/>
        <v>-368.32892900075478</v>
      </c>
      <c r="F264" s="64">
        <f t="shared" ca="1" si="62"/>
        <v>1222.274785221264</v>
      </c>
      <c r="G264" s="64">
        <f t="shared" ca="1" si="62"/>
        <v>528.51282592924213</v>
      </c>
      <c r="H264" s="64">
        <f t="shared" ca="1" si="62"/>
        <v>415.59073992172455</v>
      </c>
      <c r="I264" s="64">
        <f t="shared" ca="1" si="62"/>
        <v>614.13303092978094</v>
      </c>
      <c r="J264" s="64">
        <f t="shared" ca="1" si="62"/>
        <v>-716.34368374607664</v>
      </c>
      <c r="K264" s="64">
        <f t="shared" ca="1" si="62"/>
        <v>-84.519703103115845</v>
      </c>
      <c r="L264" s="64">
        <f t="shared" ca="1" si="62"/>
        <v>-483.2402363385969</v>
      </c>
      <c r="M264" s="64">
        <f t="shared" ca="1" si="62"/>
        <v>330.18113076247829</v>
      </c>
      <c r="N264" s="64">
        <f t="shared" ca="1" si="62"/>
        <v>747.48140015155116</v>
      </c>
      <c r="O264" s="115">
        <f t="shared" ca="1" si="63"/>
        <v>2205.7413607274966</v>
      </c>
      <c r="AD264">
        <f t="shared" ca="1" si="55"/>
        <v>494000</v>
      </c>
      <c r="AE264">
        <f t="shared" ca="1" si="56"/>
        <v>496000</v>
      </c>
      <c r="AF264">
        <f t="shared" ca="1" si="57"/>
        <v>1000</v>
      </c>
      <c r="AG264">
        <f t="shared" ca="1" si="58"/>
        <v>1000</v>
      </c>
    </row>
    <row r="265" spans="1:33" hidden="1" x14ac:dyDescent="0.25">
      <c r="A265" s="62">
        <f t="shared" si="64"/>
        <v>264</v>
      </c>
      <c r="B265" s="63">
        <f t="shared" ca="1" si="65"/>
        <v>-5.5883911880481106E-2</v>
      </c>
      <c r="C265" s="123">
        <f t="shared" ca="1" si="65"/>
        <v>1414.4780325343024</v>
      </c>
      <c r="D265" s="99">
        <f t="shared" ca="1" si="66"/>
        <v>10119.120693877776</v>
      </c>
      <c r="E265" s="64">
        <f t="shared" ca="1" si="65"/>
        <v>357.69024159655828</v>
      </c>
      <c r="F265" s="64">
        <f t="shared" ca="1" si="62"/>
        <v>1936.1434997761949</v>
      </c>
      <c r="G265" s="64">
        <f t="shared" ca="1" si="62"/>
        <v>-744.91277765619122</v>
      </c>
      <c r="H265" s="64">
        <f t="shared" ca="1" si="62"/>
        <v>724.35675076738062</v>
      </c>
      <c r="I265" s="64">
        <f t="shared" ca="1" si="62"/>
        <v>933.34347143372247</v>
      </c>
      <c r="J265" s="64">
        <f t="shared" ca="1" si="62"/>
        <v>1928.9197489042483</v>
      </c>
      <c r="K265" s="64">
        <f t="shared" ca="1" si="62"/>
        <v>-12.926364113260563</v>
      </c>
      <c r="L265" s="64">
        <f t="shared" ca="1" si="62"/>
        <v>1917.7026307350518</v>
      </c>
      <c r="M265" s="64">
        <f t="shared" ca="1" si="62"/>
        <v>1880.3826835969192</v>
      </c>
      <c r="N265" s="64">
        <f t="shared" ca="1" si="62"/>
        <v>643.32025793213813</v>
      </c>
      <c r="O265" s="115">
        <f t="shared" ca="1" si="63"/>
        <v>9564.0201429727622</v>
      </c>
      <c r="AD265">
        <f t="shared" ca="1" si="55"/>
        <v>496000</v>
      </c>
      <c r="AE265">
        <f t="shared" ca="1" si="56"/>
        <v>498000</v>
      </c>
      <c r="AF265">
        <f t="shared" ca="1" si="57"/>
        <v>1000</v>
      </c>
      <c r="AG265">
        <f t="shared" ca="1" si="58"/>
        <v>1000</v>
      </c>
    </row>
    <row r="266" spans="1:33" hidden="1" x14ac:dyDescent="0.25">
      <c r="A266" s="62">
        <f t="shared" si="64"/>
        <v>265</v>
      </c>
      <c r="B266" s="63">
        <f t="shared" ca="1" si="65"/>
        <v>1.6146882835051946E-3</v>
      </c>
      <c r="C266" s="123">
        <f t="shared" ca="1" si="65"/>
        <v>648.105752907632</v>
      </c>
      <c r="D266" s="99">
        <f t="shared" ca="1" si="66"/>
        <v>16220.59662482844</v>
      </c>
      <c r="E266" s="64">
        <f t="shared" ca="1" si="65"/>
        <v>1103.1229911950497</v>
      </c>
      <c r="F266" s="64">
        <f t="shared" ca="1" si="62"/>
        <v>335.83785212233539</v>
      </c>
      <c r="G266" s="64">
        <f t="shared" ca="1" si="62"/>
        <v>-67.662411243112899</v>
      </c>
      <c r="H266" s="64">
        <f t="shared" ca="1" si="62"/>
        <v>105.36087343924861</v>
      </c>
      <c r="I266" s="64">
        <f t="shared" ca="1" si="62"/>
        <v>-224.31396302621033</v>
      </c>
      <c r="J266" s="64">
        <f t="shared" ca="1" si="62"/>
        <v>-151.15816302439424</v>
      </c>
      <c r="K266" s="64">
        <f t="shared" ca="1" si="62"/>
        <v>530.66625026786244</v>
      </c>
      <c r="L266" s="64">
        <f t="shared" ca="1" si="62"/>
        <v>-403.35340576600362</v>
      </c>
      <c r="M266" s="64">
        <f t="shared" ca="1" si="62"/>
        <v>892.67163957069465</v>
      </c>
      <c r="N266" s="64">
        <f t="shared" ca="1" si="62"/>
        <v>365.62829681493133</v>
      </c>
      <c r="O266" s="115">
        <f t="shared" ca="1" si="63"/>
        <v>2486.7999603504009</v>
      </c>
      <c r="AD266">
        <f t="shared" ca="1" si="55"/>
        <v>498000</v>
      </c>
      <c r="AE266">
        <f t="shared" ca="1" si="56"/>
        <v>500000</v>
      </c>
      <c r="AF266">
        <f t="shared" ca="1" si="57"/>
        <v>1000</v>
      </c>
      <c r="AG266">
        <f t="shared" ca="1" si="58"/>
        <v>1000</v>
      </c>
    </row>
    <row r="267" spans="1:33" hidden="1" x14ac:dyDescent="0.25">
      <c r="A267" s="62">
        <f t="shared" si="64"/>
        <v>266</v>
      </c>
      <c r="B267" s="63">
        <f t="shared" ca="1" si="65"/>
        <v>0.11040885830466643</v>
      </c>
      <c r="C267" s="123">
        <f t="shared" ca="1" si="65"/>
        <v>1252.2903276008642</v>
      </c>
      <c r="D267" s="99">
        <f t="shared" ca="1" si="66"/>
        <v>14936.044146553546</v>
      </c>
      <c r="E267" s="64">
        <f t="shared" ca="1" si="65"/>
        <v>786.77817215617006</v>
      </c>
      <c r="F267" s="64">
        <f t="shared" ca="1" si="62"/>
        <v>549.13885205076201</v>
      </c>
      <c r="G267" s="64">
        <f t="shared" ca="1" si="62"/>
        <v>120.76971130121586</v>
      </c>
      <c r="H267" s="64">
        <f t="shared" ca="1" si="62"/>
        <v>1292.6406821243199</v>
      </c>
      <c r="I267" s="64">
        <f t="shared" ca="1" si="62"/>
        <v>-79.988633548800095</v>
      </c>
      <c r="J267" s="64">
        <f t="shared" ca="1" si="62"/>
        <v>1952.8432882474469</v>
      </c>
      <c r="K267" s="64">
        <f t="shared" ca="1" si="62"/>
        <v>-986.74839808631054</v>
      </c>
      <c r="L267" s="64">
        <f t="shared" ca="1" si="62"/>
        <v>-342.83796373697385</v>
      </c>
      <c r="M267" s="64">
        <f t="shared" ca="1" si="62"/>
        <v>-436.1513795244332</v>
      </c>
      <c r="N267" s="64">
        <f t="shared" ca="1" si="62"/>
        <v>1012.9298526934732</v>
      </c>
      <c r="O267" s="115">
        <f t="shared" ca="1" si="63"/>
        <v>3869.37418367687</v>
      </c>
      <c r="AD267">
        <f t="shared" ca="1" si="55"/>
        <v>500000</v>
      </c>
      <c r="AE267">
        <f t="shared" ca="1" si="56"/>
        <v>502000</v>
      </c>
      <c r="AF267">
        <f t="shared" ca="1" si="57"/>
        <v>1000</v>
      </c>
      <c r="AG267">
        <f t="shared" ca="1" si="58"/>
        <v>1000</v>
      </c>
    </row>
    <row r="268" spans="1:33" hidden="1" x14ac:dyDescent="0.25">
      <c r="A268" s="62">
        <f t="shared" si="64"/>
        <v>267</v>
      </c>
      <c r="B268" s="63">
        <f t="shared" ca="1" si="65"/>
        <v>-5.2356617010885106E-2</v>
      </c>
      <c r="C268" s="123">
        <f t="shared" ca="1" si="65"/>
        <v>-253.75393400468488</v>
      </c>
      <c r="D268" s="99">
        <f t="shared" ca="1" si="66"/>
        <v>4435.0898580681142</v>
      </c>
      <c r="E268" s="64">
        <f t="shared" ca="1" si="65"/>
        <v>1115.421369964921</v>
      </c>
      <c r="F268" s="64">
        <f t="shared" ca="1" si="62"/>
        <v>1614.7259829734021</v>
      </c>
      <c r="G268" s="64">
        <f t="shared" ca="1" si="62"/>
        <v>227.90004687314013</v>
      </c>
      <c r="H268" s="64">
        <f t="shared" ca="1" si="62"/>
        <v>762.81355594738727</v>
      </c>
      <c r="I268" s="64">
        <f t="shared" ca="1" si="62"/>
        <v>296.84663655731777</v>
      </c>
      <c r="J268" s="64">
        <f t="shared" ca="1" si="62"/>
        <v>-199.85629726304578</v>
      </c>
      <c r="K268" s="64">
        <f t="shared" ca="1" si="62"/>
        <v>403.13620145044166</v>
      </c>
      <c r="L268" s="64">
        <f t="shared" ca="1" si="62"/>
        <v>1286.6430603520473</v>
      </c>
      <c r="M268" s="64">
        <f t="shared" ca="1" si="62"/>
        <v>-342.88152071905665</v>
      </c>
      <c r="N268" s="64">
        <f t="shared" ca="1" si="62"/>
        <v>-486.59749321313114</v>
      </c>
      <c r="O268" s="115">
        <f t="shared" ca="1" si="63"/>
        <v>4678.1515429234241</v>
      </c>
      <c r="AD268">
        <f t="shared" ca="1" si="55"/>
        <v>502000</v>
      </c>
      <c r="AE268">
        <f t="shared" ca="1" si="56"/>
        <v>504000</v>
      </c>
      <c r="AF268">
        <f t="shared" ca="1" si="57"/>
        <v>1000</v>
      </c>
      <c r="AG268">
        <f t="shared" ca="1" si="58"/>
        <v>1000</v>
      </c>
    </row>
    <row r="269" spans="1:33" hidden="1" x14ac:dyDescent="0.25">
      <c r="A269" s="62">
        <f t="shared" si="64"/>
        <v>268</v>
      </c>
      <c r="B269" s="63">
        <f t="shared" ca="1" si="65"/>
        <v>-6.3968073419788177E-2</v>
      </c>
      <c r="C269" s="123">
        <f t="shared" ca="1" si="65"/>
        <v>813.2625094598028</v>
      </c>
      <c r="D269" s="99">
        <f t="shared" ca="1" si="66"/>
        <v>-1365.2892447232334</v>
      </c>
      <c r="E269" s="64">
        <f t="shared" ca="1" si="65"/>
        <v>950.09002129620376</v>
      </c>
      <c r="F269" s="64">
        <f t="shared" ca="1" si="62"/>
        <v>-986.11806794757365</v>
      </c>
      <c r="G269" s="64">
        <f t="shared" ca="1" si="62"/>
        <v>1648.4559689547687</v>
      </c>
      <c r="H269" s="64">
        <f t="shared" ca="1" si="62"/>
        <v>820.38654648401041</v>
      </c>
      <c r="I269" s="64">
        <f t="shared" ca="1" si="62"/>
        <v>1417.8314648382982</v>
      </c>
      <c r="J269" s="64">
        <f t="shared" ca="1" si="62"/>
        <v>1121.3448988935552</v>
      </c>
      <c r="K269" s="64">
        <f t="shared" ca="1" si="62"/>
        <v>1593.5491191165738</v>
      </c>
      <c r="L269" s="64">
        <f t="shared" ca="1" si="62"/>
        <v>280.70178047874481</v>
      </c>
      <c r="M269" s="64">
        <f t="shared" ca="1" si="62"/>
        <v>508.35865755833015</v>
      </c>
      <c r="N269" s="64">
        <f t="shared" ca="1" si="62"/>
        <v>810.38467049540372</v>
      </c>
      <c r="O269" s="115">
        <f t="shared" ca="1" si="63"/>
        <v>8164.9850601683156</v>
      </c>
      <c r="AD269">
        <f t="shared" ca="1" si="55"/>
        <v>504000</v>
      </c>
      <c r="AE269">
        <f t="shared" ca="1" si="56"/>
        <v>506000</v>
      </c>
      <c r="AF269">
        <f t="shared" ca="1" si="57"/>
        <v>1000</v>
      </c>
      <c r="AG269">
        <f t="shared" ca="1" si="58"/>
        <v>1000</v>
      </c>
    </row>
    <row r="270" spans="1:33" hidden="1" x14ac:dyDescent="0.25">
      <c r="A270" s="62">
        <f t="shared" si="64"/>
        <v>269</v>
      </c>
      <c r="B270" s="63">
        <f t="shared" ca="1" si="65"/>
        <v>7.2557885357150964E-2</v>
      </c>
      <c r="C270" s="123">
        <f t="shared" ca="1" si="65"/>
        <v>1447.5245030687656</v>
      </c>
      <c r="D270" s="99">
        <f t="shared" ca="1" si="66"/>
        <v>-956.69365351379042</v>
      </c>
      <c r="E270" s="64">
        <f t="shared" ca="1" si="65"/>
        <v>-908.97084469992853</v>
      </c>
      <c r="F270" s="64">
        <f t="shared" ca="1" si="62"/>
        <v>304.66747064127998</v>
      </c>
      <c r="G270" s="64">
        <f t="shared" ca="1" si="62"/>
        <v>1331.319141323278</v>
      </c>
      <c r="H270" s="64">
        <f t="shared" ca="1" si="62"/>
        <v>-419.47956725029047</v>
      </c>
      <c r="I270" s="64">
        <f t="shared" ca="1" si="62"/>
        <v>1330.6028537773705</v>
      </c>
      <c r="J270" s="64">
        <f t="shared" ca="1" si="62"/>
        <v>1062.9841056153273</v>
      </c>
      <c r="K270" s="64">
        <f t="shared" ca="1" si="62"/>
        <v>-857.93153817565803</v>
      </c>
      <c r="L270" s="64">
        <f t="shared" ca="1" si="62"/>
        <v>1444.7035938754057</v>
      </c>
      <c r="M270" s="64">
        <f t="shared" ca="1" si="62"/>
        <v>1022.5194762935719</v>
      </c>
      <c r="N270" s="64">
        <f t="shared" ca="1" si="62"/>
        <v>487.52724080558227</v>
      </c>
      <c r="O270" s="115">
        <f t="shared" ca="1" si="63"/>
        <v>4797.9419322059384</v>
      </c>
      <c r="AD270">
        <f t="shared" ca="1" si="55"/>
        <v>506000</v>
      </c>
      <c r="AE270">
        <f t="shared" ca="1" si="56"/>
        <v>508000</v>
      </c>
      <c r="AF270">
        <f t="shared" ca="1" si="57"/>
        <v>1000</v>
      </c>
      <c r="AG270">
        <f t="shared" ca="1" si="58"/>
        <v>1000</v>
      </c>
    </row>
    <row r="271" spans="1:33" hidden="1" x14ac:dyDescent="0.25">
      <c r="A271" s="62">
        <f t="shared" si="64"/>
        <v>270</v>
      </c>
      <c r="B271" s="63">
        <f t="shared" ca="1" si="65"/>
        <v>0.12016749989267822</v>
      </c>
      <c r="C271" s="123">
        <f t="shared" ca="1" si="65"/>
        <v>572.9840711058423</v>
      </c>
      <c r="D271" s="99">
        <f t="shared" ca="1" si="66"/>
        <v>13263.109991272773</v>
      </c>
      <c r="E271" s="64">
        <f t="shared" ca="1" si="65"/>
        <v>-480.03623866242577</v>
      </c>
      <c r="F271" s="64">
        <f t="shared" ca="1" si="62"/>
        <v>697.96517031247561</v>
      </c>
      <c r="G271" s="64">
        <f t="shared" ca="1" si="62"/>
        <v>1162.2970129661583</v>
      </c>
      <c r="H271" s="64">
        <f t="shared" ca="1" si="62"/>
        <v>1727.2741641438724</v>
      </c>
      <c r="I271" s="64">
        <f t="shared" ca="1" si="62"/>
        <v>-778.27357417925373</v>
      </c>
      <c r="J271" s="64">
        <f t="shared" ca="1" si="62"/>
        <v>534.71470577869775</v>
      </c>
      <c r="K271" s="64">
        <f t="shared" ca="1" si="62"/>
        <v>1904.5731711637295</v>
      </c>
      <c r="L271" s="64">
        <f t="shared" ca="1" si="62"/>
        <v>1212.9816551909691</v>
      </c>
      <c r="M271" s="64">
        <f t="shared" ca="1" si="62"/>
        <v>-257.95010763687287</v>
      </c>
      <c r="N271" s="64">
        <f t="shared" ca="1" si="62"/>
        <v>-557.00610813902006</v>
      </c>
      <c r="O271" s="115">
        <f t="shared" ca="1" si="63"/>
        <v>5166.5398509383294</v>
      </c>
      <c r="AD271">
        <f t="shared" ref="AD271:AD334" ca="1" si="67">AE270</f>
        <v>508000</v>
      </c>
      <c r="AE271">
        <f t="shared" ref="AE271:AE334" ca="1" si="68">AD271+$AB$8</f>
        <v>510000</v>
      </c>
      <c r="AF271">
        <f t="shared" ref="AF271:AF334" ca="1" si="69">COUNTIF($D$2:$D$1001,"&lt;"&amp;AE271)</f>
        <v>1000</v>
      </c>
      <c r="AG271">
        <f t="shared" ref="AG271:AG334" ca="1" si="70">COUNTIF($O$2:$O$1001,"&lt;"&amp;AE271)</f>
        <v>1000</v>
      </c>
    </row>
    <row r="272" spans="1:33" hidden="1" x14ac:dyDescent="0.25">
      <c r="A272" s="62">
        <f t="shared" si="64"/>
        <v>271</v>
      </c>
      <c r="B272" s="63">
        <f t="shared" ca="1" si="65"/>
        <v>0.13564194236577734</v>
      </c>
      <c r="C272" s="123">
        <f t="shared" ca="1" si="65"/>
        <v>855.73248629097714</v>
      </c>
      <c r="D272" s="99">
        <f t="shared" ca="1" si="66"/>
        <v>19016.188457900425</v>
      </c>
      <c r="E272" s="64">
        <f t="shared" ca="1" si="65"/>
        <v>96.393487827374784</v>
      </c>
      <c r="F272" s="64">
        <f t="shared" ca="1" si="62"/>
        <v>-874.50049003957849</v>
      </c>
      <c r="G272" s="64">
        <f t="shared" ca="1" si="62"/>
        <v>-107.45995640310798</v>
      </c>
      <c r="H272" s="64">
        <f t="shared" ca="1" si="62"/>
        <v>842.38534523113663</v>
      </c>
      <c r="I272" s="64">
        <f t="shared" ca="1" si="62"/>
        <v>-968.78212738859372</v>
      </c>
      <c r="J272" s="64">
        <f t="shared" ca="1" si="62"/>
        <v>139.01255194940578</v>
      </c>
      <c r="K272" s="64">
        <f t="shared" ca="1" si="62"/>
        <v>320.5734091796694</v>
      </c>
      <c r="L272" s="64">
        <f t="shared" ca="1" si="62"/>
        <v>217.03994404251887</v>
      </c>
      <c r="M272" s="64">
        <f t="shared" ca="1" si="62"/>
        <v>811.94989449146601</v>
      </c>
      <c r="N272" s="64">
        <f t="shared" ca="1" si="62"/>
        <v>362.6988372038989</v>
      </c>
      <c r="O272" s="115">
        <f t="shared" ca="1" si="63"/>
        <v>839.31089609419018</v>
      </c>
      <c r="AD272">
        <f t="shared" ca="1" si="67"/>
        <v>510000</v>
      </c>
      <c r="AE272">
        <f t="shared" ca="1" si="68"/>
        <v>512000</v>
      </c>
      <c r="AF272">
        <f t="shared" ca="1" si="69"/>
        <v>1000</v>
      </c>
      <c r="AG272">
        <f t="shared" ca="1" si="70"/>
        <v>1000</v>
      </c>
    </row>
    <row r="273" spans="1:33" hidden="1" x14ac:dyDescent="0.25">
      <c r="A273" s="62">
        <f t="shared" si="64"/>
        <v>272</v>
      </c>
      <c r="B273" s="63">
        <f t="shared" ca="1" si="65"/>
        <v>8.5790772494287709E-2</v>
      </c>
      <c r="C273" s="123">
        <f t="shared" ca="1" si="65"/>
        <v>15.194206437165736</v>
      </c>
      <c r="D273" s="99">
        <f t="shared" ca="1" si="66"/>
        <v>-8179.4937022626555</v>
      </c>
      <c r="E273" s="64">
        <f t="shared" ca="1" si="65"/>
        <v>1685.963796000887</v>
      </c>
      <c r="F273" s="64">
        <f t="shared" ca="1" si="62"/>
        <v>554.58535255313438</v>
      </c>
      <c r="G273" s="64">
        <f t="shared" ca="1" si="62"/>
        <v>379.96229445669746</v>
      </c>
      <c r="H273" s="64">
        <f t="shared" ca="1" si="62"/>
        <v>10.159062876633207</v>
      </c>
      <c r="I273" s="64">
        <f t="shared" ca="1" si="62"/>
        <v>-18.418587859902331</v>
      </c>
      <c r="J273" s="64">
        <f t="shared" ca="1" si="62"/>
        <v>610.8313415210589</v>
      </c>
      <c r="K273" s="64">
        <f t="shared" ca="1" si="62"/>
        <v>975.74872865097143</v>
      </c>
      <c r="L273" s="64">
        <f t="shared" ca="1" si="62"/>
        <v>1690.3523931824618</v>
      </c>
      <c r="M273" s="64">
        <f t="shared" ca="1" si="62"/>
        <v>-128.12260891446326</v>
      </c>
      <c r="N273" s="64">
        <f t="shared" ca="1" si="62"/>
        <v>749.3458350664439</v>
      </c>
      <c r="O273" s="115">
        <f t="shared" ca="1" si="63"/>
        <v>6510.4076075339226</v>
      </c>
      <c r="AD273">
        <f t="shared" ca="1" si="67"/>
        <v>512000</v>
      </c>
      <c r="AE273">
        <f t="shared" ca="1" si="68"/>
        <v>514000</v>
      </c>
      <c r="AF273">
        <f t="shared" ca="1" si="69"/>
        <v>1000</v>
      </c>
      <c r="AG273">
        <f t="shared" ca="1" si="70"/>
        <v>1000</v>
      </c>
    </row>
    <row r="274" spans="1:33" hidden="1" x14ac:dyDescent="0.25">
      <c r="A274" s="62">
        <f t="shared" si="64"/>
        <v>273</v>
      </c>
      <c r="B274" s="63">
        <f t="shared" ca="1" si="65"/>
        <v>1.9323502249729549E-2</v>
      </c>
      <c r="C274" s="123">
        <f t="shared" ca="1" si="65"/>
        <v>-905.68180368327774</v>
      </c>
      <c r="D274" s="99">
        <f t="shared" ca="1" si="66"/>
        <v>18265.777600168734</v>
      </c>
      <c r="E274" s="64">
        <f t="shared" ca="1" si="65"/>
        <v>18.945998907765883</v>
      </c>
      <c r="F274" s="64">
        <f t="shared" ca="1" si="62"/>
        <v>1123.6232091725265</v>
      </c>
      <c r="G274" s="64">
        <f t="shared" ca="1" si="62"/>
        <v>419.82019584777123</v>
      </c>
      <c r="H274" s="64">
        <f t="shared" ca="1" si="62"/>
        <v>408.71172675042368</v>
      </c>
      <c r="I274" s="64">
        <f t="shared" ca="1" si="62"/>
        <v>1829.2274202803324</v>
      </c>
      <c r="J274" s="64">
        <f t="shared" ca="1" si="62"/>
        <v>995.32657730873495</v>
      </c>
      <c r="K274" s="64">
        <f t="shared" ca="1" si="62"/>
        <v>877.3605786470406</v>
      </c>
      <c r="L274" s="64">
        <f t="shared" ca="1" si="62"/>
        <v>-593.62537383121162</v>
      </c>
      <c r="M274" s="64">
        <f t="shared" ca="1" si="62"/>
        <v>-930.66431585876114</v>
      </c>
      <c r="N274" s="64">
        <f t="shared" ca="1" si="62"/>
        <v>-766.91984733221409</v>
      </c>
      <c r="O274" s="115">
        <f t="shared" ca="1" si="63"/>
        <v>3381.8061698924084</v>
      </c>
      <c r="AD274">
        <f t="shared" ca="1" si="67"/>
        <v>514000</v>
      </c>
      <c r="AE274">
        <f t="shared" ca="1" si="68"/>
        <v>516000</v>
      </c>
      <c r="AF274">
        <f t="shared" ca="1" si="69"/>
        <v>1000</v>
      </c>
      <c r="AG274">
        <f t="shared" ca="1" si="70"/>
        <v>1000</v>
      </c>
    </row>
    <row r="275" spans="1:33" hidden="1" x14ac:dyDescent="0.25">
      <c r="A275" s="62">
        <f t="shared" si="64"/>
        <v>274</v>
      </c>
      <c r="B275" s="63">
        <f t="shared" ca="1" si="65"/>
        <v>0.18222224287805758</v>
      </c>
      <c r="C275" s="123">
        <f t="shared" ca="1" si="65"/>
        <v>1371.4955870926813</v>
      </c>
      <c r="D275" s="99">
        <f t="shared" ca="1" si="66"/>
        <v>19724.309543283493</v>
      </c>
      <c r="E275" s="64">
        <f t="shared" ca="1" si="65"/>
        <v>1704.491149721036</v>
      </c>
      <c r="F275" s="64">
        <f t="shared" ca="1" si="62"/>
        <v>1335.7572301326572</v>
      </c>
      <c r="G275" s="64">
        <f t="shared" ca="1" si="62"/>
        <v>252.73122725076925</v>
      </c>
      <c r="H275" s="64">
        <f t="shared" ca="1" si="62"/>
        <v>-524.63619604859105</v>
      </c>
      <c r="I275" s="64">
        <f t="shared" ca="1" si="62"/>
        <v>628.65282087450657</v>
      </c>
      <c r="J275" s="64">
        <f t="shared" ca="1" si="62"/>
        <v>1828.7738856564554</v>
      </c>
      <c r="K275" s="64">
        <f t="shared" ca="1" si="62"/>
        <v>171.24806028378569</v>
      </c>
      <c r="L275" s="64">
        <f t="shared" ca="1" si="62"/>
        <v>1276.7251068277467</v>
      </c>
      <c r="M275" s="64">
        <f t="shared" ca="1" si="62"/>
        <v>-625.19623801298746</v>
      </c>
      <c r="N275" s="64">
        <f t="shared" ca="1" si="62"/>
        <v>-879.58760835038947</v>
      </c>
      <c r="O275" s="115">
        <f t="shared" ca="1" si="63"/>
        <v>5168.9594383349886</v>
      </c>
      <c r="AD275">
        <f t="shared" ca="1" si="67"/>
        <v>516000</v>
      </c>
      <c r="AE275">
        <f t="shared" ca="1" si="68"/>
        <v>518000</v>
      </c>
      <c r="AF275">
        <f t="shared" ca="1" si="69"/>
        <v>1000</v>
      </c>
      <c r="AG275">
        <f t="shared" ca="1" si="70"/>
        <v>1000</v>
      </c>
    </row>
    <row r="276" spans="1:33" hidden="1" x14ac:dyDescent="0.25">
      <c r="A276" s="62">
        <f t="shared" si="64"/>
        <v>275</v>
      </c>
      <c r="B276" s="63">
        <f t="shared" ca="1" si="65"/>
        <v>0.11278661581267477</v>
      </c>
      <c r="C276" s="123">
        <f t="shared" ca="1" si="65"/>
        <v>-476.38543768623884</v>
      </c>
      <c r="D276" s="99">
        <f t="shared" ca="1" si="66"/>
        <v>4432.4353289181772</v>
      </c>
      <c r="E276" s="64">
        <f t="shared" ca="1" si="65"/>
        <v>741.23992882915377</v>
      </c>
      <c r="F276" s="64">
        <f t="shared" ca="1" si="62"/>
        <v>-97.108003580202308</v>
      </c>
      <c r="G276" s="64">
        <f t="shared" ca="1" si="62"/>
        <v>908.80740414775892</v>
      </c>
      <c r="H276" s="64">
        <f t="shared" ca="1" si="62"/>
        <v>399.08375698101906</v>
      </c>
      <c r="I276" s="64">
        <f t="shared" ca="1" si="62"/>
        <v>-550.39907568021249</v>
      </c>
      <c r="J276" s="64">
        <f t="shared" ca="1" si="62"/>
        <v>1153.6312333572585</v>
      </c>
      <c r="K276" s="64">
        <f t="shared" ca="1" si="62"/>
        <v>-575.3904192037777</v>
      </c>
      <c r="L276" s="64">
        <f t="shared" ca="1" si="62"/>
        <v>689.64783753687084</v>
      </c>
      <c r="M276" s="64">
        <f t="shared" ca="1" si="62"/>
        <v>1377.1097597046187</v>
      </c>
      <c r="N276" s="64">
        <f t="shared" ca="1" si="62"/>
        <v>793.44482967925626</v>
      </c>
      <c r="O276" s="115">
        <f t="shared" ca="1" si="63"/>
        <v>4840.0672517717439</v>
      </c>
      <c r="AD276">
        <f t="shared" ca="1" si="67"/>
        <v>518000</v>
      </c>
      <c r="AE276">
        <f t="shared" ca="1" si="68"/>
        <v>520000</v>
      </c>
      <c r="AF276">
        <f t="shared" ca="1" si="69"/>
        <v>1000</v>
      </c>
      <c r="AG276">
        <f t="shared" ca="1" si="70"/>
        <v>1000</v>
      </c>
    </row>
    <row r="277" spans="1:33" hidden="1" x14ac:dyDescent="0.25">
      <c r="A277" s="62">
        <f t="shared" si="64"/>
        <v>276</v>
      </c>
      <c r="B277" s="63">
        <f t="shared" ca="1" si="65"/>
        <v>-6.2494325576163523E-2</v>
      </c>
      <c r="C277" s="123">
        <f t="shared" ca="1" si="65"/>
        <v>-868.93693657662686</v>
      </c>
      <c r="D277" s="99">
        <f t="shared" ca="1" si="66"/>
        <v>19346.698928283553</v>
      </c>
      <c r="E277" s="64">
        <f t="shared" ca="1" si="65"/>
        <v>45.218553820299682</v>
      </c>
      <c r="F277" s="64">
        <f t="shared" ca="1" si="62"/>
        <v>1252.2721410229788</v>
      </c>
      <c r="G277" s="64">
        <f t="shared" ca="1" si="62"/>
        <v>764.42707022039531</v>
      </c>
      <c r="H277" s="64">
        <f t="shared" ca="1" si="62"/>
        <v>1110.737676024524</v>
      </c>
      <c r="I277" s="64">
        <f t="shared" ca="1" si="62"/>
        <v>65.93066675666573</v>
      </c>
      <c r="J277" s="64">
        <f t="shared" ca="1" si="62"/>
        <v>1100.2093137261445</v>
      </c>
      <c r="K277" s="64">
        <f t="shared" ca="1" si="62"/>
        <v>366.70327103766084</v>
      </c>
      <c r="L277" s="64">
        <f t="shared" ca="1" si="62"/>
        <v>814.12428507325637</v>
      </c>
      <c r="M277" s="64">
        <f t="shared" ca="1" si="62"/>
        <v>1403.773858120195</v>
      </c>
      <c r="N277" s="64">
        <f t="shared" ca="1" si="62"/>
        <v>-267.21578447929733</v>
      </c>
      <c r="O277" s="115">
        <f t="shared" ca="1" si="63"/>
        <v>6656.1810513228229</v>
      </c>
      <c r="AD277">
        <f t="shared" ca="1" si="67"/>
        <v>520000</v>
      </c>
      <c r="AE277">
        <f t="shared" ca="1" si="68"/>
        <v>522000</v>
      </c>
      <c r="AF277">
        <f t="shared" ca="1" si="69"/>
        <v>1000</v>
      </c>
      <c r="AG277">
        <f t="shared" ca="1" si="70"/>
        <v>1000</v>
      </c>
    </row>
    <row r="278" spans="1:33" hidden="1" x14ac:dyDescent="0.25">
      <c r="A278" s="62">
        <f t="shared" si="64"/>
        <v>277</v>
      </c>
      <c r="B278" s="63">
        <f t="shared" ca="1" si="65"/>
        <v>-2.0815640088025236E-2</v>
      </c>
      <c r="C278" s="123">
        <f t="shared" ca="1" si="65"/>
        <v>1720.4443247728886</v>
      </c>
      <c r="D278" s="99">
        <f t="shared" ca="1" si="66"/>
        <v>10867.706641240333</v>
      </c>
      <c r="E278" s="64">
        <f t="shared" ca="1" si="65"/>
        <v>-22.181159915081878</v>
      </c>
      <c r="F278" s="64">
        <f t="shared" ca="1" si="62"/>
        <v>1402.2235603156294</v>
      </c>
      <c r="G278" s="64">
        <f t="shared" ca="1" si="62"/>
        <v>-275.52912798158957</v>
      </c>
      <c r="H278" s="64">
        <f t="shared" ca="1" si="62"/>
        <v>580.44780890749996</v>
      </c>
      <c r="I278" s="64">
        <f t="shared" ca="1" si="62"/>
        <v>1297.9900014374773</v>
      </c>
      <c r="J278" s="64">
        <f t="shared" ca="1" si="62"/>
        <v>-546.34493098832456</v>
      </c>
      <c r="K278" s="64">
        <f t="shared" ca="1" si="62"/>
        <v>1956.8138476779066</v>
      </c>
      <c r="L278" s="64">
        <f t="shared" ca="1" si="62"/>
        <v>1415.5134900459757</v>
      </c>
      <c r="M278" s="64">
        <f t="shared" ca="1" si="62"/>
        <v>-20.570269970826978</v>
      </c>
      <c r="N278" s="64">
        <f t="shared" ca="1" si="62"/>
        <v>566.91011219273366</v>
      </c>
      <c r="O278" s="115">
        <f t="shared" ca="1" si="63"/>
        <v>6355.2733317213997</v>
      </c>
      <c r="AD278">
        <f t="shared" ca="1" si="67"/>
        <v>522000</v>
      </c>
      <c r="AE278">
        <f t="shared" ca="1" si="68"/>
        <v>524000</v>
      </c>
      <c r="AF278">
        <f t="shared" ca="1" si="69"/>
        <v>1000</v>
      </c>
      <c r="AG278">
        <f t="shared" ca="1" si="70"/>
        <v>1000</v>
      </c>
    </row>
    <row r="279" spans="1:33" hidden="1" x14ac:dyDescent="0.25">
      <c r="A279" s="62">
        <f t="shared" si="64"/>
        <v>278</v>
      </c>
      <c r="B279" s="63">
        <f t="shared" ca="1" si="65"/>
        <v>-1.8338480913664204E-2</v>
      </c>
      <c r="C279" s="123">
        <f t="shared" ca="1" si="65"/>
        <v>1922.252801028613</v>
      </c>
      <c r="D279" s="99">
        <f t="shared" ca="1" si="66"/>
        <v>-615.81706851181616</v>
      </c>
      <c r="E279" s="64">
        <f t="shared" ca="1" si="65"/>
        <v>828.06229012111044</v>
      </c>
      <c r="F279" s="64">
        <f t="shared" ca="1" si="62"/>
        <v>-105.2753750812424</v>
      </c>
      <c r="G279" s="64">
        <f t="shared" ca="1" si="62"/>
        <v>1321.3608459082782</v>
      </c>
      <c r="H279" s="64">
        <f t="shared" ca="1" si="62"/>
        <v>1777.8239698764889</v>
      </c>
      <c r="I279" s="64">
        <f t="shared" ca="1" si="62"/>
        <v>1980.9111520721142</v>
      </c>
      <c r="J279" s="64">
        <f t="shared" ca="1" si="62"/>
        <v>1064.1752349974836</v>
      </c>
      <c r="K279" s="64">
        <f t="shared" ca="1" si="62"/>
        <v>-168.59927096952333</v>
      </c>
      <c r="L279" s="64">
        <f t="shared" ca="1" si="62"/>
        <v>334.15376121609273</v>
      </c>
      <c r="M279" s="64">
        <f t="shared" ca="1" si="62"/>
        <v>-570.94734981288684</v>
      </c>
      <c r="N279" s="64">
        <f t="shared" ca="1" si="62"/>
        <v>851.59397244108504</v>
      </c>
      <c r="O279" s="115">
        <f t="shared" ca="1" si="63"/>
        <v>7313.2592307690011</v>
      </c>
      <c r="AD279">
        <f t="shared" ca="1" si="67"/>
        <v>524000</v>
      </c>
      <c r="AE279">
        <f t="shared" ca="1" si="68"/>
        <v>526000</v>
      </c>
      <c r="AF279">
        <f t="shared" ca="1" si="69"/>
        <v>1000</v>
      </c>
      <c r="AG279">
        <f t="shared" ca="1" si="70"/>
        <v>1000</v>
      </c>
    </row>
    <row r="280" spans="1:33" hidden="1" x14ac:dyDescent="0.25">
      <c r="A280" s="62">
        <f t="shared" si="64"/>
        <v>279</v>
      </c>
      <c r="B280" s="63">
        <f t="shared" ca="1" si="65"/>
        <v>6.7820207852717446E-2</v>
      </c>
      <c r="C280" s="123">
        <f t="shared" ca="1" si="65"/>
        <v>798.97946532728417</v>
      </c>
      <c r="D280" s="99">
        <f t="shared" ca="1" si="66"/>
        <v>5179.4683463098454</v>
      </c>
      <c r="E280" s="64">
        <f t="shared" ca="1" si="65"/>
        <v>1843.4710428149467</v>
      </c>
      <c r="F280" s="64">
        <f t="shared" ca="1" si="62"/>
        <v>921.69367356044086</v>
      </c>
      <c r="G280" s="64">
        <f t="shared" ca="1" si="62"/>
        <v>-372.25341617809852</v>
      </c>
      <c r="H280" s="64">
        <f t="shared" ca="1" si="62"/>
        <v>359.31230450152538</v>
      </c>
      <c r="I280" s="64">
        <f t="shared" ca="1" si="62"/>
        <v>1389.7166373728787</v>
      </c>
      <c r="J280" s="64">
        <f t="shared" ca="1" si="62"/>
        <v>317.03369526783484</v>
      </c>
      <c r="K280" s="64">
        <f t="shared" ca="1" si="62"/>
        <v>1939.3548846790568</v>
      </c>
      <c r="L280" s="64">
        <f t="shared" ca="1" si="62"/>
        <v>1644.1838641618886</v>
      </c>
      <c r="M280" s="64">
        <f t="shared" ca="1" si="62"/>
        <v>-388.97529771132776</v>
      </c>
      <c r="N280" s="64">
        <f t="shared" ca="1" si="62"/>
        <v>-544.88833659804027</v>
      </c>
      <c r="O280" s="115">
        <f t="shared" ca="1" si="63"/>
        <v>7108.6490518711053</v>
      </c>
      <c r="AD280">
        <f t="shared" ca="1" si="67"/>
        <v>526000</v>
      </c>
      <c r="AE280">
        <f t="shared" ca="1" si="68"/>
        <v>528000</v>
      </c>
      <c r="AF280">
        <f t="shared" ca="1" si="69"/>
        <v>1000</v>
      </c>
      <c r="AG280">
        <f t="shared" ca="1" si="70"/>
        <v>1000</v>
      </c>
    </row>
    <row r="281" spans="1:33" hidden="1" x14ac:dyDescent="0.25">
      <c r="A281" s="62">
        <f t="shared" si="64"/>
        <v>280</v>
      </c>
      <c r="B281" s="63">
        <f t="shared" ca="1" si="65"/>
        <v>4.2438530230862498E-2</v>
      </c>
      <c r="C281" s="123">
        <f t="shared" ca="1" si="65"/>
        <v>-370.86739168930501</v>
      </c>
      <c r="D281" s="99">
        <f t="shared" ca="1" si="66"/>
        <v>-1924.044153284292</v>
      </c>
      <c r="E281" s="64">
        <f t="shared" ca="1" si="65"/>
        <v>-211.08503099132301</v>
      </c>
      <c r="F281" s="64">
        <f t="shared" ca="1" si="62"/>
        <v>1744.0654716665963</v>
      </c>
      <c r="G281" s="64">
        <f t="shared" ca="1" si="62"/>
        <v>-651.42891253016478</v>
      </c>
      <c r="H281" s="64">
        <f t="shared" ca="1" si="62"/>
        <v>572.26672728729523</v>
      </c>
      <c r="I281" s="64">
        <f t="shared" ca="1" si="62"/>
        <v>-956.51491635009063</v>
      </c>
      <c r="J281" s="64">
        <f t="shared" ca="1" si="62"/>
        <v>-442.11989747016798</v>
      </c>
      <c r="K281" s="64">
        <f t="shared" ca="1" si="62"/>
        <v>1240.750130206352</v>
      </c>
      <c r="L281" s="64">
        <f t="shared" ca="1" si="62"/>
        <v>1541.8036269400679</v>
      </c>
      <c r="M281" s="64">
        <f t="shared" ca="1" si="62"/>
        <v>518.67515932979472</v>
      </c>
      <c r="N281" s="64">
        <f t="shared" ca="1" si="62"/>
        <v>1969.2449640622765</v>
      </c>
      <c r="O281" s="115">
        <f t="shared" ca="1" si="63"/>
        <v>5325.657322150636</v>
      </c>
      <c r="AD281">
        <f t="shared" ca="1" si="67"/>
        <v>528000</v>
      </c>
      <c r="AE281">
        <f t="shared" ca="1" si="68"/>
        <v>530000</v>
      </c>
      <c r="AF281">
        <f t="shared" ca="1" si="69"/>
        <v>1000</v>
      </c>
      <c r="AG281">
        <f t="shared" ca="1" si="70"/>
        <v>1000</v>
      </c>
    </row>
    <row r="282" spans="1:33" hidden="1" x14ac:dyDescent="0.25">
      <c r="A282" s="62">
        <f t="shared" si="64"/>
        <v>281</v>
      </c>
      <c r="B282" s="63">
        <f t="shared" ca="1" si="65"/>
        <v>2.0564379362834923E-2</v>
      </c>
      <c r="C282" s="123">
        <f t="shared" ca="1" si="65"/>
        <v>411.24362734357572</v>
      </c>
      <c r="D282" s="99">
        <f t="shared" ca="1" si="66"/>
        <v>18778.130152320689</v>
      </c>
      <c r="E282" s="64">
        <f t="shared" ca="1" si="65"/>
        <v>594.85839741965196</v>
      </c>
      <c r="F282" s="64">
        <f t="shared" ca="1" si="62"/>
        <v>-247.94417717135988</v>
      </c>
      <c r="G282" s="64">
        <f t="shared" ca="1" si="62"/>
        <v>-860.5719507767418</v>
      </c>
      <c r="H282" s="64">
        <f t="shared" ca="1" si="62"/>
        <v>-411.283271026992</v>
      </c>
      <c r="I282" s="64">
        <f t="shared" ca="1" si="62"/>
        <v>1307.2920116094922</v>
      </c>
      <c r="J282" s="64">
        <f t="shared" ca="1" si="62"/>
        <v>1115.2538817946529</v>
      </c>
      <c r="K282" s="64">
        <f t="shared" ca="1" si="62"/>
        <v>1538.252057633395</v>
      </c>
      <c r="L282" s="64">
        <f t="shared" ca="1" si="62"/>
        <v>685.99482122638108</v>
      </c>
      <c r="M282" s="64">
        <f t="shared" ca="1" si="62"/>
        <v>301.25619849758147</v>
      </c>
      <c r="N282" s="64">
        <f t="shared" ca="1" si="62"/>
        <v>1677.7343769099086</v>
      </c>
      <c r="O282" s="115">
        <f t="shared" ca="1" si="63"/>
        <v>5700.84234611597</v>
      </c>
      <c r="AD282">
        <f t="shared" ca="1" si="67"/>
        <v>530000</v>
      </c>
      <c r="AE282">
        <f t="shared" ca="1" si="68"/>
        <v>532000</v>
      </c>
      <c r="AF282">
        <f t="shared" ca="1" si="69"/>
        <v>1000</v>
      </c>
      <c r="AG282">
        <f t="shared" ca="1" si="70"/>
        <v>1000</v>
      </c>
    </row>
    <row r="283" spans="1:33" hidden="1" x14ac:dyDescent="0.25">
      <c r="A283" s="62">
        <f t="shared" si="64"/>
        <v>282</v>
      </c>
      <c r="B283" s="63">
        <f t="shared" ca="1" si="65"/>
        <v>0.16648218650652089</v>
      </c>
      <c r="C283" s="123">
        <f t="shared" ca="1" si="65"/>
        <v>318.65395670615692</v>
      </c>
      <c r="D283" s="99">
        <f t="shared" ca="1" si="66"/>
        <v>542.35015952695665</v>
      </c>
      <c r="E283" s="64">
        <f t="shared" ca="1" si="65"/>
        <v>338.56788627752849</v>
      </c>
      <c r="F283" s="64">
        <f t="shared" ca="1" si="62"/>
        <v>817.15209815953756</v>
      </c>
      <c r="G283" s="64">
        <f t="shared" ca="1" si="62"/>
        <v>-217.91367228599785</v>
      </c>
      <c r="H283" s="64">
        <f t="shared" ca="1" si="62"/>
        <v>1933.0946136018765</v>
      </c>
      <c r="I283" s="64">
        <f t="shared" ca="1" si="62"/>
        <v>-943.27821288910559</v>
      </c>
      <c r="J283" s="64">
        <f t="shared" ca="1" si="62"/>
        <v>-600.30361164560634</v>
      </c>
      <c r="K283" s="64">
        <f t="shared" ca="1" si="62"/>
        <v>-556.53753106043462</v>
      </c>
      <c r="L283" s="64">
        <f t="shared" ca="1" si="62"/>
        <v>281.01924529177148</v>
      </c>
      <c r="M283" s="64">
        <f t="shared" ca="1" si="62"/>
        <v>1197.7526488970309</v>
      </c>
      <c r="N283" s="64">
        <f t="shared" ca="1" si="62"/>
        <v>-137.08371886455447</v>
      </c>
      <c r="O283" s="115">
        <f t="shared" ca="1" si="63"/>
        <v>2112.4697454820462</v>
      </c>
      <c r="AD283">
        <f t="shared" ca="1" si="67"/>
        <v>532000</v>
      </c>
      <c r="AE283">
        <f t="shared" ca="1" si="68"/>
        <v>534000</v>
      </c>
      <c r="AF283">
        <f t="shared" ca="1" si="69"/>
        <v>1000</v>
      </c>
      <c r="AG283">
        <f t="shared" ca="1" si="70"/>
        <v>1000</v>
      </c>
    </row>
    <row r="284" spans="1:33" hidden="1" x14ac:dyDescent="0.25">
      <c r="A284" s="62">
        <f t="shared" si="64"/>
        <v>283</v>
      </c>
      <c r="B284" s="63">
        <f t="shared" ca="1" si="65"/>
        <v>0.10972493178944664</v>
      </c>
      <c r="C284" s="123">
        <f t="shared" ca="1" si="65"/>
        <v>171.65519041242416</v>
      </c>
      <c r="D284" s="99">
        <f t="shared" ca="1" si="66"/>
        <v>8366.5319210864309</v>
      </c>
      <c r="E284" s="64">
        <f t="shared" ca="1" si="65"/>
        <v>560.58748746676929</v>
      </c>
      <c r="F284" s="64">
        <f t="shared" ca="1" si="62"/>
        <v>317.57882324138063</v>
      </c>
      <c r="G284" s="64">
        <f t="shared" ca="1" si="62"/>
        <v>-826.60230711826432</v>
      </c>
      <c r="H284" s="64">
        <f t="shared" ca="1" si="62"/>
        <v>394.4068597076128</v>
      </c>
      <c r="I284" s="64">
        <f t="shared" ca="1" si="62"/>
        <v>-614.70613479635176</v>
      </c>
      <c r="J284" s="64">
        <f t="shared" ca="1" si="62"/>
        <v>1510.1475356132007</v>
      </c>
      <c r="K284" s="64">
        <f t="shared" ca="1" si="62"/>
        <v>-334.54344189647242</v>
      </c>
      <c r="L284" s="64">
        <f t="shared" ca="1" si="62"/>
        <v>1089.2526269266214</v>
      </c>
      <c r="M284" s="64">
        <f t="shared" ca="1" si="62"/>
        <v>1491.3278103035582</v>
      </c>
      <c r="N284" s="64">
        <f t="shared" ca="1" si="62"/>
        <v>403.88492624615969</v>
      </c>
      <c r="O284" s="115">
        <f t="shared" ca="1" si="63"/>
        <v>3991.3341856942143</v>
      </c>
      <c r="AD284">
        <f t="shared" ca="1" si="67"/>
        <v>534000</v>
      </c>
      <c r="AE284">
        <f t="shared" ca="1" si="68"/>
        <v>536000</v>
      </c>
      <c r="AF284">
        <f t="shared" ca="1" si="69"/>
        <v>1000</v>
      </c>
      <c r="AG284">
        <f t="shared" ca="1" si="70"/>
        <v>1000</v>
      </c>
    </row>
    <row r="285" spans="1:33" hidden="1" x14ac:dyDescent="0.25">
      <c r="A285" s="62">
        <f t="shared" si="64"/>
        <v>284</v>
      </c>
      <c r="B285" s="63">
        <f t="shared" ca="1" si="65"/>
        <v>8.3201880045386978E-2</v>
      </c>
      <c r="C285" s="123">
        <f t="shared" ca="1" si="65"/>
        <v>1383.4530832014627</v>
      </c>
      <c r="D285" s="99">
        <f t="shared" ca="1" si="66"/>
        <v>6041.7479902942359</v>
      </c>
      <c r="E285" s="64">
        <f t="shared" ca="1" si="65"/>
        <v>-423.72186682066371</v>
      </c>
      <c r="F285" s="64">
        <f t="shared" ca="1" si="62"/>
        <v>-138.1240708249791</v>
      </c>
      <c r="G285" s="64">
        <f t="shared" ca="1" si="62"/>
        <v>1881.8988406108704</v>
      </c>
      <c r="H285" s="64">
        <f t="shared" ca="1" si="62"/>
        <v>1184.0106549456082</v>
      </c>
      <c r="I285" s="64">
        <f t="shared" ca="1" si="62"/>
        <v>-952.57706760279609</v>
      </c>
      <c r="J285" s="64">
        <f t="shared" ca="1" si="62"/>
        <v>713.74193466382462</v>
      </c>
      <c r="K285" s="64">
        <f t="shared" ca="1" si="62"/>
        <v>52.159987056737691</v>
      </c>
      <c r="L285" s="64">
        <f t="shared" ca="1" si="62"/>
        <v>-853.84969364778851</v>
      </c>
      <c r="M285" s="64">
        <f t="shared" ca="1" si="62"/>
        <v>628.86253471570808</v>
      </c>
      <c r="N285" s="64">
        <f t="shared" ca="1" si="62"/>
        <v>-571.51152562080836</v>
      </c>
      <c r="O285" s="115">
        <f t="shared" ca="1" si="63"/>
        <v>1520.8897274757132</v>
      </c>
      <c r="AD285">
        <f t="shared" ca="1" si="67"/>
        <v>536000</v>
      </c>
      <c r="AE285">
        <f t="shared" ca="1" si="68"/>
        <v>538000</v>
      </c>
      <c r="AF285">
        <f t="shared" ca="1" si="69"/>
        <v>1000</v>
      </c>
      <c r="AG285">
        <f t="shared" ca="1" si="70"/>
        <v>1000</v>
      </c>
    </row>
    <row r="286" spans="1:33" hidden="1" x14ac:dyDescent="0.25">
      <c r="A286" s="62">
        <f t="shared" si="64"/>
        <v>285</v>
      </c>
      <c r="B286" s="63">
        <f t="shared" ca="1" si="65"/>
        <v>6.4107790903041723E-2</v>
      </c>
      <c r="C286" s="123">
        <f t="shared" ca="1" si="65"/>
        <v>-250.52037119333639</v>
      </c>
      <c r="D286" s="99">
        <f t="shared" ca="1" si="66"/>
        <v>6828.4331335711686</v>
      </c>
      <c r="E286" s="64">
        <f t="shared" ca="1" si="65"/>
        <v>-289.11890955216404</v>
      </c>
      <c r="F286" s="64">
        <f t="shared" ca="1" si="62"/>
        <v>776.75898575369331</v>
      </c>
      <c r="G286" s="64">
        <f t="shared" ca="1" si="62"/>
        <v>1907.3330470376629</v>
      </c>
      <c r="H286" s="64">
        <f t="shared" ref="F286:N301" ca="1" si="71">H$1*($U$1+($W$1-$U$1)*RAND())</f>
        <v>1157.4878549581838</v>
      </c>
      <c r="I286" s="64">
        <f t="shared" ca="1" si="71"/>
        <v>-616.31777840352765</v>
      </c>
      <c r="J286" s="64">
        <f t="shared" ca="1" si="71"/>
        <v>720.53145391271471</v>
      </c>
      <c r="K286" s="64">
        <f t="shared" ca="1" si="71"/>
        <v>-714.01266634356318</v>
      </c>
      <c r="L286" s="64">
        <f t="shared" ca="1" si="71"/>
        <v>624.72368234993326</v>
      </c>
      <c r="M286" s="64">
        <f t="shared" ca="1" si="71"/>
        <v>1908.9818825540547</v>
      </c>
      <c r="N286" s="64">
        <f t="shared" ca="1" si="71"/>
        <v>1872.3083429747564</v>
      </c>
      <c r="O286" s="115">
        <f t="shared" ca="1" si="63"/>
        <v>7348.675895241744</v>
      </c>
      <c r="AD286">
        <f t="shared" ca="1" si="67"/>
        <v>538000</v>
      </c>
      <c r="AE286">
        <f t="shared" ca="1" si="68"/>
        <v>540000</v>
      </c>
      <c r="AF286">
        <f t="shared" ca="1" si="69"/>
        <v>1000</v>
      </c>
      <c r="AG286">
        <f t="shared" ca="1" si="70"/>
        <v>1000</v>
      </c>
    </row>
    <row r="287" spans="1:33" hidden="1" x14ac:dyDescent="0.25">
      <c r="A287" s="62">
        <f t="shared" si="64"/>
        <v>286</v>
      </c>
      <c r="B287" s="63">
        <f t="shared" ca="1" si="65"/>
        <v>1.7069376239316966E-2</v>
      </c>
      <c r="C287" s="123">
        <f t="shared" ca="1" si="65"/>
        <v>1424.4073393269734</v>
      </c>
      <c r="D287" s="99">
        <f t="shared" ca="1" si="66"/>
        <v>9903.1266775077256</v>
      </c>
      <c r="E287" s="64">
        <f t="shared" ca="1" si="65"/>
        <v>1524.871815311554</v>
      </c>
      <c r="F287" s="64">
        <f t="shared" ca="1" si="71"/>
        <v>-953.39788311309178</v>
      </c>
      <c r="G287" s="64">
        <f t="shared" ca="1" si="71"/>
        <v>1947.7485796531366</v>
      </c>
      <c r="H287" s="64">
        <f t="shared" ca="1" si="71"/>
        <v>741.98381007612193</v>
      </c>
      <c r="I287" s="64">
        <f t="shared" ca="1" si="71"/>
        <v>481.27184772243646</v>
      </c>
      <c r="J287" s="64">
        <f t="shared" ca="1" si="71"/>
        <v>563.0655836813919</v>
      </c>
      <c r="K287" s="64">
        <f t="shared" ca="1" si="71"/>
        <v>-888.59068408487178</v>
      </c>
      <c r="L287" s="64">
        <f t="shared" ca="1" si="71"/>
        <v>807.49349359404755</v>
      </c>
      <c r="M287" s="64">
        <f t="shared" ca="1" si="71"/>
        <v>589.62622437828986</v>
      </c>
      <c r="N287" s="64">
        <f t="shared" ca="1" si="71"/>
        <v>1009.9149448416117</v>
      </c>
      <c r="O287" s="115">
        <f t="shared" ca="1" si="63"/>
        <v>5823.9877320606265</v>
      </c>
      <c r="AD287">
        <f t="shared" ca="1" si="67"/>
        <v>540000</v>
      </c>
      <c r="AE287">
        <f t="shared" ca="1" si="68"/>
        <v>542000</v>
      </c>
      <c r="AF287">
        <f t="shared" ca="1" si="69"/>
        <v>1000</v>
      </c>
      <c r="AG287">
        <f t="shared" ca="1" si="70"/>
        <v>1000</v>
      </c>
    </row>
    <row r="288" spans="1:33" hidden="1" x14ac:dyDescent="0.25">
      <c r="A288" s="62">
        <f t="shared" si="64"/>
        <v>287</v>
      </c>
      <c r="B288" s="63">
        <f t="shared" ca="1" si="65"/>
        <v>4.891203785247894E-2</v>
      </c>
      <c r="C288" s="123">
        <f t="shared" ca="1" si="65"/>
        <v>878.88549393641995</v>
      </c>
      <c r="D288" s="99">
        <f t="shared" ca="1" si="66"/>
        <v>10530.602544518817</v>
      </c>
      <c r="E288" s="64">
        <f t="shared" ca="1" si="65"/>
        <v>1036.594894855029</v>
      </c>
      <c r="F288" s="64">
        <f t="shared" ca="1" si="71"/>
        <v>546.76198704654678</v>
      </c>
      <c r="G288" s="64">
        <f t="shared" ca="1" si="71"/>
        <v>-277.44666123269326</v>
      </c>
      <c r="H288" s="64">
        <f t="shared" ca="1" si="71"/>
        <v>-894.73929250504455</v>
      </c>
      <c r="I288" s="64">
        <f t="shared" ca="1" si="71"/>
        <v>1026.9854772252161</v>
      </c>
      <c r="J288" s="64">
        <f t="shared" ca="1" si="71"/>
        <v>-450.65563087486623</v>
      </c>
      <c r="K288" s="64">
        <f t="shared" ca="1" si="71"/>
        <v>1763.1397627074273</v>
      </c>
      <c r="L288" s="64">
        <f t="shared" ca="1" si="71"/>
        <v>-17.231437477550486</v>
      </c>
      <c r="M288" s="64">
        <f t="shared" ca="1" si="71"/>
        <v>766.1871292737643</v>
      </c>
      <c r="N288" s="64">
        <f t="shared" ca="1" si="71"/>
        <v>-28.581091395918495</v>
      </c>
      <c r="O288" s="115">
        <f t="shared" ca="1" si="63"/>
        <v>3471.0151376219105</v>
      </c>
      <c r="AD288">
        <f t="shared" ca="1" si="67"/>
        <v>542000</v>
      </c>
      <c r="AE288">
        <f t="shared" ca="1" si="68"/>
        <v>544000</v>
      </c>
      <c r="AF288">
        <f t="shared" ca="1" si="69"/>
        <v>1000</v>
      </c>
      <c r="AG288">
        <f t="shared" ca="1" si="70"/>
        <v>1000</v>
      </c>
    </row>
    <row r="289" spans="1:33" hidden="1" x14ac:dyDescent="0.25">
      <c r="A289" s="62">
        <f t="shared" si="64"/>
        <v>288</v>
      </c>
      <c r="B289" s="63">
        <f t="shared" ca="1" si="65"/>
        <v>0.12253915869315768</v>
      </c>
      <c r="C289" s="123">
        <f t="shared" ca="1" si="65"/>
        <v>-334.86584853677988</v>
      </c>
      <c r="D289" s="99">
        <f t="shared" ca="1" si="66"/>
        <v>14334.710094676293</v>
      </c>
      <c r="E289" s="64">
        <f t="shared" ca="1" si="65"/>
        <v>1530.4783845662491</v>
      </c>
      <c r="F289" s="64">
        <f t="shared" ca="1" si="71"/>
        <v>1693.8634463733208</v>
      </c>
      <c r="G289" s="64">
        <f t="shared" ca="1" si="71"/>
        <v>1802.8836345464131</v>
      </c>
      <c r="H289" s="64">
        <f t="shared" ca="1" si="71"/>
        <v>-925.51334082083099</v>
      </c>
      <c r="I289" s="64">
        <f t="shared" ca="1" si="71"/>
        <v>-151.36473106607846</v>
      </c>
      <c r="J289" s="64">
        <f t="shared" ca="1" si="71"/>
        <v>1206.6469370354594</v>
      </c>
      <c r="K289" s="64">
        <f t="shared" ca="1" si="71"/>
        <v>1769.2612309191011</v>
      </c>
      <c r="L289" s="64">
        <f t="shared" ca="1" si="71"/>
        <v>180.26924387618561</v>
      </c>
      <c r="M289" s="64">
        <f t="shared" ca="1" si="71"/>
        <v>1849.5512211508506</v>
      </c>
      <c r="N289" s="64">
        <f t="shared" ca="1" si="71"/>
        <v>-409.30464413697877</v>
      </c>
      <c r="O289" s="115">
        <f t="shared" ca="1" si="63"/>
        <v>8546.7713824436923</v>
      </c>
      <c r="AD289">
        <f t="shared" ca="1" si="67"/>
        <v>544000</v>
      </c>
      <c r="AE289">
        <f t="shared" ca="1" si="68"/>
        <v>546000</v>
      </c>
      <c r="AF289">
        <f t="shared" ca="1" si="69"/>
        <v>1000</v>
      </c>
      <c r="AG289">
        <f t="shared" ca="1" si="70"/>
        <v>1000</v>
      </c>
    </row>
    <row r="290" spans="1:33" hidden="1" x14ac:dyDescent="0.25">
      <c r="A290" s="62">
        <f t="shared" si="64"/>
        <v>289</v>
      </c>
      <c r="B290" s="63">
        <f t="shared" ca="1" si="65"/>
        <v>1.5184724065560457E-3</v>
      </c>
      <c r="C290" s="123">
        <f t="shared" ca="1" si="65"/>
        <v>1327.1035048965634</v>
      </c>
      <c r="D290" s="99">
        <f t="shared" ca="1" si="66"/>
        <v>1235.3358125719762</v>
      </c>
      <c r="E290" s="64">
        <f t="shared" ca="1" si="65"/>
        <v>648.52131144117618</v>
      </c>
      <c r="F290" s="64">
        <f t="shared" ca="1" si="71"/>
        <v>413.91233338391453</v>
      </c>
      <c r="G290" s="64">
        <f t="shared" ca="1" si="71"/>
        <v>-736.11492404613921</v>
      </c>
      <c r="H290" s="64">
        <f t="shared" ca="1" si="71"/>
        <v>20.954255587053993</v>
      </c>
      <c r="I290" s="64">
        <f t="shared" ca="1" si="71"/>
        <v>1758.6432902203223</v>
      </c>
      <c r="J290" s="64">
        <f t="shared" ca="1" si="71"/>
        <v>491.48874436028223</v>
      </c>
      <c r="K290" s="64">
        <f t="shared" ca="1" si="71"/>
        <v>851.75484707076953</v>
      </c>
      <c r="L290" s="64">
        <f t="shared" ca="1" si="71"/>
        <v>603.94007530317458</v>
      </c>
      <c r="M290" s="64">
        <f t="shared" ca="1" si="71"/>
        <v>163.43579336610486</v>
      </c>
      <c r="N290" s="64">
        <f t="shared" ca="1" si="71"/>
        <v>-399.5131117594733</v>
      </c>
      <c r="O290" s="115">
        <f t="shared" ca="1" si="63"/>
        <v>3817.0226149271853</v>
      </c>
      <c r="AD290">
        <f t="shared" ca="1" si="67"/>
        <v>546000</v>
      </c>
      <c r="AE290">
        <f t="shared" ca="1" si="68"/>
        <v>548000</v>
      </c>
      <c r="AF290">
        <f t="shared" ca="1" si="69"/>
        <v>1000</v>
      </c>
      <c r="AG290">
        <f t="shared" ca="1" si="70"/>
        <v>1000</v>
      </c>
    </row>
    <row r="291" spans="1:33" hidden="1" x14ac:dyDescent="0.25">
      <c r="A291" s="62">
        <f t="shared" si="64"/>
        <v>290</v>
      </c>
      <c r="B291" s="63">
        <f t="shared" ca="1" si="65"/>
        <v>6.0109951573366072E-2</v>
      </c>
      <c r="C291" s="123">
        <f t="shared" ca="1" si="65"/>
        <v>-354.35981023314065</v>
      </c>
      <c r="D291" s="99">
        <f t="shared" ca="1" si="66"/>
        <v>-3091.6380251147511</v>
      </c>
      <c r="E291" s="64">
        <f t="shared" ca="1" si="65"/>
        <v>1931.5448264949723</v>
      </c>
      <c r="F291" s="64">
        <f t="shared" ca="1" si="71"/>
        <v>1473.8655945291941</v>
      </c>
      <c r="G291" s="64">
        <f t="shared" ca="1" si="71"/>
        <v>672.4947329795458</v>
      </c>
      <c r="H291" s="64">
        <f t="shared" ca="1" si="71"/>
        <v>1147.456091790903</v>
      </c>
      <c r="I291" s="64">
        <f t="shared" ca="1" si="71"/>
        <v>-448.68990034536711</v>
      </c>
      <c r="J291" s="64">
        <f t="shared" ca="1" si="71"/>
        <v>1204.6552730181684</v>
      </c>
      <c r="K291" s="64">
        <f t="shared" ca="1" si="71"/>
        <v>-334.54691276380163</v>
      </c>
      <c r="L291" s="64">
        <f t="shared" ca="1" si="71"/>
        <v>6.0484164397442424</v>
      </c>
      <c r="M291" s="64">
        <f t="shared" ca="1" si="71"/>
        <v>908.23207858294586</v>
      </c>
      <c r="N291" s="64">
        <f t="shared" ca="1" si="71"/>
        <v>1915.5447898702546</v>
      </c>
      <c r="O291" s="115">
        <f t="shared" ca="1" si="63"/>
        <v>8476.6049905965592</v>
      </c>
      <c r="AD291">
        <f t="shared" ca="1" si="67"/>
        <v>548000</v>
      </c>
      <c r="AE291">
        <f t="shared" ca="1" si="68"/>
        <v>550000</v>
      </c>
      <c r="AF291">
        <f t="shared" ca="1" si="69"/>
        <v>1000</v>
      </c>
      <c r="AG291">
        <f t="shared" ca="1" si="70"/>
        <v>1000</v>
      </c>
    </row>
    <row r="292" spans="1:33" hidden="1" x14ac:dyDescent="0.25">
      <c r="A292" s="62">
        <f t="shared" si="64"/>
        <v>291</v>
      </c>
      <c r="B292" s="63">
        <f t="shared" ca="1" si="65"/>
        <v>0.14499110162431983</v>
      </c>
      <c r="C292" s="123">
        <f t="shared" ca="1" si="65"/>
        <v>1929.6833009319716</v>
      </c>
      <c r="D292" s="99">
        <f t="shared" ca="1" si="66"/>
        <v>-7782.7123909078564</v>
      </c>
      <c r="E292" s="64">
        <f t="shared" ca="1" si="65"/>
        <v>1819.9261757110405</v>
      </c>
      <c r="F292" s="64">
        <f t="shared" ca="1" si="71"/>
        <v>111.66704216535415</v>
      </c>
      <c r="G292" s="64">
        <f t="shared" ca="1" si="71"/>
        <v>1988.0517733284444</v>
      </c>
      <c r="H292" s="64">
        <f t="shared" ca="1" si="71"/>
        <v>-76.820812123562931</v>
      </c>
      <c r="I292" s="64">
        <f t="shared" ca="1" si="71"/>
        <v>1198.7472185400698</v>
      </c>
      <c r="J292" s="64">
        <f t="shared" ca="1" si="71"/>
        <v>-245.74373467790525</v>
      </c>
      <c r="K292" s="64">
        <f t="shared" ca="1" si="71"/>
        <v>1096.3084403491869</v>
      </c>
      <c r="L292" s="64">
        <f t="shared" ca="1" si="71"/>
        <v>306.75559623847437</v>
      </c>
      <c r="M292" s="64">
        <f t="shared" ca="1" si="71"/>
        <v>1873.7258201283867</v>
      </c>
      <c r="N292" s="64">
        <f t="shared" ca="1" si="71"/>
        <v>190.31413964974263</v>
      </c>
      <c r="O292" s="115">
        <f t="shared" ca="1" si="63"/>
        <v>8262.9316593092317</v>
      </c>
      <c r="AD292">
        <f t="shared" ca="1" si="67"/>
        <v>550000</v>
      </c>
      <c r="AE292">
        <f t="shared" ca="1" si="68"/>
        <v>552000</v>
      </c>
      <c r="AF292">
        <f t="shared" ca="1" si="69"/>
        <v>1000</v>
      </c>
      <c r="AG292">
        <f t="shared" ca="1" si="70"/>
        <v>1000</v>
      </c>
    </row>
    <row r="293" spans="1:33" hidden="1" x14ac:dyDescent="0.25">
      <c r="A293" s="62">
        <f t="shared" si="64"/>
        <v>292</v>
      </c>
      <c r="B293" s="63">
        <f t="shared" ca="1" si="65"/>
        <v>8.0149589000289234E-2</v>
      </c>
      <c r="C293" s="123">
        <f t="shared" ca="1" si="65"/>
        <v>1034.253358355948</v>
      </c>
      <c r="D293" s="99">
        <f t="shared" ca="1" si="66"/>
        <v>1224.2384747638473</v>
      </c>
      <c r="E293" s="64">
        <f t="shared" ca="1" si="65"/>
        <v>-453.21213883559926</v>
      </c>
      <c r="F293" s="64">
        <f t="shared" ca="1" si="71"/>
        <v>440.79688701484542</v>
      </c>
      <c r="G293" s="64">
        <f t="shared" ca="1" si="71"/>
        <v>421.39628004925407</v>
      </c>
      <c r="H293" s="64">
        <f t="shared" ca="1" si="71"/>
        <v>-232.37632251449966</v>
      </c>
      <c r="I293" s="64">
        <f t="shared" ca="1" si="71"/>
        <v>1057.7757666327825</v>
      </c>
      <c r="J293" s="64">
        <f t="shared" ca="1" si="71"/>
        <v>1240.1570131351011</v>
      </c>
      <c r="K293" s="64">
        <f t="shared" ca="1" si="71"/>
        <v>420.52088095571401</v>
      </c>
      <c r="L293" s="64">
        <f t="shared" ca="1" si="71"/>
        <v>-150.47914740973764</v>
      </c>
      <c r="M293" s="64">
        <f t="shared" ca="1" si="71"/>
        <v>686.48096680438641</v>
      </c>
      <c r="N293" s="64">
        <f t="shared" ca="1" si="71"/>
        <v>41.170399832760054</v>
      </c>
      <c r="O293" s="115">
        <f t="shared" ca="1" si="63"/>
        <v>3472.2305856650069</v>
      </c>
      <c r="AD293">
        <f t="shared" ca="1" si="67"/>
        <v>552000</v>
      </c>
      <c r="AE293">
        <f t="shared" ca="1" si="68"/>
        <v>554000</v>
      </c>
      <c r="AF293">
        <f t="shared" ca="1" si="69"/>
        <v>1000</v>
      </c>
      <c r="AG293">
        <f t="shared" ca="1" si="70"/>
        <v>1000</v>
      </c>
    </row>
    <row r="294" spans="1:33" hidden="1" x14ac:dyDescent="0.25">
      <c r="A294" s="62">
        <f t="shared" si="64"/>
        <v>293</v>
      </c>
      <c r="B294" s="63">
        <f t="shared" ca="1" si="65"/>
        <v>-2.6875831203109601E-2</v>
      </c>
      <c r="C294" s="123">
        <f t="shared" ca="1" si="65"/>
        <v>-599.19403719416937</v>
      </c>
      <c r="D294" s="99">
        <f t="shared" ca="1" si="66"/>
        <v>3966.6688593102626</v>
      </c>
      <c r="E294" s="64">
        <f t="shared" ca="1" si="65"/>
        <v>1123.2401078914486</v>
      </c>
      <c r="F294" s="64">
        <f t="shared" ca="1" si="71"/>
        <v>1878.2571110214033</v>
      </c>
      <c r="G294" s="64">
        <f t="shared" ca="1" si="71"/>
        <v>-370.63280079869685</v>
      </c>
      <c r="H294" s="64">
        <f t="shared" ca="1" si="71"/>
        <v>-484.00192454795155</v>
      </c>
      <c r="I294" s="64">
        <f t="shared" ca="1" si="71"/>
        <v>-312.01077449845985</v>
      </c>
      <c r="J294" s="64">
        <f t="shared" ca="1" si="71"/>
        <v>-779.56797253957154</v>
      </c>
      <c r="K294" s="64">
        <f t="shared" ca="1" si="71"/>
        <v>837.30412366903954</v>
      </c>
      <c r="L294" s="64">
        <f t="shared" ca="1" si="71"/>
        <v>-716.72441921228676</v>
      </c>
      <c r="M294" s="64">
        <f t="shared" ca="1" si="71"/>
        <v>1164.494561368052</v>
      </c>
      <c r="N294" s="64">
        <f t="shared" ca="1" si="71"/>
        <v>-382.13368228133248</v>
      </c>
      <c r="O294" s="115">
        <f t="shared" ca="1" si="63"/>
        <v>1958.2243300716448</v>
      </c>
      <c r="AD294">
        <f t="shared" ca="1" si="67"/>
        <v>554000</v>
      </c>
      <c r="AE294">
        <f t="shared" ca="1" si="68"/>
        <v>556000</v>
      </c>
      <c r="AF294">
        <f t="shared" ca="1" si="69"/>
        <v>1000</v>
      </c>
      <c r="AG294">
        <f t="shared" ca="1" si="70"/>
        <v>1000</v>
      </c>
    </row>
    <row r="295" spans="1:33" hidden="1" x14ac:dyDescent="0.25">
      <c r="A295" s="62">
        <f t="shared" si="64"/>
        <v>294</v>
      </c>
      <c r="B295" s="63">
        <f t="shared" ca="1" si="65"/>
        <v>-4.7444026040278718E-2</v>
      </c>
      <c r="C295" s="123">
        <f t="shared" ca="1" si="65"/>
        <v>643.56427419460374</v>
      </c>
      <c r="D295" s="99">
        <f t="shared" ca="1" si="66"/>
        <v>5201.817742648399</v>
      </c>
      <c r="E295" s="64">
        <f t="shared" ca="1" si="65"/>
        <v>1497.6722087860608</v>
      </c>
      <c r="F295" s="64">
        <f t="shared" ca="1" si="71"/>
        <v>267.84414902713883</v>
      </c>
      <c r="G295" s="64">
        <f t="shared" ca="1" si="71"/>
        <v>1831.9015109638101</v>
      </c>
      <c r="H295" s="64">
        <f t="shared" ca="1" si="71"/>
        <v>57.624844221578904</v>
      </c>
      <c r="I295" s="64">
        <f t="shared" ca="1" si="71"/>
        <v>1318.7300614103917</v>
      </c>
      <c r="J295" s="64">
        <f t="shared" ca="1" si="71"/>
        <v>1205.7143692796628</v>
      </c>
      <c r="K295" s="64">
        <f t="shared" ca="1" si="71"/>
        <v>1436.6074189899189</v>
      </c>
      <c r="L295" s="64">
        <f t="shared" ca="1" si="71"/>
        <v>1918.300509443038</v>
      </c>
      <c r="M295" s="64">
        <f t="shared" ca="1" si="71"/>
        <v>-380.95309121134278</v>
      </c>
      <c r="N295" s="64">
        <f t="shared" ca="1" si="71"/>
        <v>-483.49412940493352</v>
      </c>
      <c r="O295" s="115">
        <f t="shared" ca="1" si="63"/>
        <v>8669.9478515053252</v>
      </c>
      <c r="AD295">
        <f t="shared" ca="1" si="67"/>
        <v>556000</v>
      </c>
      <c r="AE295">
        <f t="shared" ca="1" si="68"/>
        <v>558000</v>
      </c>
      <c r="AF295">
        <f t="shared" ca="1" si="69"/>
        <v>1000</v>
      </c>
      <c r="AG295">
        <f t="shared" ca="1" si="70"/>
        <v>1000</v>
      </c>
    </row>
    <row r="296" spans="1:33" hidden="1" x14ac:dyDescent="0.25">
      <c r="A296" s="62">
        <f t="shared" si="64"/>
        <v>295</v>
      </c>
      <c r="B296" s="63">
        <f t="shared" ca="1" si="65"/>
        <v>-8.0598364901060787E-2</v>
      </c>
      <c r="C296" s="123">
        <f t="shared" ca="1" si="65"/>
        <v>1996.1080488470309</v>
      </c>
      <c r="D296" s="99">
        <f t="shared" ca="1" si="66"/>
        <v>7057.2402867249057</v>
      </c>
      <c r="E296" s="64">
        <f t="shared" ca="1" si="65"/>
        <v>-168.99886136169621</v>
      </c>
      <c r="F296" s="64">
        <f t="shared" ca="1" si="71"/>
        <v>440.80645806387543</v>
      </c>
      <c r="G296" s="64">
        <f t="shared" ca="1" si="71"/>
        <v>77.137281447491603</v>
      </c>
      <c r="H296" s="64">
        <f t="shared" ca="1" si="71"/>
        <v>1159.6422056297054</v>
      </c>
      <c r="I296" s="64">
        <f t="shared" ca="1" si="71"/>
        <v>787.43355508267052</v>
      </c>
      <c r="J296" s="64">
        <f t="shared" ca="1" si="71"/>
        <v>220.14030199692337</v>
      </c>
      <c r="K296" s="64">
        <f t="shared" ca="1" si="71"/>
        <v>1667.3564586929165</v>
      </c>
      <c r="L296" s="64">
        <f t="shared" ca="1" si="71"/>
        <v>200.41767426854082</v>
      </c>
      <c r="M296" s="64">
        <f t="shared" ca="1" si="71"/>
        <v>1859.7302726930823</v>
      </c>
      <c r="N296" s="64">
        <f t="shared" ca="1" si="71"/>
        <v>1719.0108775753856</v>
      </c>
      <c r="O296" s="115">
        <f t="shared" ca="1" si="63"/>
        <v>7962.6762240888947</v>
      </c>
      <c r="AD296">
        <f t="shared" ca="1" si="67"/>
        <v>558000</v>
      </c>
      <c r="AE296">
        <f t="shared" ca="1" si="68"/>
        <v>560000</v>
      </c>
      <c r="AF296">
        <f t="shared" ca="1" si="69"/>
        <v>1000</v>
      </c>
      <c r="AG296">
        <f t="shared" ca="1" si="70"/>
        <v>1000</v>
      </c>
    </row>
    <row r="297" spans="1:33" hidden="1" x14ac:dyDescent="0.25">
      <c r="A297" s="62">
        <f t="shared" si="64"/>
        <v>296</v>
      </c>
      <c r="B297" s="63">
        <f t="shared" ca="1" si="65"/>
        <v>0.19097301716036094</v>
      </c>
      <c r="C297" s="123">
        <f t="shared" ca="1" si="65"/>
        <v>512.24872822087684</v>
      </c>
      <c r="D297" s="99">
        <f t="shared" ca="1" si="66"/>
        <v>13021.989424057481</v>
      </c>
      <c r="E297" s="64">
        <f t="shared" ca="1" si="65"/>
        <v>1213.8383694375862</v>
      </c>
      <c r="F297" s="64">
        <f t="shared" ca="1" si="71"/>
        <v>324.60490005667504</v>
      </c>
      <c r="G297" s="64">
        <f t="shared" ca="1" si="71"/>
        <v>-770.80569082107627</v>
      </c>
      <c r="H297" s="64">
        <f t="shared" ca="1" si="71"/>
        <v>1699.1017315346992</v>
      </c>
      <c r="I297" s="64">
        <f t="shared" ca="1" si="71"/>
        <v>-904.72098363282726</v>
      </c>
      <c r="J297" s="64">
        <f t="shared" ca="1" si="71"/>
        <v>1895.8085169272863</v>
      </c>
      <c r="K297" s="64">
        <f t="shared" ca="1" si="71"/>
        <v>-818.47770383951888</v>
      </c>
      <c r="L297" s="64">
        <f t="shared" ca="1" si="71"/>
        <v>861.8481245077578</v>
      </c>
      <c r="M297" s="64">
        <f t="shared" ca="1" si="71"/>
        <v>-148.16326657135824</v>
      </c>
      <c r="N297" s="64">
        <f t="shared" ca="1" si="71"/>
        <v>1635.0412438500598</v>
      </c>
      <c r="O297" s="115">
        <f t="shared" ca="1" si="63"/>
        <v>4988.0752414492836</v>
      </c>
      <c r="AD297">
        <f t="shared" ca="1" si="67"/>
        <v>560000</v>
      </c>
      <c r="AE297">
        <f t="shared" ca="1" si="68"/>
        <v>562000</v>
      </c>
      <c r="AF297">
        <f t="shared" ca="1" si="69"/>
        <v>1000</v>
      </c>
      <c r="AG297">
        <f t="shared" ca="1" si="70"/>
        <v>1000</v>
      </c>
    </row>
    <row r="298" spans="1:33" hidden="1" x14ac:dyDescent="0.25">
      <c r="A298" s="62">
        <f t="shared" si="64"/>
        <v>297</v>
      </c>
      <c r="B298" s="63">
        <f t="shared" ca="1" si="65"/>
        <v>0.15554654003263227</v>
      </c>
      <c r="C298" s="123">
        <f t="shared" ca="1" si="65"/>
        <v>-727.40245210205615</v>
      </c>
      <c r="D298" s="99">
        <f t="shared" ca="1" si="66"/>
        <v>-7660.3887355710749</v>
      </c>
      <c r="E298" s="64">
        <f t="shared" ca="1" si="65"/>
        <v>909.41434132527843</v>
      </c>
      <c r="F298" s="64">
        <f t="shared" ca="1" si="71"/>
        <v>41.362573095780206</v>
      </c>
      <c r="G298" s="64">
        <f t="shared" ca="1" si="71"/>
        <v>848.09080117590804</v>
      </c>
      <c r="H298" s="64">
        <f t="shared" ca="1" si="71"/>
        <v>103.05878279048844</v>
      </c>
      <c r="I298" s="64">
        <f t="shared" ca="1" si="71"/>
        <v>-291.03619286863778</v>
      </c>
      <c r="J298" s="64">
        <f t="shared" ca="1" si="71"/>
        <v>1393.2010403112315</v>
      </c>
      <c r="K298" s="64">
        <f t="shared" ca="1" si="71"/>
        <v>143.17751951270941</v>
      </c>
      <c r="L298" s="64">
        <f t="shared" ca="1" si="71"/>
        <v>1907.4816293306799</v>
      </c>
      <c r="M298" s="64">
        <f t="shared" ca="1" si="71"/>
        <v>826.97754204184434</v>
      </c>
      <c r="N298" s="64">
        <f t="shared" ca="1" si="71"/>
        <v>643.69100442731337</v>
      </c>
      <c r="O298" s="115">
        <f t="shared" ca="1" si="63"/>
        <v>6525.4190411425971</v>
      </c>
      <c r="AD298">
        <f t="shared" ca="1" si="67"/>
        <v>562000</v>
      </c>
      <c r="AE298">
        <f t="shared" ca="1" si="68"/>
        <v>564000</v>
      </c>
      <c r="AF298">
        <f t="shared" ca="1" si="69"/>
        <v>1000</v>
      </c>
      <c r="AG298">
        <f t="shared" ca="1" si="70"/>
        <v>1000</v>
      </c>
    </row>
    <row r="299" spans="1:33" hidden="1" x14ac:dyDescent="0.25">
      <c r="A299" s="62">
        <f t="shared" si="64"/>
        <v>298</v>
      </c>
      <c r="B299" s="63">
        <f t="shared" ca="1" si="65"/>
        <v>0.13541979237760238</v>
      </c>
      <c r="C299" s="123">
        <f t="shared" ca="1" si="65"/>
        <v>-201.16502569007156</v>
      </c>
      <c r="D299" s="99">
        <f t="shared" ca="1" si="66"/>
        <v>2594.7575340875328</v>
      </c>
      <c r="E299" s="64">
        <f t="shared" ca="1" si="65"/>
        <v>1471.7992431382129</v>
      </c>
      <c r="F299" s="64">
        <f t="shared" ca="1" si="71"/>
        <v>-515.27074358090238</v>
      </c>
      <c r="G299" s="64">
        <f t="shared" ca="1" si="71"/>
        <v>345.41747837995325</v>
      </c>
      <c r="H299" s="64">
        <f t="shared" ca="1" si="71"/>
        <v>-636.56156092051992</v>
      </c>
      <c r="I299" s="64">
        <f t="shared" ca="1" si="71"/>
        <v>385.81336377441875</v>
      </c>
      <c r="J299" s="64">
        <f t="shared" ca="1" si="71"/>
        <v>-334.72632387297864</v>
      </c>
      <c r="K299" s="64">
        <f t="shared" ca="1" si="71"/>
        <v>-104.75840031384381</v>
      </c>
      <c r="L299" s="64">
        <f t="shared" ca="1" si="71"/>
        <v>-584.37210261971723</v>
      </c>
      <c r="M299" s="64">
        <f t="shared" ca="1" si="71"/>
        <v>847.05650623390522</v>
      </c>
      <c r="N299" s="64">
        <f t="shared" ca="1" si="71"/>
        <v>-414.18770229288754</v>
      </c>
      <c r="O299" s="115">
        <f t="shared" ca="1" si="63"/>
        <v>460.20975792564064</v>
      </c>
      <c r="AD299">
        <f t="shared" ca="1" si="67"/>
        <v>564000</v>
      </c>
      <c r="AE299">
        <f t="shared" ca="1" si="68"/>
        <v>566000</v>
      </c>
      <c r="AF299">
        <f t="shared" ca="1" si="69"/>
        <v>1000</v>
      </c>
      <c r="AG299">
        <f t="shared" ca="1" si="70"/>
        <v>1000</v>
      </c>
    </row>
    <row r="300" spans="1:33" hidden="1" x14ac:dyDescent="0.25">
      <c r="A300" s="62">
        <f t="shared" si="64"/>
        <v>299</v>
      </c>
      <c r="B300" s="63">
        <f t="shared" ca="1" si="65"/>
        <v>0.10583396527267303</v>
      </c>
      <c r="C300" s="123">
        <f t="shared" ca="1" si="65"/>
        <v>-849.24427779630275</v>
      </c>
      <c r="D300" s="99">
        <f t="shared" ca="1" si="66"/>
        <v>17712.644398274682</v>
      </c>
      <c r="E300" s="64">
        <f t="shared" ca="1" si="65"/>
        <v>1211.3684227257229</v>
      </c>
      <c r="F300" s="64">
        <f t="shared" ca="1" si="71"/>
        <v>585.29865554726393</v>
      </c>
      <c r="G300" s="64">
        <f t="shared" ca="1" si="71"/>
        <v>1588.0251630771188</v>
      </c>
      <c r="H300" s="64">
        <f t="shared" ca="1" si="71"/>
        <v>407.95110398416904</v>
      </c>
      <c r="I300" s="64">
        <f t="shared" ca="1" si="71"/>
        <v>-693.10175803147331</v>
      </c>
      <c r="J300" s="64">
        <f t="shared" ca="1" si="71"/>
        <v>141.10755584576307</v>
      </c>
      <c r="K300" s="64">
        <f t="shared" ca="1" si="71"/>
        <v>1896.7686097257811</v>
      </c>
      <c r="L300" s="64">
        <f t="shared" ca="1" si="71"/>
        <v>-479.59082597323237</v>
      </c>
      <c r="M300" s="64">
        <f t="shared" ca="1" si="71"/>
        <v>854.15681999157141</v>
      </c>
      <c r="N300" s="64">
        <f t="shared" ca="1" si="71"/>
        <v>190.82480777879675</v>
      </c>
      <c r="O300" s="115">
        <f t="shared" ca="1" si="63"/>
        <v>5702.8085546714819</v>
      </c>
      <c r="AD300">
        <f t="shared" ca="1" si="67"/>
        <v>566000</v>
      </c>
      <c r="AE300">
        <f t="shared" ca="1" si="68"/>
        <v>568000</v>
      </c>
      <c r="AF300">
        <f t="shared" ca="1" si="69"/>
        <v>1000</v>
      </c>
      <c r="AG300">
        <f t="shared" ca="1" si="70"/>
        <v>1000</v>
      </c>
    </row>
    <row r="301" spans="1:33" hidden="1" x14ac:dyDescent="0.25">
      <c r="A301" s="62">
        <f t="shared" si="64"/>
        <v>300</v>
      </c>
      <c r="B301" s="63">
        <f t="shared" ca="1" si="65"/>
        <v>4.9891227045057301E-2</v>
      </c>
      <c r="C301" s="123">
        <f t="shared" ca="1" si="65"/>
        <v>1298.2657080572733</v>
      </c>
      <c r="D301" s="99">
        <f t="shared" ca="1" si="66"/>
        <v>8514.7033475838962</v>
      </c>
      <c r="E301" s="64">
        <f t="shared" ca="1" si="65"/>
        <v>612.20822016391344</v>
      </c>
      <c r="F301" s="64">
        <f t="shared" ca="1" si="71"/>
        <v>-539.58580783918114</v>
      </c>
      <c r="G301" s="64">
        <f t="shared" ca="1" si="71"/>
        <v>1887.764063205374</v>
      </c>
      <c r="H301" s="64">
        <f t="shared" ca="1" si="71"/>
        <v>1534.1130991917437</v>
      </c>
      <c r="I301" s="64">
        <f t="shared" ca="1" si="71"/>
        <v>1776.9123733978017</v>
      </c>
      <c r="J301" s="64">
        <f t="shared" ca="1" si="71"/>
        <v>1959.9970607321945</v>
      </c>
      <c r="K301" s="64">
        <f t="shared" ca="1" si="71"/>
        <v>963.27611356495947</v>
      </c>
      <c r="L301" s="64">
        <f t="shared" ca="1" si="71"/>
        <v>-320.66012538667798</v>
      </c>
      <c r="M301" s="64">
        <f t="shared" ca="1" si="71"/>
        <v>1685.0807538513805</v>
      </c>
      <c r="N301" s="64">
        <f t="shared" ca="1" si="71"/>
        <v>1309.7587382739046</v>
      </c>
      <c r="O301" s="115">
        <f t="shared" ca="1" si="63"/>
        <v>10868.864489155412</v>
      </c>
      <c r="AD301">
        <f t="shared" ca="1" si="67"/>
        <v>568000</v>
      </c>
      <c r="AE301">
        <f t="shared" ca="1" si="68"/>
        <v>570000</v>
      </c>
      <c r="AF301">
        <f t="shared" ca="1" si="69"/>
        <v>1000</v>
      </c>
      <c r="AG301">
        <f t="shared" ca="1" si="70"/>
        <v>1000</v>
      </c>
    </row>
    <row r="302" spans="1:33" hidden="1" x14ac:dyDescent="0.25">
      <c r="A302" s="62">
        <f t="shared" si="64"/>
        <v>301</v>
      </c>
      <c r="B302" s="63">
        <f t="shared" ca="1" si="65"/>
        <v>-8.2185318954368453E-2</v>
      </c>
      <c r="C302" s="123">
        <f t="shared" ca="1" si="65"/>
        <v>606.04528556619653</v>
      </c>
      <c r="D302" s="99">
        <f t="shared" ca="1" si="66"/>
        <v>1686.9254306489154</v>
      </c>
      <c r="E302" s="64">
        <f t="shared" ca="1" si="65"/>
        <v>-408.53500415224897</v>
      </c>
      <c r="F302" s="64">
        <f t="shared" ref="F302:N317" ca="1" si="72">F$1*($U$1+($W$1-$U$1)*RAND())</f>
        <v>1906.1642232433437</v>
      </c>
      <c r="G302" s="64">
        <f t="shared" ca="1" si="72"/>
        <v>-225.27443877302724</v>
      </c>
      <c r="H302" s="64">
        <f t="shared" ca="1" si="72"/>
        <v>-199.76540910537409</v>
      </c>
      <c r="I302" s="64">
        <f t="shared" ca="1" si="72"/>
        <v>1566.1584453667851</v>
      </c>
      <c r="J302" s="64">
        <f t="shared" ca="1" si="72"/>
        <v>939.02851634378953</v>
      </c>
      <c r="K302" s="64">
        <f t="shared" ca="1" si="72"/>
        <v>1899.3889256380312</v>
      </c>
      <c r="L302" s="64">
        <f t="shared" ca="1" si="72"/>
        <v>828.05861508211819</v>
      </c>
      <c r="M302" s="64">
        <f t="shared" ca="1" si="72"/>
        <v>88.059060788635293</v>
      </c>
      <c r="N302" s="64">
        <f t="shared" ca="1" si="72"/>
        <v>-804.62572833820479</v>
      </c>
      <c r="O302" s="115">
        <f t="shared" ca="1" si="63"/>
        <v>5588.6572060938479</v>
      </c>
      <c r="AD302">
        <f t="shared" ca="1" si="67"/>
        <v>570000</v>
      </c>
      <c r="AE302">
        <f t="shared" ca="1" si="68"/>
        <v>572000</v>
      </c>
      <c r="AF302">
        <f t="shared" ca="1" si="69"/>
        <v>1000</v>
      </c>
      <c r="AG302">
        <f t="shared" ca="1" si="70"/>
        <v>1000</v>
      </c>
    </row>
    <row r="303" spans="1:33" hidden="1" x14ac:dyDescent="0.25">
      <c r="A303" s="62">
        <f t="shared" si="64"/>
        <v>302</v>
      </c>
      <c r="B303" s="63">
        <f t="shared" ca="1" si="65"/>
        <v>0.12805053423376078</v>
      </c>
      <c r="C303" s="123">
        <f t="shared" ca="1" si="65"/>
        <v>-468.75811241314443</v>
      </c>
      <c r="D303" s="99">
        <f t="shared" ca="1" si="66"/>
        <v>-62.092928777457423</v>
      </c>
      <c r="E303" s="64">
        <f t="shared" ca="1" si="65"/>
        <v>1859.1840810040464</v>
      </c>
      <c r="F303" s="64">
        <f t="shared" ca="1" si="72"/>
        <v>1005.382886408207</v>
      </c>
      <c r="G303" s="64">
        <f t="shared" ca="1" si="72"/>
        <v>-469.24020719814467</v>
      </c>
      <c r="H303" s="64">
        <f t="shared" ca="1" si="72"/>
        <v>1735.8268308329164</v>
      </c>
      <c r="I303" s="64">
        <f t="shared" ca="1" si="72"/>
        <v>275.80734473832246</v>
      </c>
      <c r="J303" s="64">
        <f t="shared" ca="1" si="72"/>
        <v>199.41286787979726</v>
      </c>
      <c r="K303" s="64">
        <f t="shared" ca="1" si="72"/>
        <v>611.86116484005095</v>
      </c>
      <c r="L303" s="64">
        <f t="shared" ca="1" si="72"/>
        <v>1140.6582476427241</v>
      </c>
      <c r="M303" s="64">
        <f t="shared" ca="1" si="72"/>
        <v>1654.6091058567156</v>
      </c>
      <c r="N303" s="64">
        <f t="shared" ca="1" si="72"/>
        <v>-764.41335626397949</v>
      </c>
      <c r="O303" s="115">
        <f t="shared" ca="1" si="63"/>
        <v>7249.0889657406551</v>
      </c>
      <c r="AD303">
        <f t="shared" ca="1" si="67"/>
        <v>572000</v>
      </c>
      <c r="AE303">
        <f t="shared" ca="1" si="68"/>
        <v>574000</v>
      </c>
      <c r="AF303">
        <f t="shared" ca="1" si="69"/>
        <v>1000</v>
      </c>
      <c r="AG303">
        <f t="shared" ca="1" si="70"/>
        <v>1000</v>
      </c>
    </row>
    <row r="304" spans="1:33" hidden="1" x14ac:dyDescent="0.25">
      <c r="A304" s="62">
        <f t="shared" si="64"/>
        <v>303</v>
      </c>
      <c r="B304" s="63">
        <f t="shared" ca="1" si="65"/>
        <v>5.8509420007152951E-2</v>
      </c>
      <c r="C304" s="123">
        <f t="shared" ca="1" si="65"/>
        <v>1048.019393919245</v>
      </c>
      <c r="D304" s="99">
        <f t="shared" ca="1" si="66"/>
        <v>379.478706975514</v>
      </c>
      <c r="E304" s="64">
        <f t="shared" ca="1" si="65"/>
        <v>1063.4611213766607</v>
      </c>
      <c r="F304" s="64">
        <f t="shared" ca="1" si="72"/>
        <v>1651.8157534546226</v>
      </c>
      <c r="G304" s="64">
        <f t="shared" ca="1" si="72"/>
        <v>1976.1163631590437</v>
      </c>
      <c r="H304" s="64">
        <f t="shared" ca="1" si="72"/>
        <v>-14.884672711806823</v>
      </c>
      <c r="I304" s="64">
        <f t="shared" ca="1" si="72"/>
        <v>-230.78008181415936</v>
      </c>
      <c r="J304" s="64">
        <f t="shared" ca="1" si="72"/>
        <v>-832.69857892941752</v>
      </c>
      <c r="K304" s="64">
        <f t="shared" ca="1" si="72"/>
        <v>1902.5662611554746</v>
      </c>
      <c r="L304" s="64">
        <f t="shared" ca="1" si="72"/>
        <v>-223.71540483473535</v>
      </c>
      <c r="M304" s="64">
        <f t="shared" ca="1" si="72"/>
        <v>1165.1227135605839</v>
      </c>
      <c r="N304" s="64">
        <f t="shared" ca="1" si="72"/>
        <v>-907.23733269598051</v>
      </c>
      <c r="O304" s="115">
        <f t="shared" ca="1" si="63"/>
        <v>5549.7661417202853</v>
      </c>
      <c r="AD304">
        <f t="shared" ca="1" si="67"/>
        <v>574000</v>
      </c>
      <c r="AE304">
        <f t="shared" ca="1" si="68"/>
        <v>576000</v>
      </c>
      <c r="AF304">
        <f t="shared" ca="1" si="69"/>
        <v>1000</v>
      </c>
      <c r="AG304">
        <f t="shared" ca="1" si="70"/>
        <v>1000</v>
      </c>
    </row>
    <row r="305" spans="1:33" hidden="1" x14ac:dyDescent="0.25">
      <c r="A305" s="62">
        <f t="shared" si="64"/>
        <v>304</v>
      </c>
      <c r="B305" s="63">
        <f t="shared" ca="1" si="65"/>
        <v>0.19696311751760284</v>
      </c>
      <c r="C305" s="123">
        <f t="shared" ca="1" si="65"/>
        <v>331.82836980512889</v>
      </c>
      <c r="D305" s="99">
        <f t="shared" ca="1" si="66"/>
        <v>6191.5549478233497</v>
      </c>
      <c r="E305" s="64">
        <f t="shared" ca="1" si="65"/>
        <v>-465.19445014076871</v>
      </c>
      <c r="F305" s="64">
        <f t="shared" ca="1" si="72"/>
        <v>-43.345157525136315</v>
      </c>
      <c r="G305" s="64">
        <f t="shared" ca="1" si="72"/>
        <v>1804.8400812283742</v>
      </c>
      <c r="H305" s="64">
        <f t="shared" ca="1" si="72"/>
        <v>1535.4802202817461</v>
      </c>
      <c r="I305" s="64">
        <f t="shared" ca="1" si="72"/>
        <v>1391.1836498509861</v>
      </c>
      <c r="J305" s="64">
        <f t="shared" ca="1" si="72"/>
        <v>1545.2454080847835</v>
      </c>
      <c r="K305" s="64">
        <f t="shared" ca="1" si="72"/>
        <v>1812.6549641726856</v>
      </c>
      <c r="L305" s="64">
        <f t="shared" ca="1" si="72"/>
        <v>1791.595041798206</v>
      </c>
      <c r="M305" s="64">
        <f t="shared" ca="1" si="72"/>
        <v>1354.3766914993166</v>
      </c>
      <c r="N305" s="64">
        <f t="shared" ca="1" si="72"/>
        <v>-886.50123832451447</v>
      </c>
      <c r="O305" s="115">
        <f t="shared" ca="1" si="63"/>
        <v>9840.3352109256793</v>
      </c>
      <c r="AD305">
        <f t="shared" ca="1" si="67"/>
        <v>576000</v>
      </c>
      <c r="AE305">
        <f t="shared" ca="1" si="68"/>
        <v>578000</v>
      </c>
      <c r="AF305">
        <f t="shared" ca="1" si="69"/>
        <v>1000</v>
      </c>
      <c r="AG305">
        <f t="shared" ca="1" si="70"/>
        <v>1000</v>
      </c>
    </row>
    <row r="306" spans="1:33" hidden="1" x14ac:dyDescent="0.25">
      <c r="A306" s="62">
        <f t="shared" si="64"/>
        <v>305</v>
      </c>
      <c r="B306" s="63">
        <f t="shared" ca="1" si="65"/>
        <v>-8.2008412485093746E-2</v>
      </c>
      <c r="C306" s="123">
        <f t="shared" ca="1" si="65"/>
        <v>951.86161107951727</v>
      </c>
      <c r="D306" s="99">
        <f t="shared" ca="1" si="66"/>
        <v>10119.690233268226</v>
      </c>
      <c r="E306" s="64">
        <f t="shared" ca="1" si="65"/>
        <v>-479.02195730523374</v>
      </c>
      <c r="F306" s="64">
        <f t="shared" ca="1" si="72"/>
        <v>-499.74024744437804</v>
      </c>
      <c r="G306" s="64">
        <f t="shared" ca="1" si="72"/>
        <v>930.42253361825306</v>
      </c>
      <c r="H306" s="64">
        <f t="shared" ca="1" si="72"/>
        <v>-168.36907259521305</v>
      </c>
      <c r="I306" s="64">
        <f t="shared" ca="1" si="72"/>
        <v>-154.65840528252576</v>
      </c>
      <c r="J306" s="64">
        <f t="shared" ca="1" si="72"/>
        <v>252.84258074870974</v>
      </c>
      <c r="K306" s="64">
        <f t="shared" ca="1" si="72"/>
        <v>1135.3117069825337</v>
      </c>
      <c r="L306" s="64">
        <f t="shared" ca="1" si="72"/>
        <v>1113.5752934776042</v>
      </c>
      <c r="M306" s="64">
        <f t="shared" ca="1" si="72"/>
        <v>-764.73687698827871</v>
      </c>
      <c r="N306" s="64">
        <f t="shared" ca="1" si="72"/>
        <v>1047.6080093288897</v>
      </c>
      <c r="O306" s="115">
        <f t="shared" ca="1" si="63"/>
        <v>2413.2335645403609</v>
      </c>
      <c r="AD306">
        <f t="shared" ca="1" si="67"/>
        <v>578000</v>
      </c>
      <c r="AE306">
        <f t="shared" ca="1" si="68"/>
        <v>580000</v>
      </c>
      <c r="AF306">
        <f t="shared" ca="1" si="69"/>
        <v>1000</v>
      </c>
      <c r="AG306">
        <f t="shared" ca="1" si="70"/>
        <v>1000</v>
      </c>
    </row>
    <row r="307" spans="1:33" hidden="1" x14ac:dyDescent="0.25">
      <c r="A307" s="62">
        <f t="shared" si="64"/>
        <v>306</v>
      </c>
      <c r="B307" s="63">
        <f t="shared" ca="1" si="65"/>
        <v>-4.3632598002588105E-2</v>
      </c>
      <c r="C307" s="123">
        <f t="shared" ca="1" si="65"/>
        <v>1620.4781287139588</v>
      </c>
      <c r="D307" s="99">
        <f t="shared" ca="1" si="66"/>
        <v>5120.7287256341242</v>
      </c>
      <c r="E307" s="64">
        <f t="shared" ca="1" si="65"/>
        <v>330.34166694613231</v>
      </c>
      <c r="F307" s="64">
        <f t="shared" ca="1" si="72"/>
        <v>1066.4792757369846</v>
      </c>
      <c r="G307" s="64">
        <f t="shared" ca="1" si="72"/>
        <v>358.66028347098677</v>
      </c>
      <c r="H307" s="64">
        <f t="shared" ca="1" si="72"/>
        <v>17.331490701923691</v>
      </c>
      <c r="I307" s="64">
        <f t="shared" ca="1" si="72"/>
        <v>-184.22995446053955</v>
      </c>
      <c r="J307" s="64">
        <f t="shared" ca="1" si="72"/>
        <v>-247.54519500901449</v>
      </c>
      <c r="K307" s="64">
        <f t="shared" ca="1" si="72"/>
        <v>1658.4333179429332</v>
      </c>
      <c r="L307" s="64">
        <f t="shared" ca="1" si="72"/>
        <v>-238.88457271795005</v>
      </c>
      <c r="M307" s="64">
        <f t="shared" ca="1" si="72"/>
        <v>834.39805243928129</v>
      </c>
      <c r="N307" s="64">
        <f t="shared" ca="1" si="72"/>
        <v>-793.82403872174939</v>
      </c>
      <c r="O307" s="115">
        <f t="shared" ca="1" si="63"/>
        <v>2801.1603263289885</v>
      </c>
      <c r="AD307">
        <f t="shared" ca="1" si="67"/>
        <v>580000</v>
      </c>
      <c r="AE307">
        <f t="shared" ca="1" si="68"/>
        <v>582000</v>
      </c>
      <c r="AF307">
        <f t="shared" ca="1" si="69"/>
        <v>1000</v>
      </c>
      <c r="AG307">
        <f t="shared" ca="1" si="70"/>
        <v>1000</v>
      </c>
    </row>
    <row r="308" spans="1:33" hidden="1" x14ac:dyDescent="0.25">
      <c r="A308" s="62">
        <f t="shared" si="64"/>
        <v>307</v>
      </c>
      <c r="B308" s="63">
        <f t="shared" ca="1" si="65"/>
        <v>3.8470741299241606E-4</v>
      </c>
      <c r="C308" s="123">
        <f t="shared" ca="1" si="65"/>
        <v>-529.25191339474088</v>
      </c>
      <c r="D308" s="99">
        <f t="shared" ca="1" si="66"/>
        <v>-708.90782276947505</v>
      </c>
      <c r="E308" s="64">
        <f t="shared" ca="1" si="65"/>
        <v>288.82417330181988</v>
      </c>
      <c r="F308" s="64">
        <f t="shared" ca="1" si="72"/>
        <v>-587.24402337097342</v>
      </c>
      <c r="G308" s="64">
        <f t="shared" ca="1" si="72"/>
        <v>1455.6406091863212</v>
      </c>
      <c r="H308" s="64">
        <f t="shared" ca="1" si="72"/>
        <v>1359.1866418318527</v>
      </c>
      <c r="I308" s="64">
        <f t="shared" ca="1" si="72"/>
        <v>1608.782393821466</v>
      </c>
      <c r="J308" s="64">
        <f t="shared" ca="1" si="72"/>
        <v>-739.84382967213435</v>
      </c>
      <c r="K308" s="64">
        <f t="shared" ca="1" si="72"/>
        <v>895.23641501809641</v>
      </c>
      <c r="L308" s="64">
        <f t="shared" ca="1" si="72"/>
        <v>547.43422963891067</v>
      </c>
      <c r="M308" s="64">
        <f t="shared" ca="1" si="72"/>
        <v>-853.17308121563769</v>
      </c>
      <c r="N308" s="64">
        <f t="shared" ca="1" si="72"/>
        <v>544.40903466632938</v>
      </c>
      <c r="O308" s="115">
        <f t="shared" ca="1" si="63"/>
        <v>4519.2525632060515</v>
      </c>
      <c r="AD308">
        <f t="shared" ca="1" si="67"/>
        <v>582000</v>
      </c>
      <c r="AE308">
        <f t="shared" ca="1" si="68"/>
        <v>584000</v>
      </c>
      <c r="AF308">
        <f t="shared" ca="1" si="69"/>
        <v>1000</v>
      </c>
      <c r="AG308">
        <f t="shared" ca="1" si="70"/>
        <v>1000</v>
      </c>
    </row>
    <row r="309" spans="1:33" hidden="1" x14ac:dyDescent="0.25">
      <c r="A309" s="62">
        <f t="shared" si="64"/>
        <v>308</v>
      </c>
      <c r="B309" s="63">
        <f t="shared" ca="1" si="65"/>
        <v>9.8847549799672141E-2</v>
      </c>
      <c r="C309" s="123">
        <f t="shared" ca="1" si="65"/>
        <v>886.50587254292395</v>
      </c>
      <c r="D309" s="99">
        <f t="shared" ca="1" si="66"/>
        <v>5507.8947609870502</v>
      </c>
      <c r="E309" s="64">
        <f t="shared" ca="1" si="65"/>
        <v>101.09795835630958</v>
      </c>
      <c r="F309" s="64">
        <f t="shared" ca="1" si="72"/>
        <v>-721.95724312517461</v>
      </c>
      <c r="G309" s="64">
        <f t="shared" ca="1" si="72"/>
        <v>-670.08190314238561</v>
      </c>
      <c r="H309" s="64">
        <f t="shared" ca="1" si="72"/>
        <v>-153.47945390852269</v>
      </c>
      <c r="I309" s="64">
        <f t="shared" ca="1" si="72"/>
        <v>1366.3089244235234</v>
      </c>
      <c r="J309" s="64">
        <f t="shared" ca="1" si="72"/>
        <v>1997.2971339093663</v>
      </c>
      <c r="K309" s="64">
        <f t="shared" ca="1" si="72"/>
        <v>-42.685710893082401</v>
      </c>
      <c r="L309" s="64">
        <f t="shared" ca="1" si="72"/>
        <v>1874.9244249039591</v>
      </c>
      <c r="M309" s="64">
        <f t="shared" ca="1" si="72"/>
        <v>1421.6750937155614</v>
      </c>
      <c r="N309" s="64">
        <f t="shared" ca="1" si="72"/>
        <v>1496.3664747236267</v>
      </c>
      <c r="O309" s="115">
        <f t="shared" ca="1" si="63"/>
        <v>6669.4656989631803</v>
      </c>
      <c r="AD309">
        <f t="shared" ca="1" si="67"/>
        <v>584000</v>
      </c>
      <c r="AE309">
        <f t="shared" ca="1" si="68"/>
        <v>586000</v>
      </c>
      <c r="AF309">
        <f t="shared" ca="1" si="69"/>
        <v>1000</v>
      </c>
      <c r="AG309">
        <f t="shared" ca="1" si="70"/>
        <v>1000</v>
      </c>
    </row>
    <row r="310" spans="1:33" hidden="1" x14ac:dyDescent="0.25">
      <c r="A310" s="62">
        <f t="shared" si="64"/>
        <v>309</v>
      </c>
      <c r="B310" s="63">
        <f t="shared" ca="1" si="65"/>
        <v>0.15435312295495199</v>
      </c>
      <c r="C310" s="123">
        <f t="shared" ca="1" si="65"/>
        <v>539.46813709357718</v>
      </c>
      <c r="D310" s="99">
        <f t="shared" ca="1" si="66"/>
        <v>1159.2897121376109</v>
      </c>
      <c r="E310" s="64">
        <f t="shared" ca="1" si="65"/>
        <v>855.94539369988365</v>
      </c>
      <c r="F310" s="64">
        <f t="shared" ca="1" si="72"/>
        <v>158.88096627742863</v>
      </c>
      <c r="G310" s="64">
        <f t="shared" ca="1" si="72"/>
        <v>1155.3816770870703</v>
      </c>
      <c r="H310" s="64">
        <f t="shared" ca="1" si="72"/>
        <v>540.83580171525364</v>
      </c>
      <c r="I310" s="64">
        <f t="shared" ca="1" si="72"/>
        <v>302.95830669505028</v>
      </c>
      <c r="J310" s="64">
        <f t="shared" ca="1" si="72"/>
        <v>819.19099805130236</v>
      </c>
      <c r="K310" s="64">
        <f t="shared" ca="1" si="72"/>
        <v>1188.7110058958644</v>
      </c>
      <c r="L310" s="64">
        <f t="shared" ca="1" si="72"/>
        <v>359.99261023659744</v>
      </c>
      <c r="M310" s="64">
        <f t="shared" ca="1" si="72"/>
        <v>1370.9932715205962</v>
      </c>
      <c r="N310" s="64">
        <f t="shared" ca="1" si="72"/>
        <v>-475.93906912945204</v>
      </c>
      <c r="O310" s="115">
        <f t="shared" ca="1" si="63"/>
        <v>6276.9509620495946</v>
      </c>
      <c r="AD310">
        <f t="shared" ca="1" si="67"/>
        <v>586000</v>
      </c>
      <c r="AE310">
        <f t="shared" ca="1" si="68"/>
        <v>588000</v>
      </c>
      <c r="AF310">
        <f t="shared" ca="1" si="69"/>
        <v>1000</v>
      </c>
      <c r="AG310">
        <f t="shared" ca="1" si="70"/>
        <v>1000</v>
      </c>
    </row>
    <row r="311" spans="1:33" hidden="1" x14ac:dyDescent="0.25">
      <c r="A311" s="62">
        <f t="shared" si="64"/>
        <v>310</v>
      </c>
      <c r="B311" s="63">
        <f t="shared" ca="1" si="65"/>
        <v>0.13272012838542954</v>
      </c>
      <c r="C311" s="123">
        <f t="shared" ca="1" si="65"/>
        <v>758.61317379236459</v>
      </c>
      <c r="D311" s="99">
        <f t="shared" ca="1" si="66"/>
        <v>-4207.6518729834206</v>
      </c>
      <c r="E311" s="64">
        <f t="shared" ca="1" si="65"/>
        <v>-488.23916074552005</v>
      </c>
      <c r="F311" s="64">
        <f t="shared" ca="1" si="72"/>
        <v>-289.11182707931721</v>
      </c>
      <c r="G311" s="64">
        <f t="shared" ca="1" si="72"/>
        <v>1969.1170185767839</v>
      </c>
      <c r="H311" s="64">
        <f t="shared" ca="1" si="72"/>
        <v>832.19748473959964</v>
      </c>
      <c r="I311" s="64">
        <f t="shared" ca="1" si="72"/>
        <v>176.5577322569778</v>
      </c>
      <c r="J311" s="64">
        <f t="shared" ca="1" si="72"/>
        <v>1947.0076961448249</v>
      </c>
      <c r="K311" s="64">
        <f t="shared" ca="1" si="72"/>
        <v>1418.7661306456741</v>
      </c>
      <c r="L311" s="64">
        <f t="shared" ca="1" si="72"/>
        <v>-967.39370871459198</v>
      </c>
      <c r="M311" s="64">
        <f t="shared" ca="1" si="72"/>
        <v>-751.49909707165068</v>
      </c>
      <c r="N311" s="64">
        <f t="shared" ca="1" si="72"/>
        <v>-854.46259043513589</v>
      </c>
      <c r="O311" s="115">
        <f t="shared" ca="1" si="63"/>
        <v>2992.9396783176435</v>
      </c>
      <c r="AD311">
        <f t="shared" ca="1" si="67"/>
        <v>588000</v>
      </c>
      <c r="AE311">
        <f t="shared" ca="1" si="68"/>
        <v>590000</v>
      </c>
      <c r="AF311">
        <f t="shared" ca="1" si="69"/>
        <v>1000</v>
      </c>
      <c r="AG311">
        <f t="shared" ca="1" si="70"/>
        <v>1000</v>
      </c>
    </row>
    <row r="312" spans="1:33" hidden="1" x14ac:dyDescent="0.25">
      <c r="A312" s="62">
        <f t="shared" si="64"/>
        <v>311</v>
      </c>
      <c r="B312" s="63">
        <f t="shared" ca="1" si="65"/>
        <v>-8.4534076688423151E-2</v>
      </c>
      <c r="C312" s="123">
        <f t="shared" ca="1" si="65"/>
        <v>-488.03719988034851</v>
      </c>
      <c r="D312" s="99">
        <f t="shared" ca="1" si="66"/>
        <v>-9987.5200688823679</v>
      </c>
      <c r="E312" s="64">
        <f t="shared" ca="1" si="65"/>
        <v>1335.4931324458694</v>
      </c>
      <c r="F312" s="64">
        <f t="shared" ca="1" si="72"/>
        <v>411.45363122991995</v>
      </c>
      <c r="G312" s="64">
        <f t="shared" ca="1" si="72"/>
        <v>1846.2936444917252</v>
      </c>
      <c r="H312" s="64">
        <f t="shared" ca="1" si="72"/>
        <v>-290.18172095843784</v>
      </c>
      <c r="I312" s="64">
        <f t="shared" ca="1" si="72"/>
        <v>-522.92706208308175</v>
      </c>
      <c r="J312" s="64">
        <f t="shared" ca="1" si="72"/>
        <v>1488.7924247745011</v>
      </c>
      <c r="K312" s="64">
        <f t="shared" ca="1" si="72"/>
        <v>1820.2199776173359</v>
      </c>
      <c r="L312" s="64">
        <f t="shared" ca="1" si="72"/>
        <v>1620.8884474931453</v>
      </c>
      <c r="M312" s="64">
        <f t="shared" ca="1" si="72"/>
        <v>-973.0735700191517</v>
      </c>
      <c r="N312" s="64">
        <f t="shared" ca="1" si="72"/>
        <v>1341.0471756692482</v>
      </c>
      <c r="O312" s="115">
        <f t="shared" ca="1" si="63"/>
        <v>8078.0060806610745</v>
      </c>
      <c r="AD312">
        <f t="shared" ca="1" si="67"/>
        <v>590000</v>
      </c>
      <c r="AE312">
        <f t="shared" ca="1" si="68"/>
        <v>592000</v>
      </c>
      <c r="AF312">
        <f t="shared" ca="1" si="69"/>
        <v>1000</v>
      </c>
      <c r="AG312">
        <f t="shared" ca="1" si="70"/>
        <v>1000</v>
      </c>
    </row>
    <row r="313" spans="1:33" hidden="1" x14ac:dyDescent="0.25">
      <c r="A313" s="62">
        <f t="shared" si="64"/>
        <v>312</v>
      </c>
      <c r="B313" s="63">
        <f t="shared" ca="1" si="65"/>
        <v>1.5690105636305102E-2</v>
      </c>
      <c r="C313" s="123">
        <f t="shared" ca="1" si="65"/>
        <v>-345.90090086695903</v>
      </c>
      <c r="D313" s="99">
        <f t="shared" ca="1" si="66"/>
        <v>-6781.1031210745914</v>
      </c>
      <c r="E313" s="64">
        <f t="shared" ca="1" si="65"/>
        <v>429.57664676494448</v>
      </c>
      <c r="F313" s="64">
        <f t="shared" ca="1" si="72"/>
        <v>1519.4439733977531</v>
      </c>
      <c r="G313" s="64">
        <f t="shared" ca="1" si="72"/>
        <v>1429.9055933000761</v>
      </c>
      <c r="H313" s="64">
        <f t="shared" ca="1" si="72"/>
        <v>-862.57250512064115</v>
      </c>
      <c r="I313" s="64">
        <f t="shared" ca="1" si="72"/>
        <v>882.81868830939641</v>
      </c>
      <c r="J313" s="64">
        <f t="shared" ca="1" si="72"/>
        <v>908.00412635130442</v>
      </c>
      <c r="K313" s="64">
        <f t="shared" ca="1" si="72"/>
        <v>75.320644768649132</v>
      </c>
      <c r="L313" s="64">
        <f t="shared" ca="1" si="72"/>
        <v>-307.29903833127503</v>
      </c>
      <c r="M313" s="64">
        <f t="shared" ca="1" si="72"/>
        <v>-746.46917998923243</v>
      </c>
      <c r="N313" s="64">
        <f t="shared" ca="1" si="72"/>
        <v>213.77976555843475</v>
      </c>
      <c r="O313" s="115">
        <f t="shared" ca="1" si="63"/>
        <v>3542.5087150094096</v>
      </c>
      <c r="AD313">
        <f t="shared" ca="1" si="67"/>
        <v>592000</v>
      </c>
      <c r="AE313">
        <f t="shared" ca="1" si="68"/>
        <v>594000</v>
      </c>
      <c r="AF313">
        <f t="shared" ca="1" si="69"/>
        <v>1000</v>
      </c>
      <c r="AG313">
        <f t="shared" ca="1" si="70"/>
        <v>1000</v>
      </c>
    </row>
    <row r="314" spans="1:33" hidden="1" x14ac:dyDescent="0.25">
      <c r="A314" s="62">
        <f t="shared" si="64"/>
        <v>313</v>
      </c>
      <c r="B314" s="63">
        <f t="shared" ca="1" si="65"/>
        <v>-3.709435163814849E-2</v>
      </c>
      <c r="C314" s="123">
        <f t="shared" ca="1" si="65"/>
        <v>302.16338767217132</v>
      </c>
      <c r="D314" s="99">
        <f t="shared" ca="1" si="66"/>
        <v>19735.881434271017</v>
      </c>
      <c r="E314" s="64">
        <f t="shared" ca="1" si="65"/>
        <v>1731.0613584330599</v>
      </c>
      <c r="F314" s="64">
        <f t="shared" ca="1" si="72"/>
        <v>312.05098054058772</v>
      </c>
      <c r="G314" s="64">
        <f t="shared" ca="1" si="72"/>
        <v>-66.226288178278665</v>
      </c>
      <c r="H314" s="64">
        <f t="shared" ca="1" si="72"/>
        <v>1438.3952189309232</v>
      </c>
      <c r="I314" s="64">
        <f t="shared" ca="1" si="72"/>
        <v>350.37072318474361</v>
      </c>
      <c r="J314" s="64">
        <f t="shared" ca="1" si="72"/>
        <v>-858.09930148709486</v>
      </c>
      <c r="K314" s="64">
        <f t="shared" ca="1" si="72"/>
        <v>1272.3572911627743</v>
      </c>
      <c r="L314" s="64">
        <f t="shared" ca="1" si="72"/>
        <v>1930.7889486335025</v>
      </c>
      <c r="M314" s="64">
        <f t="shared" ca="1" si="72"/>
        <v>-891.12584758955143</v>
      </c>
      <c r="N314" s="64">
        <f t="shared" ca="1" si="72"/>
        <v>-455.35309507741403</v>
      </c>
      <c r="O314" s="115">
        <f t="shared" ca="1" si="63"/>
        <v>4764.2199885532527</v>
      </c>
      <c r="AD314">
        <f t="shared" ca="1" si="67"/>
        <v>594000</v>
      </c>
      <c r="AE314">
        <f t="shared" ca="1" si="68"/>
        <v>596000</v>
      </c>
      <c r="AF314">
        <f t="shared" ca="1" si="69"/>
        <v>1000</v>
      </c>
      <c r="AG314">
        <f t="shared" ca="1" si="70"/>
        <v>1000</v>
      </c>
    </row>
    <row r="315" spans="1:33" hidden="1" x14ac:dyDescent="0.25">
      <c r="A315" s="62">
        <f t="shared" si="64"/>
        <v>314</v>
      </c>
      <c r="B315" s="63">
        <f t="shared" ca="1" si="65"/>
        <v>-2.1295928712177892E-2</v>
      </c>
      <c r="C315" s="123">
        <f t="shared" ca="1" si="65"/>
        <v>-987.79085110255778</v>
      </c>
      <c r="D315" s="99">
        <f t="shared" ca="1" si="66"/>
        <v>14488.356885424075</v>
      </c>
      <c r="E315" s="64">
        <f t="shared" ca="1" si="65"/>
        <v>432.42689848367212</v>
      </c>
      <c r="F315" s="64">
        <f t="shared" ca="1" si="72"/>
        <v>62.155802253546362</v>
      </c>
      <c r="G315" s="64">
        <f t="shared" ca="1" si="72"/>
        <v>-634.22186218992613</v>
      </c>
      <c r="H315" s="64">
        <f t="shared" ca="1" si="72"/>
        <v>1779.8224941023448</v>
      </c>
      <c r="I315" s="64">
        <f t="shared" ca="1" si="72"/>
        <v>1352.9131921337198</v>
      </c>
      <c r="J315" s="64">
        <f t="shared" ca="1" si="72"/>
        <v>198.50979209136381</v>
      </c>
      <c r="K315" s="64">
        <f t="shared" ca="1" si="72"/>
        <v>810.09508995756596</v>
      </c>
      <c r="L315" s="64">
        <f t="shared" ca="1" si="72"/>
        <v>397.14925142496054</v>
      </c>
      <c r="M315" s="64">
        <f t="shared" ca="1" si="72"/>
        <v>615.5940691408673</v>
      </c>
      <c r="N315" s="64">
        <f t="shared" ca="1" si="72"/>
        <v>-564.88172237739388</v>
      </c>
      <c r="O315" s="115">
        <f t="shared" ca="1" si="63"/>
        <v>4449.563005020721</v>
      </c>
      <c r="AD315">
        <f t="shared" ca="1" si="67"/>
        <v>596000</v>
      </c>
      <c r="AE315">
        <f t="shared" ca="1" si="68"/>
        <v>598000</v>
      </c>
      <c r="AF315">
        <f t="shared" ca="1" si="69"/>
        <v>1000</v>
      </c>
      <c r="AG315">
        <f t="shared" ca="1" si="70"/>
        <v>1000</v>
      </c>
    </row>
    <row r="316" spans="1:33" hidden="1" x14ac:dyDescent="0.25">
      <c r="A316" s="62">
        <f t="shared" si="64"/>
        <v>315</v>
      </c>
      <c r="B316" s="63">
        <f t="shared" ca="1" si="65"/>
        <v>0.17818721136824536</v>
      </c>
      <c r="C316" s="123">
        <f t="shared" ca="1" si="65"/>
        <v>196.29032830004763</v>
      </c>
      <c r="D316" s="99">
        <f t="shared" ca="1" si="66"/>
        <v>12462.374180903338</v>
      </c>
      <c r="E316" s="64">
        <f t="shared" ca="1" si="65"/>
        <v>1257.4240648625748</v>
      </c>
      <c r="F316" s="64">
        <f t="shared" ca="1" si="72"/>
        <v>510.30334809312905</v>
      </c>
      <c r="G316" s="64">
        <f t="shared" ca="1" si="72"/>
        <v>-15.400652502176037</v>
      </c>
      <c r="H316" s="64">
        <f t="shared" ca="1" si="72"/>
        <v>1003.4058183685313</v>
      </c>
      <c r="I316" s="64">
        <f t="shared" ca="1" si="72"/>
        <v>-30.991569536471115</v>
      </c>
      <c r="J316" s="64">
        <f t="shared" ca="1" si="72"/>
        <v>481.65941454723054</v>
      </c>
      <c r="K316" s="64">
        <f t="shared" ca="1" si="72"/>
        <v>-425.74611404007874</v>
      </c>
      <c r="L316" s="64">
        <f t="shared" ca="1" si="72"/>
        <v>48.307445631650403</v>
      </c>
      <c r="M316" s="64">
        <f t="shared" ca="1" si="72"/>
        <v>1512.501991436256</v>
      </c>
      <c r="N316" s="64">
        <f t="shared" ca="1" si="72"/>
        <v>146.90865311512007</v>
      </c>
      <c r="O316" s="115">
        <f t="shared" ca="1" si="63"/>
        <v>4488.3723999757658</v>
      </c>
      <c r="AD316">
        <f t="shared" ca="1" si="67"/>
        <v>598000</v>
      </c>
      <c r="AE316">
        <f t="shared" ca="1" si="68"/>
        <v>600000</v>
      </c>
      <c r="AF316">
        <f t="shared" ca="1" si="69"/>
        <v>1000</v>
      </c>
      <c r="AG316">
        <f t="shared" ca="1" si="70"/>
        <v>1000</v>
      </c>
    </row>
    <row r="317" spans="1:33" hidden="1" x14ac:dyDescent="0.25">
      <c r="A317" s="62">
        <f t="shared" si="64"/>
        <v>316</v>
      </c>
      <c r="B317" s="63">
        <f t="shared" ca="1" si="65"/>
        <v>-6.4569705306676634E-2</v>
      </c>
      <c r="C317" s="123">
        <f t="shared" ca="1" si="65"/>
        <v>1310.1349991370798</v>
      </c>
      <c r="D317" s="99">
        <f t="shared" ca="1" si="66"/>
        <v>9683.1631767037907</v>
      </c>
      <c r="E317" s="64">
        <f t="shared" ca="1" si="65"/>
        <v>1376.9489169495305</v>
      </c>
      <c r="F317" s="64">
        <f t="shared" ca="1" si="72"/>
        <v>1929.7579218278524</v>
      </c>
      <c r="G317" s="64">
        <f t="shared" ca="1" si="72"/>
        <v>96.549818478185301</v>
      </c>
      <c r="H317" s="64">
        <f t="shared" ca="1" si="72"/>
        <v>-282.13574507589698</v>
      </c>
      <c r="I317" s="64">
        <f t="shared" ca="1" si="72"/>
        <v>665.75810490573292</v>
      </c>
      <c r="J317" s="64">
        <f t="shared" ca="1" si="72"/>
        <v>1514.5257263831477</v>
      </c>
      <c r="K317" s="64">
        <f t="shared" ca="1" si="72"/>
        <v>-62.97107626493284</v>
      </c>
      <c r="L317" s="64">
        <f t="shared" ca="1" si="72"/>
        <v>-14.625083087926177</v>
      </c>
      <c r="M317" s="64">
        <f t="shared" ca="1" si="72"/>
        <v>1171.433856778224</v>
      </c>
      <c r="N317" s="64">
        <f t="shared" ca="1" si="72"/>
        <v>1208.0449862927946</v>
      </c>
      <c r="O317" s="115">
        <f t="shared" ca="1" si="63"/>
        <v>7603.2874271867122</v>
      </c>
      <c r="AD317">
        <f t="shared" ca="1" si="67"/>
        <v>600000</v>
      </c>
      <c r="AE317">
        <f t="shared" ca="1" si="68"/>
        <v>602000</v>
      </c>
      <c r="AF317">
        <f t="shared" ca="1" si="69"/>
        <v>1000</v>
      </c>
      <c r="AG317">
        <f t="shared" ca="1" si="70"/>
        <v>1000</v>
      </c>
    </row>
    <row r="318" spans="1:33" hidden="1" x14ac:dyDescent="0.25">
      <c r="A318" s="62">
        <f t="shared" si="64"/>
        <v>317</v>
      </c>
      <c r="B318" s="63">
        <f t="shared" ca="1" si="65"/>
        <v>9.2885333122783631E-2</v>
      </c>
      <c r="C318" s="123">
        <f t="shared" ca="1" si="65"/>
        <v>210.09337294489268</v>
      </c>
      <c r="D318" s="99">
        <f t="shared" ca="1" si="66"/>
        <v>14361.285434990854</v>
      </c>
      <c r="E318" s="64">
        <f t="shared" ca="1" si="65"/>
        <v>-787.60440136373984</v>
      </c>
      <c r="F318" s="64">
        <f t="shared" ref="F318:N321" ca="1" si="73">F$1*($U$1+($W$1-$U$1)*RAND())</f>
        <v>-828.46623817284092</v>
      </c>
      <c r="G318" s="64">
        <f t="shared" ca="1" si="73"/>
        <v>124.30547714375503</v>
      </c>
      <c r="H318" s="64">
        <f t="shared" ca="1" si="73"/>
        <v>-664.81510352948828</v>
      </c>
      <c r="I318" s="64">
        <f t="shared" ca="1" si="73"/>
        <v>-170.61369160831549</v>
      </c>
      <c r="J318" s="64">
        <f t="shared" ca="1" si="73"/>
        <v>1637.8133516789292</v>
      </c>
      <c r="K318" s="64">
        <f t="shared" ca="1" si="73"/>
        <v>-651.07775434959501</v>
      </c>
      <c r="L318" s="64">
        <f t="shared" ca="1" si="73"/>
        <v>452.62513384542319</v>
      </c>
      <c r="M318" s="64">
        <f t="shared" ca="1" si="73"/>
        <v>1691.7787743082927</v>
      </c>
      <c r="N318" s="64">
        <f t="shared" ca="1" si="73"/>
        <v>1004.7486417829576</v>
      </c>
      <c r="O318" s="115">
        <f t="shared" ca="1" si="63"/>
        <v>1808.6941897353781</v>
      </c>
      <c r="AD318">
        <f t="shared" ca="1" si="67"/>
        <v>602000</v>
      </c>
      <c r="AE318">
        <f t="shared" ca="1" si="68"/>
        <v>604000</v>
      </c>
      <c r="AF318">
        <f t="shared" ca="1" si="69"/>
        <v>1000</v>
      </c>
      <c r="AG318">
        <f t="shared" ca="1" si="70"/>
        <v>1000</v>
      </c>
    </row>
    <row r="319" spans="1:33" hidden="1" x14ac:dyDescent="0.25">
      <c r="A319" s="62">
        <f t="shared" si="64"/>
        <v>318</v>
      </c>
      <c r="B319" s="63">
        <f t="shared" ca="1" si="65"/>
        <v>0.19210045109022519</v>
      </c>
      <c r="C319" s="123">
        <f t="shared" ca="1" si="65"/>
        <v>481.91577312057171</v>
      </c>
      <c r="D319" s="99">
        <f t="shared" ca="1" si="66"/>
        <v>8411.3523952189153</v>
      </c>
      <c r="E319" s="64">
        <f t="shared" ca="1" si="65"/>
        <v>191.41432730744992</v>
      </c>
      <c r="F319" s="64">
        <f t="shared" ca="1" si="73"/>
        <v>-403.63797104359611</v>
      </c>
      <c r="G319" s="64">
        <f t="shared" ca="1" si="73"/>
        <v>235.96155492153645</v>
      </c>
      <c r="H319" s="64">
        <f t="shared" ca="1" si="73"/>
        <v>119.58556990636734</v>
      </c>
      <c r="I319" s="64">
        <f t="shared" ca="1" si="73"/>
        <v>279.70155793985595</v>
      </c>
      <c r="J319" s="64">
        <f t="shared" ca="1" si="73"/>
        <v>-431.47397629694944</v>
      </c>
      <c r="K319" s="64">
        <f t="shared" ca="1" si="73"/>
        <v>-541.91444073141122</v>
      </c>
      <c r="L319" s="64">
        <f t="shared" ca="1" si="73"/>
        <v>-671.51049896710492</v>
      </c>
      <c r="M319" s="64">
        <f t="shared" ca="1" si="73"/>
        <v>-470.85395566077057</v>
      </c>
      <c r="N319" s="64">
        <f t="shared" ca="1" si="73"/>
        <v>96.251756137145932</v>
      </c>
      <c r="O319" s="115">
        <f t="shared" ca="1" si="63"/>
        <v>-1596.4760764874768</v>
      </c>
      <c r="AD319">
        <f t="shared" ca="1" si="67"/>
        <v>604000</v>
      </c>
      <c r="AE319">
        <f t="shared" ca="1" si="68"/>
        <v>606000</v>
      </c>
      <c r="AF319">
        <f t="shared" ca="1" si="69"/>
        <v>1000</v>
      </c>
      <c r="AG319">
        <f t="shared" ca="1" si="70"/>
        <v>1000</v>
      </c>
    </row>
    <row r="320" spans="1:33" hidden="1" x14ac:dyDescent="0.25">
      <c r="A320" s="62">
        <f t="shared" si="64"/>
        <v>319</v>
      </c>
      <c r="B320" s="63">
        <f t="shared" ca="1" si="65"/>
        <v>-2.404872510646755E-2</v>
      </c>
      <c r="C320" s="123">
        <f t="shared" ca="1" si="65"/>
        <v>-368.91313902125455</v>
      </c>
      <c r="D320" s="99">
        <f t="shared" ca="1" si="66"/>
        <v>19960.081377067643</v>
      </c>
      <c r="E320" s="64">
        <f t="shared" ca="1" si="65"/>
        <v>125.0759829350806</v>
      </c>
      <c r="F320" s="64">
        <f t="shared" ca="1" si="73"/>
        <v>-575.4866696614331</v>
      </c>
      <c r="G320" s="64">
        <f t="shared" ca="1" si="73"/>
        <v>1130.0240183993224</v>
      </c>
      <c r="H320" s="64">
        <f t="shared" ca="1" si="73"/>
        <v>-736.28241387855041</v>
      </c>
      <c r="I320" s="64">
        <f t="shared" ca="1" si="73"/>
        <v>1477.0421566853952</v>
      </c>
      <c r="J320" s="64">
        <f t="shared" ca="1" si="73"/>
        <v>-310.67639196777617</v>
      </c>
      <c r="K320" s="64">
        <f t="shared" ca="1" si="73"/>
        <v>-424.69542163696474</v>
      </c>
      <c r="L320" s="64">
        <f t="shared" ca="1" si="73"/>
        <v>221.28226094919586</v>
      </c>
      <c r="M320" s="64">
        <f t="shared" ca="1" si="73"/>
        <v>-81.217038857220317</v>
      </c>
      <c r="N320" s="64">
        <f t="shared" ca="1" si="73"/>
        <v>-403.86947204732422</v>
      </c>
      <c r="O320" s="115">
        <f t="shared" ca="1" si="63"/>
        <v>421.19701091972507</v>
      </c>
      <c r="AD320">
        <f t="shared" ca="1" si="67"/>
        <v>606000</v>
      </c>
      <c r="AE320">
        <f t="shared" ca="1" si="68"/>
        <v>608000</v>
      </c>
      <c r="AF320">
        <f t="shared" ca="1" si="69"/>
        <v>1000</v>
      </c>
      <c r="AG320">
        <f t="shared" ca="1" si="70"/>
        <v>1000</v>
      </c>
    </row>
    <row r="321" spans="1:33" hidden="1" x14ac:dyDescent="0.25">
      <c r="A321" s="62">
        <f t="shared" si="64"/>
        <v>320</v>
      </c>
      <c r="B321" s="63">
        <f t="shared" ca="1" si="65"/>
        <v>0.12159837261154613</v>
      </c>
      <c r="C321" s="123">
        <f t="shared" ca="1" si="65"/>
        <v>1394.8521568126218</v>
      </c>
      <c r="D321" s="99">
        <f t="shared" ca="1" si="66"/>
        <v>-7963.3442773665365</v>
      </c>
      <c r="E321" s="64">
        <f t="shared" ca="1" si="65"/>
        <v>1160.6042960137117</v>
      </c>
      <c r="F321" s="64">
        <f t="shared" ca="1" si="73"/>
        <v>1325.9661832729062</v>
      </c>
      <c r="G321" s="64">
        <f t="shared" ca="1" si="73"/>
        <v>1809.9881042116974</v>
      </c>
      <c r="H321" s="64">
        <f t="shared" ca="1" si="73"/>
        <v>596.96873243297898</v>
      </c>
      <c r="I321" s="64">
        <f t="shared" ca="1" si="73"/>
        <v>1413.8560927778979</v>
      </c>
      <c r="J321" s="64">
        <f t="shared" ca="1" si="73"/>
        <v>-977.60222748794661</v>
      </c>
      <c r="K321" s="64">
        <f t="shared" ca="1" si="73"/>
        <v>1497.5769550359946</v>
      </c>
      <c r="L321" s="64">
        <f t="shared" ca="1" si="73"/>
        <v>-663.1588647173719</v>
      </c>
      <c r="M321" s="64">
        <f t="shared" ca="1" si="73"/>
        <v>470.24649230276219</v>
      </c>
      <c r="N321" s="64">
        <f t="shared" ca="1" si="73"/>
        <v>1439.3206725939783</v>
      </c>
      <c r="O321" s="115">
        <f t="shared" ca="1" si="63"/>
        <v>8073.7664364366083</v>
      </c>
      <c r="AD321">
        <f t="shared" ca="1" si="67"/>
        <v>608000</v>
      </c>
      <c r="AE321">
        <f t="shared" ca="1" si="68"/>
        <v>610000</v>
      </c>
      <c r="AF321">
        <f t="shared" ca="1" si="69"/>
        <v>1000</v>
      </c>
      <c r="AG321">
        <f t="shared" ca="1" si="70"/>
        <v>1000</v>
      </c>
    </row>
    <row r="322" spans="1:33" hidden="1" x14ac:dyDescent="0.25">
      <c r="A322" s="62">
        <f t="shared" si="64"/>
        <v>321</v>
      </c>
      <c r="B322" s="63">
        <f t="shared" ca="1" si="65"/>
        <v>-2.0657101829516869E-2</v>
      </c>
      <c r="C322" s="123">
        <f t="shared" ca="1" si="65"/>
        <v>92.694210407379401</v>
      </c>
      <c r="D322" s="99">
        <f t="shared" ca="1" si="66"/>
        <v>12293.382640811888</v>
      </c>
      <c r="E322" s="64">
        <f t="shared" ref="E322:N350" ca="1" si="74">E$1*($U$1+($W$1-$U$1)*RAND())</f>
        <v>1855.345052872817</v>
      </c>
      <c r="F322" s="64">
        <f t="shared" ca="1" si="74"/>
        <v>784.90937128600729</v>
      </c>
      <c r="G322" s="64">
        <f t="shared" ca="1" si="74"/>
        <v>1534.5652002185009</v>
      </c>
      <c r="H322" s="64">
        <f t="shared" ca="1" si="74"/>
        <v>1917.961649962032</v>
      </c>
      <c r="I322" s="64">
        <f t="shared" ca="1" si="74"/>
        <v>-460.90287995665022</v>
      </c>
      <c r="J322" s="64">
        <f t="shared" ca="1" si="74"/>
        <v>1292.8018842426093</v>
      </c>
      <c r="K322" s="64">
        <f t="shared" ca="1" si="74"/>
        <v>416.91550040354826</v>
      </c>
      <c r="L322" s="64">
        <f t="shared" ca="1" si="74"/>
        <v>-978.09533261657509</v>
      </c>
      <c r="M322" s="64">
        <f t="shared" ca="1" si="74"/>
        <v>-566.74564046285116</v>
      </c>
      <c r="N322" s="64">
        <f t="shared" ca="1" si="74"/>
        <v>-749.75269817243668</v>
      </c>
      <c r="O322" s="115">
        <f t="shared" ref="O322:O385" ca="1" si="75">SUM(E322:N322)</f>
        <v>5047.0021077770007</v>
      </c>
      <c r="AD322">
        <f t="shared" ca="1" si="67"/>
        <v>610000</v>
      </c>
      <c r="AE322">
        <f t="shared" ca="1" si="68"/>
        <v>612000</v>
      </c>
      <c r="AF322">
        <f t="shared" ca="1" si="69"/>
        <v>1000</v>
      </c>
      <c r="AG322">
        <f t="shared" ca="1" si="70"/>
        <v>1000</v>
      </c>
    </row>
    <row r="323" spans="1:33" hidden="1" x14ac:dyDescent="0.25">
      <c r="A323" s="62">
        <f t="shared" ref="A323:A386" si="76">1+A322</f>
        <v>322</v>
      </c>
      <c r="B323" s="63">
        <f t="shared" ref="B323:E386" ca="1" si="77">B$1*($U$1+($W$1-$U$1)*RAND())</f>
        <v>9.4822961242784998E-2</v>
      </c>
      <c r="C323" s="123">
        <f t="shared" ca="1" si="77"/>
        <v>1858.4181048376822</v>
      </c>
      <c r="D323" s="99">
        <f t="shared" ca="1" si="66"/>
        <v>17480.883518212446</v>
      </c>
      <c r="E323" s="64">
        <f t="shared" ca="1" si="77"/>
        <v>-429.92320910455072</v>
      </c>
      <c r="F323" s="64">
        <f t="shared" ca="1" si="74"/>
        <v>1724.4047390874487</v>
      </c>
      <c r="G323" s="64">
        <f t="shared" ca="1" si="74"/>
        <v>614.80088800185467</v>
      </c>
      <c r="H323" s="64">
        <f t="shared" ca="1" si="74"/>
        <v>-755.30677257654986</v>
      </c>
      <c r="I323" s="64">
        <f t="shared" ca="1" si="74"/>
        <v>883.9737541489701</v>
      </c>
      <c r="J323" s="64">
        <f t="shared" ca="1" si="74"/>
        <v>-858.39085202072488</v>
      </c>
      <c r="K323" s="64">
        <f t="shared" ca="1" si="74"/>
        <v>1585.6757819806141</v>
      </c>
      <c r="L323" s="64">
        <f t="shared" ca="1" si="74"/>
        <v>1835.9363199297788</v>
      </c>
      <c r="M323" s="64">
        <f t="shared" ca="1" si="74"/>
        <v>-887.17727390455798</v>
      </c>
      <c r="N323" s="64">
        <f t="shared" ca="1" si="74"/>
        <v>-333.47909641752312</v>
      </c>
      <c r="O323" s="115">
        <f t="shared" ca="1" si="75"/>
        <v>3380.5142791247595</v>
      </c>
      <c r="AD323">
        <f t="shared" ca="1" si="67"/>
        <v>612000</v>
      </c>
      <c r="AE323">
        <f t="shared" ca="1" si="68"/>
        <v>614000</v>
      </c>
      <c r="AF323">
        <f t="shared" ca="1" si="69"/>
        <v>1000</v>
      </c>
      <c r="AG323">
        <f t="shared" ca="1" si="70"/>
        <v>1000</v>
      </c>
    </row>
    <row r="324" spans="1:33" hidden="1" x14ac:dyDescent="0.25">
      <c r="A324" s="62">
        <f t="shared" si="76"/>
        <v>323</v>
      </c>
      <c r="B324" s="63">
        <f t="shared" ca="1" si="77"/>
        <v>-9.4163202734018875E-2</v>
      </c>
      <c r="C324" s="123">
        <f t="shared" ca="1" si="77"/>
        <v>1811.5011385704352</v>
      </c>
      <c r="D324" s="99">
        <f t="shared" ca="1" si="66"/>
        <v>-3939.5397014447558</v>
      </c>
      <c r="E324" s="64">
        <f t="shared" ca="1" si="77"/>
        <v>249.72987600038036</v>
      </c>
      <c r="F324" s="64">
        <f t="shared" ca="1" si="74"/>
        <v>-684.8836078383863</v>
      </c>
      <c r="G324" s="64">
        <f t="shared" ca="1" si="74"/>
        <v>380.83865408342245</v>
      </c>
      <c r="H324" s="64">
        <f t="shared" ca="1" si="74"/>
        <v>-771.99573546945987</v>
      </c>
      <c r="I324" s="64">
        <f t="shared" ca="1" si="74"/>
        <v>-810.91121645668761</v>
      </c>
      <c r="J324" s="64">
        <f t="shared" ca="1" si="74"/>
        <v>1675.8493079134448</v>
      </c>
      <c r="K324" s="64">
        <f t="shared" ca="1" si="74"/>
        <v>-114.12399723614075</v>
      </c>
      <c r="L324" s="64">
        <f t="shared" ca="1" si="74"/>
        <v>-874.92304130591879</v>
      </c>
      <c r="M324" s="64">
        <f t="shared" ca="1" si="74"/>
        <v>785.55176170706704</v>
      </c>
      <c r="N324" s="64">
        <f t="shared" ca="1" si="74"/>
        <v>1191.1598186665869</v>
      </c>
      <c r="O324" s="115">
        <f t="shared" ca="1" si="75"/>
        <v>1026.2918200643085</v>
      </c>
      <c r="AD324">
        <f t="shared" ca="1" si="67"/>
        <v>614000</v>
      </c>
      <c r="AE324">
        <f t="shared" ca="1" si="68"/>
        <v>616000</v>
      </c>
      <c r="AF324">
        <f t="shared" ca="1" si="69"/>
        <v>1000</v>
      </c>
      <c r="AG324">
        <f t="shared" ca="1" si="70"/>
        <v>1000</v>
      </c>
    </row>
    <row r="325" spans="1:33" hidden="1" x14ac:dyDescent="0.25">
      <c r="A325" s="62">
        <f t="shared" si="76"/>
        <v>324</v>
      </c>
      <c r="B325" s="63">
        <f t="shared" ca="1" si="77"/>
        <v>-5.6205844916442871E-2</v>
      </c>
      <c r="C325" s="123">
        <f t="shared" ca="1" si="77"/>
        <v>544.89716743297811</v>
      </c>
      <c r="D325" s="99">
        <f t="shared" ca="1" si="66"/>
        <v>-9707.2687395515022</v>
      </c>
      <c r="E325" s="64">
        <f t="shared" ca="1" si="77"/>
        <v>1810.7802619116717</v>
      </c>
      <c r="F325" s="64">
        <f t="shared" ca="1" si="74"/>
        <v>1701.6878788386889</v>
      </c>
      <c r="G325" s="64">
        <f t="shared" ca="1" si="74"/>
        <v>709.79228182349368</v>
      </c>
      <c r="H325" s="64">
        <f t="shared" ca="1" si="74"/>
        <v>122.62322668866274</v>
      </c>
      <c r="I325" s="64">
        <f t="shared" ca="1" si="74"/>
        <v>1458.5861276016071</v>
      </c>
      <c r="J325" s="64">
        <f t="shared" ca="1" si="74"/>
        <v>1395.5437061084035</v>
      </c>
      <c r="K325" s="64">
        <f t="shared" ca="1" si="74"/>
        <v>1634.346486755114</v>
      </c>
      <c r="L325" s="64">
        <f t="shared" ca="1" si="74"/>
        <v>1936.8681668565455</v>
      </c>
      <c r="M325" s="64">
        <f t="shared" ca="1" si="74"/>
        <v>453.7433989523401</v>
      </c>
      <c r="N325" s="64">
        <f t="shared" ca="1" si="74"/>
        <v>469.44760772734935</v>
      </c>
      <c r="O325" s="115">
        <f t="shared" ca="1" si="75"/>
        <v>11693.419143263876</v>
      </c>
      <c r="AD325">
        <f t="shared" ca="1" si="67"/>
        <v>616000</v>
      </c>
      <c r="AE325">
        <f t="shared" ca="1" si="68"/>
        <v>618000</v>
      </c>
      <c r="AF325">
        <f t="shared" ca="1" si="69"/>
        <v>1000</v>
      </c>
      <c r="AG325">
        <f t="shared" ca="1" si="70"/>
        <v>1000</v>
      </c>
    </row>
    <row r="326" spans="1:33" hidden="1" x14ac:dyDescent="0.25">
      <c r="A326" s="62">
        <f t="shared" si="76"/>
        <v>325</v>
      </c>
      <c r="B326" s="63">
        <f t="shared" ca="1" si="77"/>
        <v>0.15103066368732407</v>
      </c>
      <c r="C326" s="123">
        <f t="shared" ca="1" si="77"/>
        <v>-154.91417359422763</v>
      </c>
      <c r="D326" s="99">
        <f t="shared" ca="1" si="66"/>
        <v>-5531.4933405799602</v>
      </c>
      <c r="E326" s="64">
        <f t="shared" ca="1" si="77"/>
        <v>1504.3443667619958</v>
      </c>
      <c r="F326" s="64">
        <f t="shared" ca="1" si="74"/>
        <v>870.42030970785754</v>
      </c>
      <c r="G326" s="64">
        <f t="shared" ca="1" si="74"/>
        <v>571.41085851775767</v>
      </c>
      <c r="H326" s="64">
        <f t="shared" ca="1" si="74"/>
        <v>123.70367208450139</v>
      </c>
      <c r="I326" s="64">
        <f t="shared" ca="1" si="74"/>
        <v>1888.9990859149611</v>
      </c>
      <c r="J326" s="64">
        <f t="shared" ca="1" si="74"/>
        <v>201.46654638922652</v>
      </c>
      <c r="K326" s="64">
        <f t="shared" ca="1" si="74"/>
        <v>1432.872834267281</v>
      </c>
      <c r="L326" s="64">
        <f t="shared" ca="1" si="74"/>
        <v>-683.44069109271061</v>
      </c>
      <c r="M326" s="64">
        <f t="shared" ca="1" si="74"/>
        <v>1752.5219561494052</v>
      </c>
      <c r="N326" s="64">
        <f t="shared" ca="1" si="74"/>
        <v>617.81099097127867</v>
      </c>
      <c r="O326" s="115">
        <f t="shared" ca="1" si="75"/>
        <v>8280.1099296715547</v>
      </c>
      <c r="AD326">
        <f t="shared" ca="1" si="67"/>
        <v>618000</v>
      </c>
      <c r="AE326">
        <f t="shared" ca="1" si="68"/>
        <v>620000</v>
      </c>
      <c r="AF326">
        <f t="shared" ca="1" si="69"/>
        <v>1000</v>
      </c>
      <c r="AG326">
        <f t="shared" ca="1" si="70"/>
        <v>1000</v>
      </c>
    </row>
    <row r="327" spans="1:33" hidden="1" x14ac:dyDescent="0.25">
      <c r="A327" s="62">
        <f t="shared" si="76"/>
        <v>326</v>
      </c>
      <c r="B327" s="63">
        <f t="shared" ca="1" si="77"/>
        <v>0.15481647281743907</v>
      </c>
      <c r="C327" s="123">
        <f t="shared" ca="1" si="77"/>
        <v>-542.93901727979073</v>
      </c>
      <c r="D327" s="99">
        <f t="shared" ca="1" si="66"/>
        <v>-1259.2856369047709</v>
      </c>
      <c r="E327" s="64">
        <f t="shared" ca="1" si="77"/>
        <v>1886.1496850013507</v>
      </c>
      <c r="F327" s="64">
        <f t="shared" ca="1" si="74"/>
        <v>1214.083319181462</v>
      </c>
      <c r="G327" s="64">
        <f t="shared" ca="1" si="74"/>
        <v>1711.2065843535288</v>
      </c>
      <c r="H327" s="64">
        <f t="shared" ca="1" si="74"/>
        <v>-926.28851621588012</v>
      </c>
      <c r="I327" s="64">
        <f t="shared" ca="1" si="74"/>
        <v>-246.92532478008621</v>
      </c>
      <c r="J327" s="64">
        <f t="shared" ca="1" si="74"/>
        <v>875.30032598867353</v>
      </c>
      <c r="K327" s="64">
        <f t="shared" ca="1" si="74"/>
        <v>867.14226944915129</v>
      </c>
      <c r="L327" s="64">
        <f t="shared" ca="1" si="74"/>
        <v>-189.163109213909</v>
      </c>
      <c r="M327" s="64">
        <f t="shared" ca="1" si="74"/>
        <v>1363.9472029725939</v>
      </c>
      <c r="N327" s="64">
        <f t="shared" ca="1" si="74"/>
        <v>1932.5836435602764</v>
      </c>
      <c r="O327" s="115">
        <f t="shared" ca="1" si="75"/>
        <v>8488.0360802971609</v>
      </c>
      <c r="AD327">
        <f t="shared" ca="1" si="67"/>
        <v>620000</v>
      </c>
      <c r="AE327">
        <f t="shared" ca="1" si="68"/>
        <v>622000</v>
      </c>
      <c r="AF327">
        <f t="shared" ca="1" si="69"/>
        <v>1000</v>
      </c>
      <c r="AG327">
        <f t="shared" ca="1" si="70"/>
        <v>1000</v>
      </c>
    </row>
    <row r="328" spans="1:33" hidden="1" x14ac:dyDescent="0.25">
      <c r="A328" s="62">
        <f t="shared" si="76"/>
        <v>327</v>
      </c>
      <c r="B328" s="63">
        <f t="shared" ca="1" si="77"/>
        <v>5.3246442702494762E-2</v>
      </c>
      <c r="C328" s="123">
        <f t="shared" ca="1" si="77"/>
        <v>-428.54144092765506</v>
      </c>
      <c r="D328" s="99">
        <f t="shared" ref="D328:D392" ca="1" si="78">D$1*($U$1+($W$1-$U$1)*RAND())</f>
        <v>8257.8846486722705</v>
      </c>
      <c r="E328" s="64">
        <f t="shared" ca="1" si="77"/>
        <v>566.38457395691535</v>
      </c>
      <c r="F328" s="64">
        <f t="shared" ca="1" si="74"/>
        <v>1291.9099995602935</v>
      </c>
      <c r="G328" s="64">
        <f t="shared" ca="1" si="74"/>
        <v>-136.41060670206582</v>
      </c>
      <c r="H328" s="64">
        <f t="shared" ca="1" si="74"/>
        <v>806.02998861567323</v>
      </c>
      <c r="I328" s="64">
        <f t="shared" ca="1" si="74"/>
        <v>1217.8122569780528</v>
      </c>
      <c r="J328" s="64">
        <f t="shared" ca="1" si="74"/>
        <v>-30.429636575999425</v>
      </c>
      <c r="K328" s="64">
        <f t="shared" ca="1" si="74"/>
        <v>-579.48871859240057</v>
      </c>
      <c r="L328" s="64">
        <f t="shared" ca="1" si="74"/>
        <v>-72.189674060165331</v>
      </c>
      <c r="M328" s="64">
        <f t="shared" ca="1" si="74"/>
        <v>467.67133842821801</v>
      </c>
      <c r="N328" s="64">
        <f t="shared" ca="1" si="74"/>
        <v>-407.89651555786276</v>
      </c>
      <c r="O328" s="115">
        <f t="shared" ca="1" si="75"/>
        <v>3123.3930060506591</v>
      </c>
      <c r="AD328">
        <f t="shared" ca="1" si="67"/>
        <v>622000</v>
      </c>
      <c r="AE328">
        <f t="shared" ca="1" si="68"/>
        <v>624000</v>
      </c>
      <c r="AF328">
        <f t="shared" ca="1" si="69"/>
        <v>1000</v>
      </c>
      <c r="AG328">
        <f t="shared" ca="1" si="70"/>
        <v>1000</v>
      </c>
    </row>
    <row r="329" spans="1:33" hidden="1" x14ac:dyDescent="0.25">
      <c r="A329" s="62">
        <f t="shared" si="76"/>
        <v>328</v>
      </c>
      <c r="B329" s="63">
        <f t="shared" ca="1" si="77"/>
        <v>6.7701237060581482E-2</v>
      </c>
      <c r="C329" s="123">
        <f t="shared" ca="1" si="77"/>
        <v>-65.71404882747531</v>
      </c>
      <c r="D329" s="99">
        <f t="shared" ca="1" si="78"/>
        <v>-5186.8916712808186</v>
      </c>
      <c r="E329" s="64">
        <f t="shared" ca="1" si="77"/>
        <v>-667.29639595856838</v>
      </c>
      <c r="F329" s="64">
        <f t="shared" ca="1" si="74"/>
        <v>655.3689936067866</v>
      </c>
      <c r="G329" s="64">
        <f t="shared" ca="1" si="74"/>
        <v>118.98237938789372</v>
      </c>
      <c r="H329" s="64">
        <f t="shared" ca="1" si="74"/>
        <v>355.23331472493811</v>
      </c>
      <c r="I329" s="64">
        <f t="shared" ca="1" si="74"/>
        <v>-249.41499942880836</v>
      </c>
      <c r="J329" s="64">
        <f t="shared" ca="1" si="74"/>
        <v>1916.1586094671504</v>
      </c>
      <c r="K329" s="64">
        <f t="shared" ca="1" si="74"/>
        <v>-912.49820676127752</v>
      </c>
      <c r="L329" s="64">
        <f t="shared" ca="1" si="74"/>
        <v>859.48942438740687</v>
      </c>
      <c r="M329" s="64">
        <f t="shared" ca="1" si="74"/>
        <v>-979.87639079962491</v>
      </c>
      <c r="N329" s="64">
        <f t="shared" ca="1" si="74"/>
        <v>360.92538090917418</v>
      </c>
      <c r="O329" s="115">
        <f t="shared" ca="1" si="75"/>
        <v>1457.0721095350705</v>
      </c>
      <c r="AD329">
        <f t="shared" ca="1" si="67"/>
        <v>624000</v>
      </c>
      <c r="AE329">
        <f t="shared" ca="1" si="68"/>
        <v>626000</v>
      </c>
      <c r="AF329">
        <f t="shared" ca="1" si="69"/>
        <v>1000</v>
      </c>
      <c r="AG329">
        <f t="shared" ca="1" si="70"/>
        <v>1000</v>
      </c>
    </row>
    <row r="330" spans="1:33" hidden="1" x14ac:dyDescent="0.25">
      <c r="A330" s="62">
        <f t="shared" si="76"/>
        <v>329</v>
      </c>
      <c r="B330" s="63">
        <f t="shared" ca="1" si="77"/>
        <v>0.111814736653117</v>
      </c>
      <c r="C330" s="123">
        <f t="shared" ca="1" si="77"/>
        <v>143.24882871584941</v>
      </c>
      <c r="D330" s="99">
        <f t="shared" ca="1" si="78"/>
        <v>11254.618008759468</v>
      </c>
      <c r="E330" s="64">
        <f t="shared" ca="1" si="77"/>
        <v>-290.39057621859723</v>
      </c>
      <c r="F330" s="64">
        <f t="shared" ca="1" si="74"/>
        <v>-180.71828187961506</v>
      </c>
      <c r="G330" s="64">
        <f t="shared" ca="1" si="74"/>
        <v>1237.3535162009746</v>
      </c>
      <c r="H330" s="64">
        <f t="shared" ca="1" si="74"/>
        <v>1992.8835901033917</v>
      </c>
      <c r="I330" s="64">
        <f t="shared" ca="1" si="74"/>
        <v>644.96417771409108</v>
      </c>
      <c r="J330" s="64">
        <f t="shared" ca="1" si="74"/>
        <v>-806.05050680351485</v>
      </c>
      <c r="K330" s="64">
        <f t="shared" ca="1" si="74"/>
        <v>1882.1083097931914</v>
      </c>
      <c r="L330" s="64">
        <f t="shared" ca="1" si="74"/>
        <v>-497.57543991608577</v>
      </c>
      <c r="M330" s="64">
        <f t="shared" ca="1" si="74"/>
        <v>180.30724473343489</v>
      </c>
      <c r="N330" s="64">
        <f t="shared" ca="1" si="74"/>
        <v>-668.72356661646643</v>
      </c>
      <c r="O330" s="115">
        <f t="shared" ca="1" si="75"/>
        <v>3494.1584671108044</v>
      </c>
      <c r="AD330">
        <f t="shared" ca="1" si="67"/>
        <v>626000</v>
      </c>
      <c r="AE330">
        <f t="shared" ca="1" si="68"/>
        <v>628000</v>
      </c>
      <c r="AF330">
        <f t="shared" ca="1" si="69"/>
        <v>1000</v>
      </c>
      <c r="AG330">
        <f t="shared" ca="1" si="70"/>
        <v>1000</v>
      </c>
    </row>
    <row r="331" spans="1:33" hidden="1" x14ac:dyDescent="0.25">
      <c r="A331" s="62">
        <f t="shared" si="76"/>
        <v>330</v>
      </c>
      <c r="B331" s="63">
        <f t="shared" ca="1" si="77"/>
        <v>0.13130185084748994</v>
      </c>
      <c r="C331" s="123">
        <f t="shared" ca="1" si="77"/>
        <v>-252.73552417885551</v>
      </c>
      <c r="D331" s="99">
        <f t="shared" ca="1" si="78"/>
        <v>9160.9387152673062</v>
      </c>
      <c r="E331" s="64">
        <f t="shared" ca="1" si="77"/>
        <v>1125.1576445153455</v>
      </c>
      <c r="F331" s="64">
        <f t="shared" ca="1" si="74"/>
        <v>522.89977289566946</v>
      </c>
      <c r="G331" s="64">
        <f t="shared" ca="1" si="74"/>
        <v>839.42098064038873</v>
      </c>
      <c r="H331" s="64">
        <f t="shared" ca="1" si="74"/>
        <v>-10.804500644921028</v>
      </c>
      <c r="I331" s="64">
        <f t="shared" ca="1" si="74"/>
        <v>1547.7242500272007</v>
      </c>
      <c r="J331" s="64">
        <f t="shared" ca="1" si="74"/>
        <v>-774.73818097578089</v>
      </c>
      <c r="K331" s="64">
        <f t="shared" ca="1" si="74"/>
        <v>423.37586731555854</v>
      </c>
      <c r="L331" s="64">
        <f t="shared" ca="1" si="74"/>
        <v>406.76794914750707</v>
      </c>
      <c r="M331" s="64">
        <f t="shared" ca="1" si="74"/>
        <v>753.2886601668248</v>
      </c>
      <c r="N331" s="64">
        <f t="shared" ca="1" si="74"/>
        <v>644.55533573523655</v>
      </c>
      <c r="O331" s="115">
        <f t="shared" ca="1" si="75"/>
        <v>5477.6477788230295</v>
      </c>
      <c r="AD331">
        <f t="shared" ca="1" si="67"/>
        <v>628000</v>
      </c>
      <c r="AE331">
        <f t="shared" ca="1" si="68"/>
        <v>630000</v>
      </c>
      <c r="AF331">
        <f t="shared" ca="1" si="69"/>
        <v>1000</v>
      </c>
      <c r="AG331">
        <f t="shared" ca="1" si="70"/>
        <v>1000</v>
      </c>
    </row>
    <row r="332" spans="1:33" hidden="1" x14ac:dyDescent="0.25">
      <c r="A332" s="62">
        <f t="shared" si="76"/>
        <v>331</v>
      </c>
      <c r="B332" s="63">
        <f t="shared" ca="1" si="77"/>
        <v>0.10641930653879877</v>
      </c>
      <c r="C332" s="123">
        <f t="shared" ca="1" si="77"/>
        <v>-834.46420374110323</v>
      </c>
      <c r="D332" s="99">
        <f t="shared" ca="1" si="78"/>
        <v>-6935.9586586511796</v>
      </c>
      <c r="E332" s="64">
        <f t="shared" ca="1" si="77"/>
        <v>1539.4145579926592</v>
      </c>
      <c r="F332" s="64">
        <f t="shared" ca="1" si="74"/>
        <v>606.04335693882763</v>
      </c>
      <c r="G332" s="64">
        <f t="shared" ca="1" si="74"/>
        <v>332.05825401660229</v>
      </c>
      <c r="H332" s="64">
        <f t="shared" ca="1" si="74"/>
        <v>754.14405868364202</v>
      </c>
      <c r="I332" s="64">
        <f t="shared" ca="1" si="74"/>
        <v>1455.3314612689344</v>
      </c>
      <c r="J332" s="64">
        <f t="shared" ca="1" si="74"/>
        <v>-461.69882984870043</v>
      </c>
      <c r="K332" s="64">
        <f t="shared" ca="1" si="74"/>
        <v>-380.22329146587492</v>
      </c>
      <c r="L332" s="64">
        <f t="shared" ca="1" si="74"/>
        <v>1746.8618127704708</v>
      </c>
      <c r="M332" s="64">
        <f t="shared" ca="1" si="74"/>
        <v>986.37271787060638</v>
      </c>
      <c r="N332" s="64">
        <f t="shared" ca="1" si="74"/>
        <v>-194.51429807977317</v>
      </c>
      <c r="O332" s="115">
        <f t="shared" ca="1" si="75"/>
        <v>6383.789800147395</v>
      </c>
      <c r="AD332">
        <f t="shared" ca="1" si="67"/>
        <v>630000</v>
      </c>
      <c r="AE332">
        <f t="shared" ca="1" si="68"/>
        <v>632000</v>
      </c>
      <c r="AF332">
        <f t="shared" ca="1" si="69"/>
        <v>1000</v>
      </c>
      <c r="AG332">
        <f t="shared" ca="1" si="70"/>
        <v>1000</v>
      </c>
    </row>
    <row r="333" spans="1:33" hidden="1" x14ac:dyDescent="0.25">
      <c r="A333" s="62">
        <f t="shared" si="76"/>
        <v>332</v>
      </c>
      <c r="B333" s="63">
        <f t="shared" ca="1" si="77"/>
        <v>-3.9239910363060487E-2</v>
      </c>
      <c r="C333" s="123">
        <f t="shared" ca="1" si="77"/>
        <v>1971.8295923360781</v>
      </c>
      <c r="D333" s="99">
        <f t="shared" ca="1" si="78"/>
        <v>19568.49289858287</v>
      </c>
      <c r="E333" s="64">
        <f t="shared" ca="1" si="77"/>
        <v>1378.1454433053825</v>
      </c>
      <c r="F333" s="64">
        <f t="shared" ca="1" si="74"/>
        <v>774.29965441798333</v>
      </c>
      <c r="G333" s="64">
        <f t="shared" ca="1" si="74"/>
        <v>1689.3546398888629</v>
      </c>
      <c r="H333" s="64">
        <f t="shared" ca="1" si="74"/>
        <v>1428.4848586563451</v>
      </c>
      <c r="I333" s="64">
        <f t="shared" ca="1" si="74"/>
        <v>187.28074525300647</v>
      </c>
      <c r="J333" s="64">
        <f t="shared" ca="1" si="74"/>
        <v>-324.32677243606281</v>
      </c>
      <c r="K333" s="64">
        <f t="shared" ca="1" si="74"/>
        <v>1643.2474233317587</v>
      </c>
      <c r="L333" s="64">
        <f t="shared" ca="1" si="74"/>
        <v>336.39659108116422</v>
      </c>
      <c r="M333" s="64">
        <f t="shared" ca="1" si="74"/>
        <v>105.33253616550705</v>
      </c>
      <c r="N333" s="64">
        <f t="shared" ca="1" si="74"/>
        <v>-272.41354623820229</v>
      </c>
      <c r="O333" s="115">
        <f t="shared" ca="1" si="75"/>
        <v>6945.801573425746</v>
      </c>
      <c r="AD333">
        <f t="shared" ca="1" si="67"/>
        <v>632000</v>
      </c>
      <c r="AE333">
        <f t="shared" ca="1" si="68"/>
        <v>634000</v>
      </c>
      <c r="AF333">
        <f t="shared" ca="1" si="69"/>
        <v>1000</v>
      </c>
      <c r="AG333">
        <f t="shared" ca="1" si="70"/>
        <v>1000</v>
      </c>
    </row>
    <row r="334" spans="1:33" hidden="1" x14ac:dyDescent="0.25">
      <c r="A334" s="62">
        <f t="shared" si="76"/>
        <v>333</v>
      </c>
      <c r="B334" s="63">
        <f t="shared" ca="1" si="77"/>
        <v>2.5580483347053484E-2</v>
      </c>
      <c r="C334" s="123">
        <f t="shared" ca="1" si="77"/>
        <v>926.7689477880881</v>
      </c>
      <c r="D334" s="99">
        <f t="shared" ca="1" si="78"/>
        <v>11179.852646735464</v>
      </c>
      <c r="E334" s="64">
        <f t="shared" ca="1" si="77"/>
        <v>1262.6153592542257</v>
      </c>
      <c r="F334" s="64">
        <f t="shared" ca="1" si="74"/>
        <v>-619.29559431344967</v>
      </c>
      <c r="G334" s="64">
        <f t="shared" ca="1" si="74"/>
        <v>611.78805904841454</v>
      </c>
      <c r="H334" s="64">
        <f t="shared" ca="1" si="74"/>
        <v>1416.5588123564871</v>
      </c>
      <c r="I334" s="64">
        <f t="shared" ca="1" si="74"/>
        <v>1717.8600768581473</v>
      </c>
      <c r="J334" s="64">
        <f t="shared" ca="1" si="74"/>
        <v>-130.47939741438393</v>
      </c>
      <c r="K334" s="64">
        <f t="shared" ca="1" si="74"/>
        <v>-412.2837287714932</v>
      </c>
      <c r="L334" s="64">
        <f t="shared" ca="1" si="74"/>
        <v>-899.05369629498352</v>
      </c>
      <c r="M334" s="64">
        <f t="shared" ca="1" si="74"/>
        <v>1390.9044764375053</v>
      </c>
      <c r="N334" s="64">
        <f t="shared" ca="1" si="74"/>
        <v>1919.6762612993286</v>
      </c>
      <c r="O334" s="115">
        <f t="shared" ca="1" si="75"/>
        <v>6258.2906284597984</v>
      </c>
      <c r="AD334">
        <f t="shared" ca="1" si="67"/>
        <v>634000</v>
      </c>
      <c r="AE334">
        <f t="shared" ca="1" si="68"/>
        <v>636000</v>
      </c>
      <c r="AF334">
        <f t="shared" ca="1" si="69"/>
        <v>1000</v>
      </c>
      <c r="AG334">
        <f t="shared" ca="1" si="70"/>
        <v>1000</v>
      </c>
    </row>
    <row r="335" spans="1:33" hidden="1" x14ac:dyDescent="0.25">
      <c r="A335" s="62">
        <f t="shared" si="76"/>
        <v>334</v>
      </c>
      <c r="B335" s="63">
        <f t="shared" ca="1" si="77"/>
        <v>-3.633885017353107E-2</v>
      </c>
      <c r="C335" s="123">
        <f t="shared" ca="1" si="77"/>
        <v>840.98353443872759</v>
      </c>
      <c r="D335" s="99">
        <f t="shared" ca="1" si="78"/>
        <v>17954.451159574615</v>
      </c>
      <c r="E335" s="64">
        <f t="shared" ca="1" si="77"/>
        <v>421.10320866298207</v>
      </c>
      <c r="F335" s="64">
        <f t="shared" ca="1" si="74"/>
        <v>749.23987316233013</v>
      </c>
      <c r="G335" s="64">
        <f t="shared" ca="1" si="74"/>
        <v>319.26659533496911</v>
      </c>
      <c r="H335" s="64">
        <f t="shared" ca="1" si="74"/>
        <v>1178.6474668879341</v>
      </c>
      <c r="I335" s="64">
        <f t="shared" ca="1" si="74"/>
        <v>1608.8620161689446</v>
      </c>
      <c r="J335" s="64">
        <f t="shared" ca="1" si="74"/>
        <v>793.83767719052673</v>
      </c>
      <c r="K335" s="64">
        <f t="shared" ca="1" si="74"/>
        <v>-694.28017894417076</v>
      </c>
      <c r="L335" s="64">
        <f t="shared" ca="1" si="74"/>
        <v>886.99905009749784</v>
      </c>
      <c r="M335" s="64">
        <f t="shared" ca="1" si="74"/>
        <v>168.85111604671295</v>
      </c>
      <c r="N335" s="64">
        <f t="shared" ca="1" si="74"/>
        <v>425.34870458970198</v>
      </c>
      <c r="O335" s="115">
        <f t="shared" ca="1" si="75"/>
        <v>5857.8755291974294</v>
      </c>
      <c r="AD335">
        <f t="shared" ref="AD335:AD398" ca="1" si="79">AE334</f>
        <v>636000</v>
      </c>
      <c r="AE335">
        <f t="shared" ref="AE335:AE398" ca="1" si="80">AD335+$AB$8</f>
        <v>638000</v>
      </c>
      <c r="AF335">
        <f t="shared" ref="AF335:AF398" ca="1" si="81">COUNTIF($D$2:$D$1001,"&lt;"&amp;AE335)</f>
        <v>1000</v>
      </c>
      <c r="AG335">
        <f t="shared" ref="AG335:AG398" ca="1" si="82">COUNTIF($O$2:$O$1001,"&lt;"&amp;AE335)</f>
        <v>1000</v>
      </c>
    </row>
    <row r="336" spans="1:33" hidden="1" x14ac:dyDescent="0.25">
      <c r="A336" s="62">
        <f t="shared" si="76"/>
        <v>335</v>
      </c>
      <c r="B336" s="63">
        <f t="shared" ca="1" si="77"/>
        <v>6.9846514380652286E-2</v>
      </c>
      <c r="C336" s="123">
        <f t="shared" ca="1" si="77"/>
        <v>-669.8365474173545</v>
      </c>
      <c r="D336" s="99">
        <f t="shared" ca="1" si="78"/>
        <v>13670.320867433264</v>
      </c>
      <c r="E336" s="64">
        <f t="shared" ca="1" si="77"/>
        <v>755.732103253991</v>
      </c>
      <c r="F336" s="64">
        <f t="shared" ca="1" si="74"/>
        <v>-548.84866318845059</v>
      </c>
      <c r="G336" s="64">
        <f t="shared" ca="1" si="74"/>
        <v>1474.3226437530352</v>
      </c>
      <c r="H336" s="64">
        <f t="shared" ca="1" si="74"/>
        <v>343.43972248117973</v>
      </c>
      <c r="I336" s="64">
        <f t="shared" ca="1" si="74"/>
        <v>922.30806046714463</v>
      </c>
      <c r="J336" s="64">
        <f t="shared" ca="1" si="74"/>
        <v>275.75954121574904</v>
      </c>
      <c r="K336" s="64">
        <f t="shared" ca="1" si="74"/>
        <v>-357.52434205057597</v>
      </c>
      <c r="L336" s="64">
        <f t="shared" ca="1" si="74"/>
        <v>1679.6260333430882</v>
      </c>
      <c r="M336" s="64">
        <f t="shared" ca="1" si="74"/>
        <v>-552.44031957268294</v>
      </c>
      <c r="N336" s="64">
        <f t="shared" ca="1" si="74"/>
        <v>587.7579592253843</v>
      </c>
      <c r="O336" s="115">
        <f t="shared" ca="1" si="75"/>
        <v>4580.1327389278631</v>
      </c>
      <c r="AD336">
        <f t="shared" ca="1" si="79"/>
        <v>638000</v>
      </c>
      <c r="AE336">
        <f t="shared" ca="1" si="80"/>
        <v>640000</v>
      </c>
      <c r="AF336">
        <f t="shared" ca="1" si="81"/>
        <v>1000</v>
      </c>
      <c r="AG336">
        <f t="shared" ca="1" si="82"/>
        <v>1000</v>
      </c>
    </row>
    <row r="337" spans="1:33" hidden="1" x14ac:dyDescent="0.25">
      <c r="A337" s="62">
        <f t="shared" si="76"/>
        <v>336</v>
      </c>
      <c r="B337" s="63">
        <f t="shared" ca="1" si="77"/>
        <v>0.12464444750313675</v>
      </c>
      <c r="C337" s="123">
        <f t="shared" ca="1" si="77"/>
        <v>1717.8962110359939</v>
      </c>
      <c r="D337" s="99">
        <f t="shared" ca="1" si="78"/>
        <v>17418.703986504257</v>
      </c>
      <c r="E337" s="64">
        <f t="shared" ca="1" si="77"/>
        <v>1080.2748932914292</v>
      </c>
      <c r="F337" s="64">
        <f t="shared" ca="1" si="74"/>
        <v>1504.8018831092893</v>
      </c>
      <c r="G337" s="64">
        <f t="shared" ca="1" si="74"/>
        <v>1833.0184637571958</v>
      </c>
      <c r="H337" s="64">
        <f t="shared" ca="1" si="74"/>
        <v>1621.9939256001562</v>
      </c>
      <c r="I337" s="64">
        <f t="shared" ca="1" si="74"/>
        <v>875.12889938662681</v>
      </c>
      <c r="J337" s="64">
        <f t="shared" ca="1" si="74"/>
        <v>1248.5373061201628</v>
      </c>
      <c r="K337" s="64">
        <f t="shared" ca="1" si="74"/>
        <v>73.488336571330549</v>
      </c>
      <c r="L337" s="64">
        <f t="shared" ca="1" si="74"/>
        <v>1231.2945814656246</v>
      </c>
      <c r="M337" s="64">
        <f t="shared" ca="1" si="74"/>
        <v>-272.31345933266817</v>
      </c>
      <c r="N337" s="64">
        <f t="shared" ca="1" si="74"/>
        <v>191.1117885383766</v>
      </c>
      <c r="O337" s="115">
        <f t="shared" ca="1" si="75"/>
        <v>9387.3366185075247</v>
      </c>
      <c r="AD337">
        <f t="shared" ca="1" si="79"/>
        <v>640000</v>
      </c>
      <c r="AE337">
        <f t="shared" ca="1" si="80"/>
        <v>642000</v>
      </c>
      <c r="AF337">
        <f t="shared" ca="1" si="81"/>
        <v>1000</v>
      </c>
      <c r="AG337">
        <f t="shared" ca="1" si="82"/>
        <v>1000</v>
      </c>
    </row>
    <row r="338" spans="1:33" hidden="1" x14ac:dyDescent="0.25">
      <c r="A338" s="62">
        <f t="shared" si="76"/>
        <v>337</v>
      </c>
      <c r="B338" s="63">
        <f t="shared" ca="1" si="77"/>
        <v>5.9125958376164772E-2</v>
      </c>
      <c r="C338" s="123">
        <f t="shared" ca="1" si="77"/>
        <v>1948.0525476092139</v>
      </c>
      <c r="D338" s="99">
        <f t="shared" ca="1" si="78"/>
        <v>-5421.6311611694437</v>
      </c>
      <c r="E338" s="64">
        <f t="shared" ca="1" si="77"/>
        <v>1266.0003780366628</v>
      </c>
      <c r="F338" s="64">
        <f t="shared" ca="1" si="74"/>
        <v>1818.6135246699184</v>
      </c>
      <c r="G338" s="64">
        <f t="shared" ca="1" si="74"/>
        <v>844.55894219460231</v>
      </c>
      <c r="H338" s="64">
        <f t="shared" ca="1" si="74"/>
        <v>589.07653296471631</v>
      </c>
      <c r="I338" s="64">
        <f t="shared" ca="1" si="74"/>
        <v>455.89613257462833</v>
      </c>
      <c r="J338" s="64">
        <f t="shared" ca="1" si="74"/>
        <v>-924.08783431334405</v>
      </c>
      <c r="K338" s="64">
        <f t="shared" ca="1" si="74"/>
        <v>841.39622303008423</v>
      </c>
      <c r="L338" s="64">
        <f t="shared" ca="1" si="74"/>
        <v>64.731934324041291</v>
      </c>
      <c r="M338" s="64">
        <f t="shared" ca="1" si="74"/>
        <v>964.38437001891089</v>
      </c>
      <c r="N338" s="64">
        <f t="shared" ca="1" si="74"/>
        <v>274.80275422390901</v>
      </c>
      <c r="O338" s="115">
        <f t="shared" ca="1" si="75"/>
        <v>6195.3729577241302</v>
      </c>
      <c r="AD338">
        <f t="shared" ca="1" si="79"/>
        <v>642000</v>
      </c>
      <c r="AE338">
        <f t="shared" ca="1" si="80"/>
        <v>644000</v>
      </c>
      <c r="AF338">
        <f t="shared" ca="1" si="81"/>
        <v>1000</v>
      </c>
      <c r="AG338">
        <f t="shared" ca="1" si="82"/>
        <v>1000</v>
      </c>
    </row>
    <row r="339" spans="1:33" hidden="1" x14ac:dyDescent="0.25">
      <c r="A339" s="62">
        <f t="shared" si="76"/>
        <v>338</v>
      </c>
      <c r="B339" s="63">
        <f t="shared" ca="1" si="77"/>
        <v>0.12991850384606488</v>
      </c>
      <c r="C339" s="123">
        <f t="shared" ca="1" si="77"/>
        <v>308.35984344751046</v>
      </c>
      <c r="D339" s="99">
        <f t="shared" ca="1" si="78"/>
        <v>8246.6035346359622</v>
      </c>
      <c r="E339" s="64">
        <f t="shared" ca="1" si="77"/>
        <v>1044.4778885452829</v>
      </c>
      <c r="F339" s="64">
        <f t="shared" ca="1" si="74"/>
        <v>1873.7730610374001</v>
      </c>
      <c r="G339" s="64">
        <f t="shared" ca="1" si="74"/>
        <v>384.79095446830507</v>
      </c>
      <c r="H339" s="64">
        <f t="shared" ca="1" si="74"/>
        <v>-426.75657207306926</v>
      </c>
      <c r="I339" s="64">
        <f t="shared" ca="1" si="74"/>
        <v>321.84248352060382</v>
      </c>
      <c r="J339" s="64">
        <f t="shared" ca="1" si="74"/>
        <v>1409.6683812497465</v>
      </c>
      <c r="K339" s="64">
        <f t="shared" ca="1" si="74"/>
        <v>1645.6149136700806</v>
      </c>
      <c r="L339" s="64">
        <f t="shared" ca="1" si="74"/>
        <v>-944.47736865112699</v>
      </c>
      <c r="M339" s="64">
        <f t="shared" ca="1" si="74"/>
        <v>835.92738306695924</v>
      </c>
      <c r="N339" s="64">
        <f t="shared" ca="1" si="74"/>
        <v>-834.65886456377393</v>
      </c>
      <c r="O339" s="115">
        <f t="shared" ca="1" si="75"/>
        <v>5310.2022602704074</v>
      </c>
      <c r="AD339">
        <f t="shared" ca="1" si="79"/>
        <v>644000</v>
      </c>
      <c r="AE339">
        <f t="shared" ca="1" si="80"/>
        <v>646000</v>
      </c>
      <c r="AF339">
        <f t="shared" ca="1" si="81"/>
        <v>1000</v>
      </c>
      <c r="AG339">
        <f t="shared" ca="1" si="82"/>
        <v>1000</v>
      </c>
    </row>
    <row r="340" spans="1:33" hidden="1" x14ac:dyDescent="0.25">
      <c r="A340" s="62">
        <f t="shared" si="76"/>
        <v>339</v>
      </c>
      <c r="B340" s="63">
        <f t="shared" ca="1" si="77"/>
        <v>0.11689686026133136</v>
      </c>
      <c r="C340" s="123">
        <f t="shared" ca="1" si="77"/>
        <v>1943.756931099115</v>
      </c>
      <c r="D340" s="99">
        <f t="shared" ca="1" si="78"/>
        <v>19274.306121950922</v>
      </c>
      <c r="E340" s="64">
        <f t="shared" ca="1" si="77"/>
        <v>1758.0507147093242</v>
      </c>
      <c r="F340" s="64">
        <f t="shared" ca="1" si="74"/>
        <v>93.387471611583862</v>
      </c>
      <c r="G340" s="64">
        <f t="shared" ca="1" si="74"/>
        <v>1687.6457547511739</v>
      </c>
      <c r="H340" s="64">
        <f t="shared" ca="1" si="74"/>
        <v>-901.66005871026402</v>
      </c>
      <c r="I340" s="64">
        <f t="shared" ca="1" si="74"/>
        <v>1433.2531048514015</v>
      </c>
      <c r="J340" s="64">
        <f t="shared" ca="1" si="74"/>
        <v>1905.1567408707351</v>
      </c>
      <c r="K340" s="64">
        <f t="shared" ca="1" si="74"/>
        <v>-494.42835265994785</v>
      </c>
      <c r="L340" s="64">
        <f t="shared" ca="1" si="74"/>
        <v>1894.3168532197355</v>
      </c>
      <c r="M340" s="64">
        <f t="shared" ca="1" si="74"/>
        <v>564.97114106307311</v>
      </c>
      <c r="N340" s="64">
        <f t="shared" ca="1" si="74"/>
        <v>484.64252973913602</v>
      </c>
      <c r="O340" s="115">
        <f t="shared" ca="1" si="75"/>
        <v>8425.3358994459522</v>
      </c>
      <c r="AD340">
        <f t="shared" ca="1" si="79"/>
        <v>646000</v>
      </c>
      <c r="AE340">
        <f t="shared" ca="1" si="80"/>
        <v>648000</v>
      </c>
      <c r="AF340">
        <f t="shared" ca="1" si="81"/>
        <v>1000</v>
      </c>
      <c r="AG340">
        <f t="shared" ca="1" si="82"/>
        <v>1000</v>
      </c>
    </row>
    <row r="341" spans="1:33" hidden="1" x14ac:dyDescent="0.25">
      <c r="A341" s="62">
        <f t="shared" si="76"/>
        <v>340</v>
      </c>
      <c r="B341" s="63">
        <f t="shared" ca="1" si="77"/>
        <v>9.6398667248487002E-2</v>
      </c>
      <c r="C341" s="123">
        <f t="shared" ca="1" si="77"/>
        <v>-605.07167577702717</v>
      </c>
      <c r="D341" s="99">
        <f t="shared" ca="1" si="78"/>
        <v>16261.216549623688</v>
      </c>
      <c r="E341" s="64">
        <f t="shared" ca="1" si="77"/>
        <v>-127.88818984006939</v>
      </c>
      <c r="F341" s="64">
        <f t="shared" ca="1" si="74"/>
        <v>1080.7785302883858</v>
      </c>
      <c r="G341" s="64">
        <f t="shared" ca="1" si="74"/>
        <v>1311.289796764999</v>
      </c>
      <c r="H341" s="64">
        <f t="shared" ca="1" si="74"/>
        <v>147.7483746179696</v>
      </c>
      <c r="I341" s="64">
        <f t="shared" ca="1" si="74"/>
        <v>1185.5777718848678</v>
      </c>
      <c r="J341" s="64">
        <f t="shared" ca="1" si="74"/>
        <v>-631.30792384396864</v>
      </c>
      <c r="K341" s="64">
        <f t="shared" ca="1" si="74"/>
        <v>1652.6993757775247</v>
      </c>
      <c r="L341" s="64">
        <f t="shared" ca="1" si="74"/>
        <v>527.85810698614796</v>
      </c>
      <c r="M341" s="64">
        <f t="shared" ca="1" si="74"/>
        <v>-62.465544891793371</v>
      </c>
      <c r="N341" s="64">
        <f t="shared" ca="1" si="74"/>
        <v>757.47401669717112</v>
      </c>
      <c r="O341" s="115">
        <f t="shared" ca="1" si="75"/>
        <v>5841.764314441235</v>
      </c>
      <c r="AD341">
        <f t="shared" ca="1" si="79"/>
        <v>648000</v>
      </c>
      <c r="AE341">
        <f t="shared" ca="1" si="80"/>
        <v>650000</v>
      </c>
      <c r="AF341">
        <f t="shared" ca="1" si="81"/>
        <v>1000</v>
      </c>
      <c r="AG341">
        <f t="shared" ca="1" si="82"/>
        <v>1000</v>
      </c>
    </row>
    <row r="342" spans="1:33" hidden="1" x14ac:dyDescent="0.25">
      <c r="A342" s="62">
        <f t="shared" si="76"/>
        <v>341</v>
      </c>
      <c r="B342" s="63">
        <f t="shared" ca="1" si="77"/>
        <v>0.18110970909376359</v>
      </c>
      <c r="C342" s="123">
        <f t="shared" ca="1" si="77"/>
        <v>419.02849744740092</v>
      </c>
      <c r="D342" s="99">
        <f t="shared" ca="1" si="78"/>
        <v>5643.1314235795726</v>
      </c>
      <c r="E342" s="64">
        <f t="shared" ca="1" si="77"/>
        <v>708.89935552043096</v>
      </c>
      <c r="F342" s="64">
        <f t="shared" ca="1" si="74"/>
        <v>493.01170880636067</v>
      </c>
      <c r="G342" s="64">
        <f t="shared" ca="1" si="74"/>
        <v>53.061626779573878</v>
      </c>
      <c r="H342" s="64">
        <f t="shared" ca="1" si="74"/>
        <v>-794.73688409664953</v>
      </c>
      <c r="I342" s="64">
        <f t="shared" ca="1" si="74"/>
        <v>1476.9609053601698</v>
      </c>
      <c r="J342" s="64">
        <f t="shared" ca="1" si="74"/>
        <v>512.79187864853327</v>
      </c>
      <c r="K342" s="64">
        <f t="shared" ca="1" si="74"/>
        <v>791.43022423948355</v>
      </c>
      <c r="L342" s="64">
        <f t="shared" ca="1" si="74"/>
        <v>-911.85143778981171</v>
      </c>
      <c r="M342" s="64">
        <f t="shared" ca="1" si="74"/>
        <v>410.9021273635463</v>
      </c>
      <c r="N342" s="64">
        <f t="shared" ca="1" si="74"/>
        <v>527.96606385833809</v>
      </c>
      <c r="O342" s="115">
        <f t="shared" ca="1" si="75"/>
        <v>3268.4355686899753</v>
      </c>
      <c r="AD342">
        <f t="shared" ca="1" si="79"/>
        <v>650000</v>
      </c>
      <c r="AE342">
        <f t="shared" ca="1" si="80"/>
        <v>652000</v>
      </c>
      <c r="AF342">
        <f t="shared" ca="1" si="81"/>
        <v>1000</v>
      </c>
      <c r="AG342">
        <f t="shared" ca="1" si="82"/>
        <v>1000</v>
      </c>
    </row>
    <row r="343" spans="1:33" hidden="1" x14ac:dyDescent="0.25">
      <c r="A343" s="62">
        <f t="shared" si="76"/>
        <v>342</v>
      </c>
      <c r="B343" s="63">
        <f t="shared" ca="1" si="77"/>
        <v>-7.8886254916723436E-2</v>
      </c>
      <c r="C343" s="123">
        <f t="shared" ca="1" si="77"/>
        <v>-929.81056159990942</v>
      </c>
      <c r="D343" s="99">
        <f t="shared" ca="1" si="78"/>
        <v>-9080.0829881867812</v>
      </c>
      <c r="E343" s="64">
        <f t="shared" ca="1" si="77"/>
        <v>782.26418691712126</v>
      </c>
      <c r="F343" s="64">
        <f t="shared" ca="1" si="74"/>
        <v>57.955324425434384</v>
      </c>
      <c r="G343" s="64">
        <f t="shared" ca="1" si="74"/>
        <v>1014.4788989816725</v>
      </c>
      <c r="H343" s="64">
        <f t="shared" ca="1" si="74"/>
        <v>-769.17828993728619</v>
      </c>
      <c r="I343" s="64">
        <f t="shared" ca="1" si="74"/>
        <v>-551.59486295061254</v>
      </c>
      <c r="J343" s="64">
        <f t="shared" ca="1" si="74"/>
        <v>-208.68964840711533</v>
      </c>
      <c r="K343" s="64">
        <f t="shared" ca="1" si="74"/>
        <v>963.01733035865641</v>
      </c>
      <c r="L343" s="64">
        <f t="shared" ca="1" si="74"/>
        <v>-718.16224634903028</v>
      </c>
      <c r="M343" s="64">
        <f t="shared" ca="1" si="74"/>
        <v>1868.0973961210664</v>
      </c>
      <c r="N343" s="64">
        <f t="shared" ca="1" si="74"/>
        <v>-260.14133276131543</v>
      </c>
      <c r="O343" s="115">
        <f t="shared" ca="1" si="75"/>
        <v>2178.0467563985912</v>
      </c>
      <c r="AD343">
        <f t="shared" ca="1" si="79"/>
        <v>652000</v>
      </c>
      <c r="AE343">
        <f t="shared" ca="1" si="80"/>
        <v>654000</v>
      </c>
      <c r="AF343">
        <f t="shared" ca="1" si="81"/>
        <v>1000</v>
      </c>
      <c r="AG343">
        <f t="shared" ca="1" si="82"/>
        <v>1000</v>
      </c>
    </row>
    <row r="344" spans="1:33" hidden="1" x14ac:dyDescent="0.25">
      <c r="A344" s="62">
        <f t="shared" si="76"/>
        <v>343</v>
      </c>
      <c r="B344" s="63">
        <f t="shared" ca="1" si="77"/>
        <v>-7.8063013273374837E-2</v>
      </c>
      <c r="C344" s="123">
        <f t="shared" ca="1" si="77"/>
        <v>1509.7032689884502</v>
      </c>
      <c r="D344" s="99">
        <f t="shared" ca="1" si="78"/>
        <v>-7510.0660594615429</v>
      </c>
      <c r="E344" s="64">
        <f t="shared" ca="1" si="77"/>
        <v>1037.8865475984655</v>
      </c>
      <c r="F344" s="64">
        <f t="shared" ca="1" si="74"/>
        <v>6.6550680765228858</v>
      </c>
      <c r="G344" s="64">
        <f t="shared" ca="1" si="74"/>
        <v>518.8307717547566</v>
      </c>
      <c r="H344" s="64">
        <f t="shared" ca="1" si="74"/>
        <v>1563.6588568615575</v>
      </c>
      <c r="I344" s="64">
        <f t="shared" ca="1" si="74"/>
        <v>1663.908642804455</v>
      </c>
      <c r="J344" s="64">
        <f t="shared" ca="1" si="74"/>
        <v>-287.80388199339092</v>
      </c>
      <c r="K344" s="64">
        <f t="shared" ca="1" si="74"/>
        <v>701.25841655316992</v>
      </c>
      <c r="L344" s="64">
        <f t="shared" ca="1" si="74"/>
        <v>1603.0279289982877</v>
      </c>
      <c r="M344" s="64">
        <f t="shared" ca="1" si="74"/>
        <v>-842.2171994983396</v>
      </c>
      <c r="N344" s="64">
        <f t="shared" ca="1" si="74"/>
        <v>60.533126281547695</v>
      </c>
      <c r="O344" s="115">
        <f t="shared" ca="1" si="75"/>
        <v>6025.7382774370317</v>
      </c>
      <c r="AD344">
        <f t="shared" ca="1" si="79"/>
        <v>654000</v>
      </c>
      <c r="AE344">
        <f t="shared" ca="1" si="80"/>
        <v>656000</v>
      </c>
      <c r="AF344">
        <f t="shared" ca="1" si="81"/>
        <v>1000</v>
      </c>
      <c r="AG344">
        <f t="shared" ca="1" si="82"/>
        <v>1000</v>
      </c>
    </row>
    <row r="345" spans="1:33" hidden="1" x14ac:dyDescent="0.25">
      <c r="A345" s="62">
        <f t="shared" si="76"/>
        <v>344</v>
      </c>
      <c r="B345" s="63">
        <f t="shared" ca="1" si="77"/>
        <v>-9.7493982516482947E-2</v>
      </c>
      <c r="C345" s="123">
        <f t="shared" ca="1" si="77"/>
        <v>75.127929158061576</v>
      </c>
      <c r="D345" s="99">
        <f t="shared" ca="1" si="78"/>
        <v>13511.500680630897</v>
      </c>
      <c r="E345" s="64">
        <f t="shared" ca="1" si="77"/>
        <v>-216.02054641660914</v>
      </c>
      <c r="F345" s="64">
        <f t="shared" ca="1" si="74"/>
        <v>500.7373484678543</v>
      </c>
      <c r="G345" s="64">
        <f t="shared" ca="1" si="74"/>
        <v>-944.20180416662436</v>
      </c>
      <c r="H345" s="64">
        <f t="shared" ca="1" si="74"/>
        <v>-970.42122799760261</v>
      </c>
      <c r="I345" s="64">
        <f t="shared" ca="1" si="74"/>
        <v>1506.3288298414836</v>
      </c>
      <c r="J345" s="64">
        <f t="shared" ca="1" si="74"/>
        <v>180.17752560250872</v>
      </c>
      <c r="K345" s="64">
        <f t="shared" ca="1" si="74"/>
        <v>-617.59929302817636</v>
      </c>
      <c r="L345" s="64">
        <f t="shared" ca="1" si="74"/>
        <v>-658.20840691044282</v>
      </c>
      <c r="M345" s="64">
        <f t="shared" ca="1" si="74"/>
        <v>1199.5858588619674</v>
      </c>
      <c r="N345" s="64">
        <f t="shared" ca="1" si="74"/>
        <v>1452.8149351411316</v>
      </c>
      <c r="O345" s="115">
        <f t="shared" ca="1" si="75"/>
        <v>1433.1932193954904</v>
      </c>
      <c r="AD345">
        <f t="shared" ca="1" si="79"/>
        <v>656000</v>
      </c>
      <c r="AE345">
        <f t="shared" ca="1" si="80"/>
        <v>658000</v>
      </c>
      <c r="AF345">
        <f t="shared" ca="1" si="81"/>
        <v>1000</v>
      </c>
      <c r="AG345">
        <f t="shared" ca="1" si="82"/>
        <v>1000</v>
      </c>
    </row>
    <row r="346" spans="1:33" hidden="1" x14ac:dyDescent="0.25">
      <c r="A346" s="62">
        <f t="shared" si="76"/>
        <v>345</v>
      </c>
      <c r="B346" s="63">
        <f t="shared" ca="1" si="77"/>
        <v>-1.8421239961676689E-2</v>
      </c>
      <c r="C346" s="123">
        <f t="shared" ca="1" si="77"/>
        <v>-142.19422838781568</v>
      </c>
      <c r="D346" s="99">
        <f t="shared" ca="1" si="78"/>
        <v>11498.842107699287</v>
      </c>
      <c r="E346" s="64">
        <f t="shared" ca="1" si="77"/>
        <v>984.49103098786622</v>
      </c>
      <c r="F346" s="64">
        <f t="shared" ca="1" si="74"/>
        <v>1717.1584955883043</v>
      </c>
      <c r="G346" s="64">
        <f t="shared" ca="1" si="74"/>
        <v>-622.2461454391422</v>
      </c>
      <c r="H346" s="64">
        <f t="shared" ca="1" si="74"/>
        <v>-503.56530582713646</v>
      </c>
      <c r="I346" s="64">
        <f t="shared" ca="1" si="74"/>
        <v>-509.94991252534447</v>
      </c>
      <c r="J346" s="64">
        <f t="shared" ca="1" si="74"/>
        <v>1575.9561083768006</v>
      </c>
      <c r="K346" s="64">
        <f t="shared" ca="1" si="74"/>
        <v>1026.2903726940729</v>
      </c>
      <c r="L346" s="64">
        <f t="shared" ca="1" si="74"/>
        <v>1595.9560299285572</v>
      </c>
      <c r="M346" s="64">
        <f t="shared" ca="1" si="74"/>
        <v>1486.1852773116684</v>
      </c>
      <c r="N346" s="64">
        <f t="shared" ca="1" si="74"/>
        <v>295.48361098605147</v>
      </c>
      <c r="O346" s="115">
        <f t="shared" ca="1" si="75"/>
        <v>7045.7595620816974</v>
      </c>
      <c r="AD346">
        <f t="shared" ca="1" si="79"/>
        <v>658000</v>
      </c>
      <c r="AE346">
        <f t="shared" ca="1" si="80"/>
        <v>660000</v>
      </c>
      <c r="AF346">
        <f t="shared" ca="1" si="81"/>
        <v>1000</v>
      </c>
      <c r="AG346">
        <f t="shared" ca="1" si="82"/>
        <v>1000</v>
      </c>
    </row>
    <row r="347" spans="1:33" hidden="1" x14ac:dyDescent="0.25">
      <c r="A347" s="62">
        <f t="shared" si="76"/>
        <v>346</v>
      </c>
      <c r="B347" s="63">
        <f t="shared" ca="1" si="77"/>
        <v>7.9932976664826627E-2</v>
      </c>
      <c r="C347" s="123">
        <f t="shared" ca="1" si="77"/>
        <v>625.40978472783092</v>
      </c>
      <c r="D347" s="99">
        <f t="shared" ca="1" si="78"/>
        <v>-1264.608557000181</v>
      </c>
      <c r="E347" s="64">
        <f t="shared" ca="1" si="77"/>
        <v>1173.4398439006022</v>
      </c>
      <c r="F347" s="64">
        <f t="shared" ca="1" si="74"/>
        <v>-851.64007134605106</v>
      </c>
      <c r="G347" s="64">
        <f t="shared" ca="1" si="74"/>
        <v>1490.7377909157913</v>
      </c>
      <c r="H347" s="64">
        <f t="shared" ca="1" si="74"/>
        <v>-246.74726622863199</v>
      </c>
      <c r="I347" s="64">
        <f t="shared" ca="1" si="74"/>
        <v>499.60021072583487</v>
      </c>
      <c r="J347" s="64">
        <f t="shared" ca="1" si="74"/>
        <v>-759.98146909565014</v>
      </c>
      <c r="K347" s="64">
        <f t="shared" ca="1" si="74"/>
        <v>-628.41425015230948</v>
      </c>
      <c r="L347" s="64">
        <f t="shared" ca="1" si="74"/>
        <v>-234.46459555841625</v>
      </c>
      <c r="M347" s="64">
        <f t="shared" ca="1" si="74"/>
        <v>1743.3775856704378</v>
      </c>
      <c r="N347" s="64">
        <f t="shared" ca="1" si="74"/>
        <v>1569.5535572092786</v>
      </c>
      <c r="O347" s="115">
        <f t="shared" ca="1" si="75"/>
        <v>3755.4613360408857</v>
      </c>
      <c r="AD347">
        <f t="shared" ca="1" si="79"/>
        <v>660000</v>
      </c>
      <c r="AE347">
        <f t="shared" ca="1" si="80"/>
        <v>662000</v>
      </c>
      <c r="AF347">
        <f t="shared" ca="1" si="81"/>
        <v>1000</v>
      </c>
      <c r="AG347">
        <f t="shared" ca="1" si="82"/>
        <v>1000</v>
      </c>
    </row>
    <row r="348" spans="1:33" hidden="1" x14ac:dyDescent="0.25">
      <c r="A348" s="62">
        <f t="shared" si="76"/>
        <v>347</v>
      </c>
      <c r="B348" s="63">
        <f t="shared" ca="1" si="77"/>
        <v>3.3721581281744045E-2</v>
      </c>
      <c r="C348" s="123">
        <f t="shared" ca="1" si="77"/>
        <v>252.61419804452345</v>
      </c>
      <c r="D348" s="99">
        <f t="shared" ca="1" si="78"/>
        <v>2037.6731573680681</v>
      </c>
      <c r="E348" s="64">
        <f t="shared" ca="1" si="77"/>
        <v>-966.50570196938065</v>
      </c>
      <c r="F348" s="64">
        <f t="shared" ca="1" si="74"/>
        <v>1810.3288049406633</v>
      </c>
      <c r="G348" s="64">
        <f t="shared" ca="1" si="74"/>
        <v>1345.8671650599038</v>
      </c>
      <c r="H348" s="64">
        <f t="shared" ca="1" si="74"/>
        <v>-210.47022205364988</v>
      </c>
      <c r="I348" s="64">
        <f t="shared" ca="1" si="74"/>
        <v>268.63987346231715</v>
      </c>
      <c r="J348" s="64">
        <f t="shared" ca="1" si="74"/>
        <v>793.66919866888099</v>
      </c>
      <c r="K348" s="64">
        <f t="shared" ca="1" si="74"/>
        <v>-866.57731899040732</v>
      </c>
      <c r="L348" s="64">
        <f t="shared" ca="1" si="74"/>
        <v>-683.86166848191817</v>
      </c>
      <c r="M348" s="64">
        <f t="shared" ca="1" si="74"/>
        <v>-791.06877630818997</v>
      </c>
      <c r="N348" s="64">
        <f t="shared" ca="1" si="74"/>
        <v>1639.7790353302785</v>
      </c>
      <c r="O348" s="115">
        <f t="shared" ca="1" si="75"/>
        <v>2339.8003896584978</v>
      </c>
      <c r="AD348">
        <f t="shared" ca="1" si="79"/>
        <v>662000</v>
      </c>
      <c r="AE348">
        <f t="shared" ca="1" si="80"/>
        <v>664000</v>
      </c>
      <c r="AF348">
        <f t="shared" ca="1" si="81"/>
        <v>1000</v>
      </c>
      <c r="AG348">
        <f t="shared" ca="1" si="82"/>
        <v>1000</v>
      </c>
    </row>
    <row r="349" spans="1:33" hidden="1" x14ac:dyDescent="0.25">
      <c r="A349" s="62">
        <f t="shared" si="76"/>
        <v>348</v>
      </c>
      <c r="B349" s="63">
        <f t="shared" ca="1" si="77"/>
        <v>5.881222589266899E-2</v>
      </c>
      <c r="C349" s="123">
        <f t="shared" ca="1" si="77"/>
        <v>902.3229132293875</v>
      </c>
      <c r="D349" s="99">
        <f t="shared" ca="1" si="78"/>
        <v>1226.4169564123101</v>
      </c>
      <c r="E349" s="64">
        <f t="shared" ca="1" si="77"/>
        <v>1089.5943000086879</v>
      </c>
      <c r="F349" s="64">
        <f t="shared" ca="1" si="74"/>
        <v>-738.46226174493063</v>
      </c>
      <c r="G349" s="64">
        <f t="shared" ca="1" si="74"/>
        <v>1640.5491968267868</v>
      </c>
      <c r="H349" s="64">
        <f t="shared" ca="1" si="74"/>
        <v>502.30351867797037</v>
      </c>
      <c r="I349" s="64">
        <f t="shared" ca="1" si="74"/>
        <v>1944.6723030211363</v>
      </c>
      <c r="J349" s="64">
        <f t="shared" ca="1" si="74"/>
        <v>627.19532713766569</v>
      </c>
      <c r="K349" s="64">
        <f t="shared" ca="1" si="74"/>
        <v>1158.3324220164052</v>
      </c>
      <c r="L349" s="64">
        <f t="shared" ca="1" si="74"/>
        <v>532.55349311559087</v>
      </c>
      <c r="M349" s="64">
        <f t="shared" ca="1" si="74"/>
        <v>1152.3585295095756</v>
      </c>
      <c r="N349" s="64">
        <f t="shared" ca="1" si="74"/>
        <v>1527.3618851770125</v>
      </c>
      <c r="O349" s="115">
        <f t="shared" ca="1" si="75"/>
        <v>9436.4587137459002</v>
      </c>
      <c r="AD349">
        <f t="shared" ca="1" si="79"/>
        <v>664000</v>
      </c>
      <c r="AE349">
        <f t="shared" ca="1" si="80"/>
        <v>666000</v>
      </c>
      <c r="AF349">
        <f t="shared" ca="1" si="81"/>
        <v>1000</v>
      </c>
      <c r="AG349">
        <f t="shared" ca="1" si="82"/>
        <v>1000</v>
      </c>
    </row>
    <row r="350" spans="1:33" hidden="1" x14ac:dyDescent="0.25">
      <c r="A350" s="62">
        <f t="shared" si="76"/>
        <v>349</v>
      </c>
      <c r="B350" s="63">
        <f t="shared" ca="1" si="77"/>
        <v>0.11036906288529297</v>
      </c>
      <c r="C350" s="123">
        <f t="shared" ca="1" si="77"/>
        <v>918.81320190762449</v>
      </c>
      <c r="D350" s="99">
        <f t="shared" ca="1" si="78"/>
        <v>-9484.3938875805397</v>
      </c>
      <c r="E350" s="64">
        <f t="shared" ca="1" si="77"/>
        <v>1956.6053645094935</v>
      </c>
      <c r="F350" s="64">
        <f t="shared" ca="1" si="74"/>
        <v>1283.3227360061949</v>
      </c>
      <c r="G350" s="64">
        <f t="shared" ca="1" si="74"/>
        <v>700.3479813510852</v>
      </c>
      <c r="H350" s="64">
        <f t="shared" ref="F350:N365" ca="1" si="83">H$1*($U$1+($W$1-$U$1)*RAND())</f>
        <v>-783.99478606917774</v>
      </c>
      <c r="I350" s="64">
        <f t="shared" ca="1" si="83"/>
        <v>1026.7482042255515</v>
      </c>
      <c r="J350" s="64">
        <f t="shared" ca="1" si="83"/>
        <v>-360.43279035175237</v>
      </c>
      <c r="K350" s="64">
        <f t="shared" ca="1" si="83"/>
        <v>1877.3530522601782</v>
      </c>
      <c r="L350" s="64">
        <f t="shared" ca="1" si="83"/>
        <v>1836.5310776381818</v>
      </c>
      <c r="M350" s="64">
        <f t="shared" ca="1" si="83"/>
        <v>202.82237463491435</v>
      </c>
      <c r="N350" s="64">
        <f t="shared" ca="1" si="83"/>
        <v>876.81742099772976</v>
      </c>
      <c r="O350" s="115">
        <f t="shared" ca="1" si="75"/>
        <v>8616.1206352024001</v>
      </c>
      <c r="AD350">
        <f t="shared" ca="1" si="79"/>
        <v>666000</v>
      </c>
      <c r="AE350">
        <f t="shared" ca="1" si="80"/>
        <v>668000</v>
      </c>
      <c r="AF350">
        <f t="shared" ca="1" si="81"/>
        <v>1000</v>
      </c>
      <c r="AG350">
        <f t="shared" ca="1" si="82"/>
        <v>1000</v>
      </c>
    </row>
    <row r="351" spans="1:33" hidden="1" x14ac:dyDescent="0.25">
      <c r="A351" s="62">
        <f t="shared" si="76"/>
        <v>350</v>
      </c>
      <c r="B351" s="63">
        <f t="shared" ca="1" si="77"/>
        <v>-3.5703960074600194E-2</v>
      </c>
      <c r="C351" s="123">
        <f t="shared" ca="1" si="77"/>
        <v>1481.4826167531214</v>
      </c>
      <c r="D351" s="99">
        <f t="shared" ca="1" si="78"/>
        <v>10435.406126537522</v>
      </c>
      <c r="E351" s="64">
        <f t="shared" ca="1" si="77"/>
        <v>1853.7907087946883</v>
      </c>
      <c r="F351" s="64">
        <f t="shared" ca="1" si="83"/>
        <v>1584.4881361474181</v>
      </c>
      <c r="G351" s="64">
        <f t="shared" ca="1" si="83"/>
        <v>514.34606474479813</v>
      </c>
      <c r="H351" s="64">
        <f t="shared" ca="1" si="83"/>
        <v>-164.86569803770902</v>
      </c>
      <c r="I351" s="64">
        <f t="shared" ca="1" si="83"/>
        <v>931.23549610864279</v>
      </c>
      <c r="J351" s="64">
        <f t="shared" ca="1" si="83"/>
        <v>-919.33780387292609</v>
      </c>
      <c r="K351" s="64">
        <f t="shared" ca="1" si="83"/>
        <v>-471.08072870331813</v>
      </c>
      <c r="L351" s="64">
        <f t="shared" ca="1" si="83"/>
        <v>109.53430747590699</v>
      </c>
      <c r="M351" s="64">
        <f t="shared" ca="1" si="83"/>
        <v>1034.2950944761076</v>
      </c>
      <c r="N351" s="64">
        <f t="shared" ca="1" si="83"/>
        <v>1425.3811408587537</v>
      </c>
      <c r="O351" s="115">
        <f t="shared" ca="1" si="75"/>
        <v>5897.7867179923624</v>
      </c>
      <c r="AD351">
        <f t="shared" ca="1" si="79"/>
        <v>668000</v>
      </c>
      <c r="AE351">
        <f t="shared" ca="1" si="80"/>
        <v>670000</v>
      </c>
      <c r="AF351">
        <f t="shared" ca="1" si="81"/>
        <v>1000</v>
      </c>
      <c r="AG351">
        <f t="shared" ca="1" si="82"/>
        <v>1000</v>
      </c>
    </row>
    <row r="352" spans="1:33" hidden="1" x14ac:dyDescent="0.25">
      <c r="A352" s="62">
        <f t="shared" si="76"/>
        <v>351</v>
      </c>
      <c r="B352" s="63">
        <f t="shared" ca="1" si="77"/>
        <v>-4.8594281738724987E-3</v>
      </c>
      <c r="C352" s="123">
        <f t="shared" ca="1" si="77"/>
        <v>1265.4092475058039</v>
      </c>
      <c r="D352" s="99">
        <f t="shared" ca="1" si="78"/>
        <v>16007.737399339008</v>
      </c>
      <c r="E352" s="64">
        <f t="shared" ca="1" si="77"/>
        <v>1442.0177609744467</v>
      </c>
      <c r="F352" s="64">
        <f t="shared" ca="1" si="83"/>
        <v>38.766972497173981</v>
      </c>
      <c r="G352" s="64">
        <f t="shared" ca="1" si="83"/>
        <v>1670.3227295747483</v>
      </c>
      <c r="H352" s="64">
        <f t="shared" ca="1" si="83"/>
        <v>292.24208106519711</v>
      </c>
      <c r="I352" s="64">
        <f t="shared" ca="1" si="83"/>
        <v>1470.0964382303375</v>
      </c>
      <c r="J352" s="64">
        <f t="shared" ca="1" si="83"/>
        <v>958.94363425375332</v>
      </c>
      <c r="K352" s="64">
        <f t="shared" ca="1" si="83"/>
        <v>-229.10635279706437</v>
      </c>
      <c r="L352" s="64">
        <f t="shared" ca="1" si="83"/>
        <v>36.165173483056897</v>
      </c>
      <c r="M352" s="64">
        <f t="shared" ca="1" si="83"/>
        <v>1476.5696486752311</v>
      </c>
      <c r="N352" s="64">
        <f t="shared" ca="1" si="83"/>
        <v>679.66150328673143</v>
      </c>
      <c r="O352" s="115">
        <f t="shared" ca="1" si="75"/>
        <v>7835.6795892436121</v>
      </c>
      <c r="AD352">
        <f t="shared" ca="1" si="79"/>
        <v>670000</v>
      </c>
      <c r="AE352">
        <f t="shared" ca="1" si="80"/>
        <v>672000</v>
      </c>
      <c r="AF352">
        <f t="shared" ca="1" si="81"/>
        <v>1000</v>
      </c>
      <c r="AG352">
        <f t="shared" ca="1" si="82"/>
        <v>1000</v>
      </c>
    </row>
    <row r="353" spans="1:33" hidden="1" x14ac:dyDescent="0.25">
      <c r="A353" s="62">
        <f t="shared" si="76"/>
        <v>352</v>
      </c>
      <c r="B353" s="63">
        <f t="shared" ca="1" si="77"/>
        <v>-3.2163505764117306E-3</v>
      </c>
      <c r="C353" s="123">
        <f t="shared" ca="1" si="77"/>
        <v>-117.91772959864208</v>
      </c>
      <c r="D353" s="99">
        <f t="shared" ca="1" si="78"/>
        <v>8989.4426615003431</v>
      </c>
      <c r="E353" s="64">
        <f t="shared" ca="1" si="77"/>
        <v>675.77578217596022</v>
      </c>
      <c r="F353" s="64">
        <f t="shared" ca="1" si="83"/>
        <v>-891.40878699267512</v>
      </c>
      <c r="G353" s="64">
        <f t="shared" ca="1" si="83"/>
        <v>703.17903165033556</v>
      </c>
      <c r="H353" s="64">
        <f t="shared" ca="1" si="83"/>
        <v>1526.1719121885483</v>
      </c>
      <c r="I353" s="64">
        <f t="shared" ca="1" si="83"/>
        <v>111.02637450498193</v>
      </c>
      <c r="J353" s="64">
        <f t="shared" ca="1" si="83"/>
        <v>276.56753279924811</v>
      </c>
      <c r="K353" s="64">
        <f t="shared" ca="1" si="83"/>
        <v>-47.838743016106463</v>
      </c>
      <c r="L353" s="64">
        <f t="shared" ca="1" si="83"/>
        <v>1150.3460054534939</v>
      </c>
      <c r="M353" s="64">
        <f t="shared" ca="1" si="83"/>
        <v>-37.623239155380325</v>
      </c>
      <c r="N353" s="64">
        <f t="shared" ca="1" si="83"/>
        <v>1833.5956601790258</v>
      </c>
      <c r="O353" s="115">
        <f t="shared" ca="1" si="75"/>
        <v>5299.7915297874315</v>
      </c>
      <c r="AD353">
        <f t="shared" ca="1" si="79"/>
        <v>672000</v>
      </c>
      <c r="AE353">
        <f t="shared" ca="1" si="80"/>
        <v>674000</v>
      </c>
      <c r="AF353">
        <f t="shared" ca="1" si="81"/>
        <v>1000</v>
      </c>
      <c r="AG353">
        <f t="shared" ca="1" si="82"/>
        <v>1000</v>
      </c>
    </row>
    <row r="354" spans="1:33" hidden="1" x14ac:dyDescent="0.25">
      <c r="A354" s="62">
        <f t="shared" si="76"/>
        <v>353</v>
      </c>
      <c r="B354" s="63">
        <f t="shared" ca="1" si="77"/>
        <v>3.4481732437288026E-2</v>
      </c>
      <c r="C354" s="123">
        <f t="shared" ca="1" si="77"/>
        <v>152.05696589489767</v>
      </c>
      <c r="D354" s="99">
        <f t="shared" ca="1" si="78"/>
        <v>17845.994586969584</v>
      </c>
      <c r="E354" s="64">
        <f t="shared" ca="1" si="77"/>
        <v>1324.8069273726749</v>
      </c>
      <c r="F354" s="64">
        <f t="shared" ca="1" si="83"/>
        <v>-153.53494003099905</v>
      </c>
      <c r="G354" s="64">
        <f t="shared" ca="1" si="83"/>
        <v>1510.8616707382403</v>
      </c>
      <c r="H354" s="64">
        <f t="shared" ca="1" si="83"/>
        <v>1233.739102172545</v>
      </c>
      <c r="I354" s="64">
        <f t="shared" ca="1" si="83"/>
        <v>20.061652408555759</v>
      </c>
      <c r="J354" s="64">
        <f t="shared" ca="1" si="83"/>
        <v>270.33718801069722</v>
      </c>
      <c r="K354" s="64">
        <f t="shared" ca="1" si="83"/>
        <v>801.42625392902062</v>
      </c>
      <c r="L354" s="64">
        <f t="shared" ca="1" si="83"/>
        <v>1625.6238534352922</v>
      </c>
      <c r="M354" s="64">
        <f t="shared" ca="1" si="83"/>
        <v>1726.2385811894328</v>
      </c>
      <c r="N354" s="64">
        <f t="shared" ca="1" si="83"/>
        <v>445.88229550338394</v>
      </c>
      <c r="O354" s="115">
        <f t="shared" ca="1" si="75"/>
        <v>8805.4425847288458</v>
      </c>
      <c r="AD354">
        <f t="shared" ca="1" si="79"/>
        <v>674000</v>
      </c>
      <c r="AE354">
        <f t="shared" ca="1" si="80"/>
        <v>676000</v>
      </c>
      <c r="AF354">
        <f t="shared" ca="1" si="81"/>
        <v>1000</v>
      </c>
      <c r="AG354">
        <f t="shared" ca="1" si="82"/>
        <v>1000</v>
      </c>
    </row>
    <row r="355" spans="1:33" hidden="1" x14ac:dyDescent="0.25">
      <c r="A355" s="62">
        <f t="shared" si="76"/>
        <v>354</v>
      </c>
      <c r="B355" s="63">
        <f t="shared" ca="1" si="77"/>
        <v>0.12613082613890911</v>
      </c>
      <c r="C355" s="123">
        <f t="shared" ca="1" si="77"/>
        <v>-65.235780263512709</v>
      </c>
      <c r="D355" s="99">
        <f t="shared" ca="1" si="78"/>
        <v>2893.3920003605117</v>
      </c>
      <c r="E355" s="64">
        <f t="shared" ca="1" si="77"/>
        <v>1357.5303106072754</v>
      </c>
      <c r="F355" s="64">
        <f t="shared" ca="1" si="83"/>
        <v>449.38923534557028</v>
      </c>
      <c r="G355" s="64">
        <f t="shared" ca="1" si="83"/>
        <v>-134.99988441675464</v>
      </c>
      <c r="H355" s="64">
        <f t="shared" ca="1" si="83"/>
        <v>-57.671032054094766</v>
      </c>
      <c r="I355" s="64">
        <f t="shared" ca="1" si="83"/>
        <v>1331.245591442995</v>
      </c>
      <c r="J355" s="64">
        <f t="shared" ca="1" si="83"/>
        <v>1741.5252814324531</v>
      </c>
      <c r="K355" s="64">
        <f t="shared" ca="1" si="83"/>
        <v>1077.1298591502555</v>
      </c>
      <c r="L355" s="64">
        <f t="shared" ca="1" si="83"/>
        <v>-922.04275748073826</v>
      </c>
      <c r="M355" s="64">
        <f t="shared" ca="1" si="83"/>
        <v>1646.3782433583276</v>
      </c>
      <c r="N355" s="64">
        <f t="shared" ca="1" si="83"/>
        <v>445.98773730552819</v>
      </c>
      <c r="O355" s="115">
        <f t="shared" ca="1" si="75"/>
        <v>6934.4725846908168</v>
      </c>
      <c r="AD355">
        <f t="shared" ca="1" si="79"/>
        <v>676000</v>
      </c>
      <c r="AE355">
        <f t="shared" ca="1" si="80"/>
        <v>678000</v>
      </c>
      <c r="AF355">
        <f t="shared" ca="1" si="81"/>
        <v>1000</v>
      </c>
      <c r="AG355">
        <f t="shared" ca="1" si="82"/>
        <v>1000</v>
      </c>
    </row>
    <row r="356" spans="1:33" hidden="1" x14ac:dyDescent="0.25">
      <c r="A356" s="62">
        <f t="shared" si="76"/>
        <v>355</v>
      </c>
      <c r="B356" s="63">
        <f t="shared" ca="1" si="77"/>
        <v>5.0114133918672671E-2</v>
      </c>
      <c r="C356" s="123">
        <f t="shared" ca="1" si="77"/>
        <v>833.7305847910709</v>
      </c>
      <c r="D356" s="99">
        <f t="shared" ca="1" si="78"/>
        <v>19904.007917922885</v>
      </c>
      <c r="E356" s="64">
        <f t="shared" ca="1" si="77"/>
        <v>1987.136977754295</v>
      </c>
      <c r="F356" s="64">
        <f t="shared" ca="1" si="83"/>
        <v>1107.2397292962037</v>
      </c>
      <c r="G356" s="64">
        <f t="shared" ca="1" si="83"/>
        <v>-292.90172090519263</v>
      </c>
      <c r="H356" s="64">
        <f t="shared" ca="1" si="83"/>
        <v>577.34658311794033</v>
      </c>
      <c r="I356" s="64">
        <f t="shared" ca="1" si="83"/>
        <v>756.45991577703603</v>
      </c>
      <c r="J356" s="64">
        <f t="shared" ca="1" si="83"/>
        <v>1423.8996588944763</v>
      </c>
      <c r="K356" s="64">
        <f t="shared" ca="1" si="83"/>
        <v>839.19335206575522</v>
      </c>
      <c r="L356" s="64">
        <f t="shared" ca="1" si="83"/>
        <v>1891.4512242719074</v>
      </c>
      <c r="M356" s="64">
        <f t="shared" ca="1" si="83"/>
        <v>580.4905505330604</v>
      </c>
      <c r="N356" s="64">
        <f t="shared" ca="1" si="83"/>
        <v>24.02020760538387</v>
      </c>
      <c r="O356" s="115">
        <f t="shared" ca="1" si="75"/>
        <v>8894.3364784108671</v>
      </c>
      <c r="AD356">
        <f t="shared" ca="1" si="79"/>
        <v>678000</v>
      </c>
      <c r="AE356">
        <f t="shared" ca="1" si="80"/>
        <v>680000</v>
      </c>
      <c r="AF356">
        <f t="shared" ca="1" si="81"/>
        <v>1000</v>
      </c>
      <c r="AG356">
        <f t="shared" ca="1" si="82"/>
        <v>1000</v>
      </c>
    </row>
    <row r="357" spans="1:33" hidden="1" x14ac:dyDescent="0.25">
      <c r="A357" s="62">
        <f t="shared" si="76"/>
        <v>356</v>
      </c>
      <c r="B357" s="63">
        <f t="shared" ca="1" si="77"/>
        <v>0.11421022818825971</v>
      </c>
      <c r="C357" s="123">
        <f t="shared" ca="1" si="77"/>
        <v>-324.90236447979061</v>
      </c>
      <c r="D357" s="99">
        <f t="shared" ca="1" si="78"/>
        <v>8824.812218493782</v>
      </c>
      <c r="E357" s="64">
        <f t="shared" ca="1" si="77"/>
        <v>-341.67035879741445</v>
      </c>
      <c r="F357" s="64">
        <f t="shared" ca="1" si="83"/>
        <v>501.82030299569635</v>
      </c>
      <c r="G357" s="64">
        <f t="shared" ca="1" si="83"/>
        <v>462.16765380044575</v>
      </c>
      <c r="H357" s="64">
        <f t="shared" ca="1" si="83"/>
        <v>1349.6612504841783</v>
      </c>
      <c r="I357" s="64">
        <f t="shared" ca="1" si="83"/>
        <v>-960.25450104694653</v>
      </c>
      <c r="J357" s="64">
        <f t="shared" ca="1" si="83"/>
        <v>-583.2962027301777</v>
      </c>
      <c r="K357" s="64">
        <f t="shared" ca="1" si="83"/>
        <v>1152.1287297452668</v>
      </c>
      <c r="L357" s="64">
        <f t="shared" ca="1" si="83"/>
        <v>-53.2487502200607</v>
      </c>
      <c r="M357" s="64">
        <f t="shared" ca="1" si="83"/>
        <v>-776.00233121600195</v>
      </c>
      <c r="N357" s="64">
        <f t="shared" ca="1" si="83"/>
        <v>-817.31212213960691</v>
      </c>
      <c r="O357" s="115">
        <f t="shared" ca="1" si="75"/>
        <v>-66.006329124620947</v>
      </c>
      <c r="AD357">
        <f t="shared" ca="1" si="79"/>
        <v>680000</v>
      </c>
      <c r="AE357">
        <f t="shared" ca="1" si="80"/>
        <v>682000</v>
      </c>
      <c r="AF357">
        <f t="shared" ca="1" si="81"/>
        <v>1000</v>
      </c>
      <c r="AG357">
        <f t="shared" ca="1" si="82"/>
        <v>1000</v>
      </c>
    </row>
    <row r="358" spans="1:33" hidden="1" x14ac:dyDescent="0.25">
      <c r="A358" s="62">
        <f t="shared" si="76"/>
        <v>357</v>
      </c>
      <c r="B358" s="63">
        <f t="shared" ca="1" si="77"/>
        <v>4.1388042020630261E-2</v>
      </c>
      <c r="C358" s="123">
        <f t="shared" ca="1" si="77"/>
        <v>1095.9390861321626</v>
      </c>
      <c r="D358" s="99">
        <f t="shared" ca="1" si="78"/>
        <v>286.47383126400166</v>
      </c>
      <c r="E358" s="64">
        <f t="shared" ca="1" si="77"/>
        <v>529.26425397147864</v>
      </c>
      <c r="F358" s="64">
        <f t="shared" ca="1" si="83"/>
        <v>932.10944582336469</v>
      </c>
      <c r="G358" s="64">
        <f t="shared" ca="1" si="83"/>
        <v>136.39773991234881</v>
      </c>
      <c r="H358" s="64">
        <f t="shared" ca="1" si="83"/>
        <v>-592.67374590444933</v>
      </c>
      <c r="I358" s="64">
        <f t="shared" ca="1" si="83"/>
        <v>1184.9910635445428</v>
      </c>
      <c r="J358" s="64">
        <f t="shared" ca="1" si="83"/>
        <v>295.55546609313865</v>
      </c>
      <c r="K358" s="64">
        <f t="shared" ca="1" si="83"/>
        <v>255.04521755201571</v>
      </c>
      <c r="L358" s="64">
        <f t="shared" ca="1" si="83"/>
        <v>-222.13029665328384</v>
      </c>
      <c r="M358" s="64">
        <f t="shared" ca="1" si="83"/>
        <v>1634.2762289083987</v>
      </c>
      <c r="N358" s="64">
        <f t="shared" ca="1" si="83"/>
        <v>1628.2832726802862</v>
      </c>
      <c r="O358" s="115">
        <f t="shared" ca="1" si="75"/>
        <v>5781.1186459278406</v>
      </c>
      <c r="AD358">
        <f t="shared" ca="1" si="79"/>
        <v>682000</v>
      </c>
      <c r="AE358">
        <f t="shared" ca="1" si="80"/>
        <v>684000</v>
      </c>
      <c r="AF358">
        <f t="shared" ca="1" si="81"/>
        <v>1000</v>
      </c>
      <c r="AG358">
        <f t="shared" ca="1" si="82"/>
        <v>1000</v>
      </c>
    </row>
    <row r="359" spans="1:33" hidden="1" x14ac:dyDescent="0.25">
      <c r="A359" s="62">
        <f t="shared" si="76"/>
        <v>358</v>
      </c>
      <c r="B359" s="63">
        <f t="shared" ca="1" si="77"/>
        <v>4.032288900494721E-2</v>
      </c>
      <c r="C359" s="123">
        <f t="shared" ca="1" si="77"/>
        <v>-589.82199395811097</v>
      </c>
      <c r="D359" s="99">
        <f t="shared" ca="1" si="78"/>
        <v>-4752.812876038226</v>
      </c>
      <c r="E359" s="64">
        <f t="shared" ca="1" si="77"/>
        <v>1630.9268266669328</v>
      </c>
      <c r="F359" s="64">
        <f t="shared" ca="1" si="83"/>
        <v>298.24231442004827</v>
      </c>
      <c r="G359" s="64">
        <f t="shared" ca="1" si="83"/>
        <v>148.61421634444386</v>
      </c>
      <c r="H359" s="64">
        <f t="shared" ca="1" si="83"/>
        <v>-477.93706577481026</v>
      </c>
      <c r="I359" s="64">
        <f t="shared" ca="1" si="83"/>
        <v>577.451568798121</v>
      </c>
      <c r="J359" s="64">
        <f t="shared" ca="1" si="83"/>
        <v>1718.5878416762703</v>
      </c>
      <c r="K359" s="64">
        <f t="shared" ca="1" si="83"/>
        <v>704.70885898846927</v>
      </c>
      <c r="L359" s="64">
        <f t="shared" ca="1" si="83"/>
        <v>1190.616500322644</v>
      </c>
      <c r="M359" s="64">
        <f t="shared" ca="1" si="83"/>
        <v>-649.98619858271354</v>
      </c>
      <c r="N359" s="64">
        <f t="shared" ca="1" si="83"/>
        <v>379.77278273639945</v>
      </c>
      <c r="O359" s="115">
        <f t="shared" ca="1" si="75"/>
        <v>5520.9976455958049</v>
      </c>
      <c r="AD359">
        <f t="shared" ca="1" si="79"/>
        <v>684000</v>
      </c>
      <c r="AE359">
        <f t="shared" ca="1" si="80"/>
        <v>686000</v>
      </c>
      <c r="AF359">
        <f t="shared" ca="1" si="81"/>
        <v>1000</v>
      </c>
      <c r="AG359">
        <f t="shared" ca="1" si="82"/>
        <v>1000</v>
      </c>
    </row>
    <row r="360" spans="1:33" hidden="1" x14ac:dyDescent="0.25">
      <c r="A360" s="62">
        <f t="shared" si="76"/>
        <v>359</v>
      </c>
      <c r="B360" s="63">
        <f t="shared" ca="1" si="77"/>
        <v>-9.2525164449302644E-2</v>
      </c>
      <c r="C360" s="123">
        <f t="shared" ca="1" si="77"/>
        <v>723.53686266249383</v>
      </c>
      <c r="D360" s="99">
        <f t="shared" ca="1" si="78"/>
        <v>16371.116460855781</v>
      </c>
      <c r="E360" s="64">
        <f t="shared" ca="1" si="77"/>
        <v>1747.5592175668805</v>
      </c>
      <c r="F360" s="64">
        <f t="shared" ca="1" si="83"/>
        <v>448.5172942776075</v>
      </c>
      <c r="G360" s="64">
        <f t="shared" ca="1" si="83"/>
        <v>671.67298849051008</v>
      </c>
      <c r="H360" s="64">
        <f t="shared" ca="1" si="83"/>
        <v>982.84499147111683</v>
      </c>
      <c r="I360" s="64">
        <f t="shared" ca="1" si="83"/>
        <v>568.70792561882877</v>
      </c>
      <c r="J360" s="64">
        <f t="shared" ca="1" si="83"/>
        <v>819.50157333527454</v>
      </c>
      <c r="K360" s="64">
        <f t="shared" ca="1" si="83"/>
        <v>476.53994030137869</v>
      </c>
      <c r="L360" s="64">
        <f t="shared" ca="1" si="83"/>
        <v>288.45598679899666</v>
      </c>
      <c r="M360" s="64">
        <f t="shared" ca="1" si="83"/>
        <v>930.63335408144042</v>
      </c>
      <c r="N360" s="64">
        <f t="shared" ca="1" si="83"/>
        <v>-553.71671771079195</v>
      </c>
      <c r="O360" s="115">
        <f t="shared" ca="1" si="75"/>
        <v>6380.7165542312414</v>
      </c>
      <c r="AD360">
        <f t="shared" ca="1" si="79"/>
        <v>686000</v>
      </c>
      <c r="AE360">
        <f t="shared" ca="1" si="80"/>
        <v>688000</v>
      </c>
      <c r="AF360">
        <f t="shared" ca="1" si="81"/>
        <v>1000</v>
      </c>
      <c r="AG360">
        <f t="shared" ca="1" si="82"/>
        <v>1000</v>
      </c>
    </row>
    <row r="361" spans="1:33" hidden="1" x14ac:dyDescent="0.25">
      <c r="A361" s="62">
        <f t="shared" si="76"/>
        <v>360</v>
      </c>
      <c r="B361" s="63">
        <f t="shared" ca="1" si="77"/>
        <v>-6.2394233140450214E-2</v>
      </c>
      <c r="C361" s="123">
        <f t="shared" ca="1" si="77"/>
        <v>1560.9730788204331</v>
      </c>
      <c r="D361" s="99">
        <f t="shared" ca="1" si="78"/>
        <v>19441.004623111337</v>
      </c>
      <c r="E361" s="64">
        <f t="shared" ca="1" si="77"/>
        <v>-283.08282821489212</v>
      </c>
      <c r="F361" s="64">
        <f t="shared" ca="1" si="83"/>
        <v>-342.78080036855272</v>
      </c>
      <c r="G361" s="64">
        <f t="shared" ca="1" si="83"/>
        <v>-39.705821141950288</v>
      </c>
      <c r="H361" s="64">
        <f t="shared" ca="1" si="83"/>
        <v>871.24280140684516</v>
      </c>
      <c r="I361" s="64">
        <f t="shared" ca="1" si="83"/>
        <v>839.12844978891485</v>
      </c>
      <c r="J361" s="64">
        <f t="shared" ca="1" si="83"/>
        <v>-955.96287409729609</v>
      </c>
      <c r="K361" s="64">
        <f t="shared" ca="1" si="83"/>
        <v>-402.79451174089598</v>
      </c>
      <c r="L361" s="64">
        <f t="shared" ca="1" si="83"/>
        <v>525.41407599790705</v>
      </c>
      <c r="M361" s="64">
        <f t="shared" ca="1" si="83"/>
        <v>1928.7419217403688</v>
      </c>
      <c r="N361" s="64">
        <f t="shared" ca="1" si="83"/>
        <v>1061.0074919916035</v>
      </c>
      <c r="O361" s="115">
        <f t="shared" ca="1" si="75"/>
        <v>3201.2079053620519</v>
      </c>
      <c r="AD361">
        <f t="shared" ca="1" si="79"/>
        <v>688000</v>
      </c>
      <c r="AE361">
        <f t="shared" ca="1" si="80"/>
        <v>690000</v>
      </c>
      <c r="AF361">
        <f t="shared" ca="1" si="81"/>
        <v>1000</v>
      </c>
      <c r="AG361">
        <f t="shared" ca="1" si="82"/>
        <v>1000</v>
      </c>
    </row>
    <row r="362" spans="1:33" hidden="1" x14ac:dyDescent="0.25">
      <c r="A362" s="62">
        <f t="shared" si="76"/>
        <v>361</v>
      </c>
      <c r="B362" s="63">
        <f t="shared" ca="1" si="77"/>
        <v>0.17706247810811335</v>
      </c>
      <c r="C362" s="123">
        <f t="shared" ca="1" si="77"/>
        <v>-413.29584978080868</v>
      </c>
      <c r="D362" s="99">
        <f t="shared" ca="1" si="78"/>
        <v>8110.1192335936021</v>
      </c>
      <c r="E362" s="64">
        <f t="shared" ca="1" si="77"/>
        <v>-642.9738320654219</v>
      </c>
      <c r="F362" s="64">
        <f t="shared" ca="1" si="83"/>
        <v>1103.5108208570423</v>
      </c>
      <c r="G362" s="64">
        <f t="shared" ca="1" si="83"/>
        <v>-423.63993754286565</v>
      </c>
      <c r="H362" s="64">
        <f t="shared" ca="1" si="83"/>
        <v>794.90850672248928</v>
      </c>
      <c r="I362" s="64">
        <f t="shared" ca="1" si="83"/>
        <v>565.90933666928549</v>
      </c>
      <c r="J362" s="64">
        <f t="shared" ca="1" si="83"/>
        <v>801.95848114385319</v>
      </c>
      <c r="K362" s="64">
        <f t="shared" ca="1" si="83"/>
        <v>-340.78642797165605</v>
      </c>
      <c r="L362" s="64">
        <f t="shared" ca="1" si="83"/>
        <v>871.60591715051282</v>
      </c>
      <c r="M362" s="64">
        <f t="shared" ca="1" si="83"/>
        <v>595.87656730157948</v>
      </c>
      <c r="N362" s="64">
        <f t="shared" ca="1" si="83"/>
        <v>-17.276342127064275</v>
      </c>
      <c r="O362" s="115">
        <f t="shared" ca="1" si="75"/>
        <v>3309.0930901377546</v>
      </c>
      <c r="AD362">
        <f t="shared" ca="1" si="79"/>
        <v>690000</v>
      </c>
      <c r="AE362">
        <f t="shared" ca="1" si="80"/>
        <v>692000</v>
      </c>
      <c r="AF362">
        <f t="shared" ca="1" si="81"/>
        <v>1000</v>
      </c>
      <c r="AG362">
        <f t="shared" ca="1" si="82"/>
        <v>1000</v>
      </c>
    </row>
    <row r="363" spans="1:33" hidden="1" x14ac:dyDescent="0.25">
      <c r="A363" s="62">
        <f t="shared" si="76"/>
        <v>362</v>
      </c>
      <c r="B363" s="63">
        <f t="shared" ca="1" si="77"/>
        <v>-6.715614663805676E-2</v>
      </c>
      <c r="C363" s="123">
        <f t="shared" ca="1" si="77"/>
        <v>-836.29446050275783</v>
      </c>
      <c r="D363" s="99">
        <f t="shared" ca="1" si="78"/>
        <v>9129.2644537350534</v>
      </c>
      <c r="E363" s="64">
        <f t="shared" ca="1" si="77"/>
        <v>1963.9711626718206</v>
      </c>
      <c r="F363" s="64">
        <f t="shared" ca="1" si="83"/>
        <v>1065.527284775525</v>
      </c>
      <c r="G363" s="64">
        <f t="shared" ca="1" si="83"/>
        <v>1347.3137854758472</v>
      </c>
      <c r="H363" s="64">
        <f t="shared" ca="1" si="83"/>
        <v>1923.2736190021319</v>
      </c>
      <c r="I363" s="64">
        <f t="shared" ca="1" si="83"/>
        <v>1203.2555276020519</v>
      </c>
      <c r="J363" s="64">
        <f t="shared" ca="1" si="83"/>
        <v>1514.3968065297061</v>
      </c>
      <c r="K363" s="64">
        <f t="shared" ca="1" si="83"/>
        <v>1067.8093743283828</v>
      </c>
      <c r="L363" s="64">
        <f t="shared" ca="1" si="83"/>
        <v>709.9847706045831</v>
      </c>
      <c r="M363" s="64">
        <f t="shared" ca="1" si="83"/>
        <v>931.33193079213584</v>
      </c>
      <c r="N363" s="64">
        <f t="shared" ca="1" si="83"/>
        <v>1358.8215986574762</v>
      </c>
      <c r="O363" s="115">
        <f t="shared" ca="1" si="75"/>
        <v>13085.685860439662</v>
      </c>
      <c r="AD363">
        <f t="shared" ca="1" si="79"/>
        <v>692000</v>
      </c>
      <c r="AE363">
        <f t="shared" ca="1" si="80"/>
        <v>694000</v>
      </c>
      <c r="AF363">
        <f t="shared" ca="1" si="81"/>
        <v>1000</v>
      </c>
      <c r="AG363">
        <f t="shared" ca="1" si="82"/>
        <v>1000</v>
      </c>
    </row>
    <row r="364" spans="1:33" hidden="1" x14ac:dyDescent="0.25">
      <c r="A364" s="62">
        <f t="shared" si="76"/>
        <v>363</v>
      </c>
      <c r="B364" s="63">
        <f t="shared" ca="1" si="77"/>
        <v>-2.0277435595414867E-2</v>
      </c>
      <c r="C364" s="123">
        <f t="shared" ca="1" si="77"/>
        <v>-331.76197572427344</v>
      </c>
      <c r="D364" s="99">
        <f t="shared" ca="1" si="78"/>
        <v>3226.8221362651007</v>
      </c>
      <c r="E364" s="64">
        <f t="shared" ca="1" si="77"/>
        <v>-762.04358694657765</v>
      </c>
      <c r="F364" s="64">
        <f t="shared" ca="1" si="83"/>
        <v>-938.18711612950369</v>
      </c>
      <c r="G364" s="64">
        <f t="shared" ca="1" si="83"/>
        <v>187.1537432903217</v>
      </c>
      <c r="H364" s="64">
        <f t="shared" ca="1" si="83"/>
        <v>-587.08869520429823</v>
      </c>
      <c r="I364" s="64">
        <f t="shared" ca="1" si="83"/>
        <v>-453.27488235118238</v>
      </c>
      <c r="J364" s="64">
        <f t="shared" ca="1" si="83"/>
        <v>-273.43161728789147</v>
      </c>
      <c r="K364" s="64">
        <f t="shared" ca="1" si="83"/>
        <v>413.21317418909905</v>
      </c>
      <c r="L364" s="64">
        <f t="shared" ca="1" si="83"/>
        <v>1579.0699911957076</v>
      </c>
      <c r="M364" s="64">
        <f t="shared" ca="1" si="83"/>
        <v>-344.843260676395</v>
      </c>
      <c r="N364" s="64">
        <f t="shared" ca="1" si="83"/>
        <v>1974.6984088333372</v>
      </c>
      <c r="O364" s="115">
        <f t="shared" ca="1" si="75"/>
        <v>795.26615891261713</v>
      </c>
      <c r="AD364">
        <f t="shared" ca="1" si="79"/>
        <v>694000</v>
      </c>
      <c r="AE364">
        <f t="shared" ca="1" si="80"/>
        <v>696000</v>
      </c>
      <c r="AF364">
        <f t="shared" ca="1" si="81"/>
        <v>1000</v>
      </c>
      <c r="AG364">
        <f t="shared" ca="1" si="82"/>
        <v>1000</v>
      </c>
    </row>
    <row r="365" spans="1:33" hidden="1" x14ac:dyDescent="0.25">
      <c r="A365" s="62">
        <f t="shared" si="76"/>
        <v>364</v>
      </c>
      <c r="B365" s="63">
        <f t="shared" ca="1" si="77"/>
        <v>0.15028516995859634</v>
      </c>
      <c r="C365" s="123">
        <f t="shared" ca="1" si="77"/>
        <v>809.80543133141543</v>
      </c>
      <c r="D365" s="99">
        <f t="shared" ca="1" si="78"/>
        <v>-7679.6114656034433</v>
      </c>
      <c r="E365" s="64">
        <f t="shared" ca="1" si="77"/>
        <v>-552.31592713287625</v>
      </c>
      <c r="F365" s="64">
        <f t="shared" ca="1" si="83"/>
        <v>199.85443529735997</v>
      </c>
      <c r="G365" s="64">
        <f t="shared" ca="1" si="83"/>
        <v>1153.942044665871</v>
      </c>
      <c r="H365" s="64">
        <f t="shared" ca="1" si="83"/>
        <v>958.6862999417292</v>
      </c>
      <c r="I365" s="64">
        <f t="shared" ca="1" si="83"/>
        <v>465.23864482900854</v>
      </c>
      <c r="J365" s="64">
        <f t="shared" ca="1" si="83"/>
        <v>1731.1645049906929</v>
      </c>
      <c r="K365" s="64">
        <f t="shared" ca="1" si="83"/>
        <v>970.62612931943318</v>
      </c>
      <c r="L365" s="64">
        <f t="shared" ca="1" si="83"/>
        <v>1675.131475706529</v>
      </c>
      <c r="M365" s="64">
        <f t="shared" ca="1" si="83"/>
        <v>1875.1308612900712</v>
      </c>
      <c r="N365" s="64">
        <f t="shared" ca="1" si="83"/>
        <v>1520.9499340484647</v>
      </c>
      <c r="O365" s="115">
        <f t="shared" ca="1" si="75"/>
        <v>9998.4084029562837</v>
      </c>
      <c r="AD365">
        <f t="shared" ca="1" si="79"/>
        <v>696000</v>
      </c>
      <c r="AE365">
        <f t="shared" ca="1" si="80"/>
        <v>698000</v>
      </c>
      <c r="AF365">
        <f t="shared" ca="1" si="81"/>
        <v>1000</v>
      </c>
      <c r="AG365">
        <f t="shared" ca="1" si="82"/>
        <v>1000</v>
      </c>
    </row>
    <row r="366" spans="1:33" hidden="1" x14ac:dyDescent="0.25">
      <c r="A366" s="62">
        <f t="shared" si="76"/>
        <v>365</v>
      </c>
      <c r="B366" s="63">
        <f t="shared" ca="1" si="77"/>
        <v>9.4419519386736817E-2</v>
      </c>
      <c r="C366" s="123">
        <f t="shared" ca="1" si="77"/>
        <v>-859.70776298625003</v>
      </c>
      <c r="D366" s="99">
        <f t="shared" ca="1" si="78"/>
        <v>18972.767113650909</v>
      </c>
      <c r="E366" s="64">
        <f t="shared" ca="1" si="77"/>
        <v>1885.9607906797619</v>
      </c>
      <c r="F366" s="64">
        <f t="shared" ref="F366:N381" ca="1" si="84">F$1*($U$1+($W$1-$U$1)*RAND())</f>
        <v>-343.73175069906324</v>
      </c>
      <c r="G366" s="64">
        <f t="shared" ca="1" si="84"/>
        <v>-732.49906033411571</v>
      </c>
      <c r="H366" s="64">
        <f t="shared" ca="1" si="84"/>
        <v>-668.62086320245839</v>
      </c>
      <c r="I366" s="64">
        <f t="shared" ca="1" si="84"/>
        <v>1253.4420771027583</v>
      </c>
      <c r="J366" s="64">
        <f t="shared" ca="1" si="84"/>
        <v>133.88706408886051</v>
      </c>
      <c r="K366" s="64">
        <f t="shared" ca="1" si="84"/>
        <v>745.36163147226716</v>
      </c>
      <c r="L366" s="64">
        <f t="shared" ca="1" si="84"/>
        <v>563.02725237725258</v>
      </c>
      <c r="M366" s="64">
        <f t="shared" ca="1" si="84"/>
        <v>1276.7440878369412</v>
      </c>
      <c r="N366" s="64">
        <f t="shared" ca="1" si="84"/>
        <v>191.70855885407596</v>
      </c>
      <c r="O366" s="115">
        <f t="shared" ca="1" si="75"/>
        <v>4305.2797881762799</v>
      </c>
      <c r="AD366">
        <f t="shared" ca="1" si="79"/>
        <v>698000</v>
      </c>
      <c r="AE366">
        <f t="shared" ca="1" si="80"/>
        <v>700000</v>
      </c>
      <c r="AF366">
        <f t="shared" ca="1" si="81"/>
        <v>1000</v>
      </c>
      <c r="AG366">
        <f t="shared" ca="1" si="82"/>
        <v>1000</v>
      </c>
    </row>
    <row r="367" spans="1:33" hidden="1" x14ac:dyDescent="0.25">
      <c r="A367" s="62">
        <f t="shared" si="76"/>
        <v>366</v>
      </c>
      <c r="B367" s="63">
        <f t="shared" ca="1" si="77"/>
        <v>0.18953999903114235</v>
      </c>
      <c r="C367" s="123">
        <f t="shared" ca="1" si="77"/>
        <v>121.11816430963957</v>
      </c>
      <c r="D367" s="99">
        <f t="shared" ca="1" si="78"/>
        <v>462.18778520551314</v>
      </c>
      <c r="E367" s="64">
        <f t="shared" ca="1" si="77"/>
        <v>743.34890398233438</v>
      </c>
      <c r="F367" s="64">
        <f t="shared" ca="1" si="84"/>
        <v>-928.96227120369167</v>
      </c>
      <c r="G367" s="64">
        <f t="shared" ca="1" si="84"/>
        <v>-409.58832104711024</v>
      </c>
      <c r="H367" s="64">
        <f t="shared" ca="1" si="84"/>
        <v>-867.74177942262224</v>
      </c>
      <c r="I367" s="64">
        <f t="shared" ca="1" si="84"/>
        <v>819.36035516772756</v>
      </c>
      <c r="J367" s="64">
        <f t="shared" ca="1" si="84"/>
        <v>-789.95506149339894</v>
      </c>
      <c r="K367" s="64">
        <f t="shared" ca="1" si="84"/>
        <v>1984.9195702558561</v>
      </c>
      <c r="L367" s="64">
        <f t="shared" ca="1" si="84"/>
        <v>1828.4062430041124</v>
      </c>
      <c r="M367" s="64">
        <f t="shared" ca="1" si="84"/>
        <v>415.60212901210537</v>
      </c>
      <c r="N367" s="64">
        <f t="shared" ca="1" si="84"/>
        <v>568.55061100218154</v>
      </c>
      <c r="O367" s="115">
        <f t="shared" ca="1" si="75"/>
        <v>3363.9403792574944</v>
      </c>
      <c r="AD367">
        <f t="shared" ca="1" si="79"/>
        <v>700000</v>
      </c>
      <c r="AE367">
        <f t="shared" ca="1" si="80"/>
        <v>702000</v>
      </c>
      <c r="AF367">
        <f t="shared" ca="1" si="81"/>
        <v>1000</v>
      </c>
      <c r="AG367">
        <f t="shared" ca="1" si="82"/>
        <v>1000</v>
      </c>
    </row>
    <row r="368" spans="1:33" hidden="1" x14ac:dyDescent="0.25">
      <c r="A368" s="62">
        <f t="shared" si="76"/>
        <v>367</v>
      </c>
      <c r="B368" s="63">
        <f t="shared" ca="1" si="77"/>
        <v>-2.9983244463532843E-4</v>
      </c>
      <c r="C368" s="123">
        <f t="shared" ca="1" si="77"/>
        <v>-527.44727145623983</v>
      </c>
      <c r="D368" s="99">
        <f t="shared" ca="1" si="78"/>
        <v>-6777.0069975099832</v>
      </c>
      <c r="E368" s="64">
        <f t="shared" ca="1" si="77"/>
        <v>446.23164562789253</v>
      </c>
      <c r="F368" s="64">
        <f t="shared" ca="1" si="84"/>
        <v>1674.2490944114184</v>
      </c>
      <c r="G368" s="64">
        <f t="shared" ca="1" si="84"/>
        <v>-11.342090645767023</v>
      </c>
      <c r="H368" s="64">
        <f t="shared" ca="1" si="84"/>
        <v>1047.1595812175167</v>
      </c>
      <c r="I368" s="64">
        <f t="shared" ca="1" si="84"/>
        <v>897.50017254253464</v>
      </c>
      <c r="J368" s="64">
        <f t="shared" ca="1" si="84"/>
        <v>1445.0465526068851</v>
      </c>
      <c r="K368" s="64">
        <f t="shared" ca="1" si="84"/>
        <v>343.74561992169623</v>
      </c>
      <c r="L368" s="64">
        <f t="shared" ca="1" si="84"/>
        <v>1446.6861190893255</v>
      </c>
      <c r="M368" s="64">
        <f t="shared" ca="1" si="84"/>
        <v>133.49729167112537</v>
      </c>
      <c r="N368" s="64">
        <f t="shared" ca="1" si="84"/>
        <v>1457.7970389547229</v>
      </c>
      <c r="O368" s="115">
        <f t="shared" ca="1" si="75"/>
        <v>8880.5710253973484</v>
      </c>
      <c r="AD368">
        <f t="shared" ca="1" si="79"/>
        <v>702000</v>
      </c>
      <c r="AE368">
        <f t="shared" ca="1" si="80"/>
        <v>704000</v>
      </c>
      <c r="AF368">
        <f t="shared" ca="1" si="81"/>
        <v>1000</v>
      </c>
      <c r="AG368">
        <f t="shared" ca="1" si="82"/>
        <v>1000</v>
      </c>
    </row>
    <row r="369" spans="1:33" hidden="1" x14ac:dyDescent="0.25">
      <c r="A369" s="62">
        <f t="shared" si="76"/>
        <v>368</v>
      </c>
      <c r="B369" s="63">
        <f t="shared" ca="1" si="77"/>
        <v>8.7139599823861741E-2</v>
      </c>
      <c r="C369" s="123">
        <f t="shared" ca="1" si="77"/>
        <v>-676.45770069082732</v>
      </c>
      <c r="D369" s="99">
        <f t="shared" ca="1" si="78"/>
        <v>4985.7066278889024</v>
      </c>
      <c r="E369" s="64">
        <f t="shared" ca="1" si="77"/>
        <v>1568.7166371982084</v>
      </c>
      <c r="F369" s="64">
        <f t="shared" ca="1" si="84"/>
        <v>15.417987467801348</v>
      </c>
      <c r="G369" s="64">
        <f t="shared" ca="1" si="84"/>
        <v>1767.0945776488813</v>
      </c>
      <c r="H369" s="64">
        <f t="shared" ca="1" si="84"/>
        <v>1740.2653049881835</v>
      </c>
      <c r="I369" s="64">
        <f t="shared" ca="1" si="84"/>
        <v>-282.80359147124608</v>
      </c>
      <c r="J369" s="64">
        <f t="shared" ca="1" si="84"/>
        <v>-147.90510038259708</v>
      </c>
      <c r="K369" s="64">
        <f t="shared" ca="1" si="84"/>
        <v>937.62964439006225</v>
      </c>
      <c r="L369" s="64">
        <f t="shared" ca="1" si="84"/>
        <v>803.31557882482639</v>
      </c>
      <c r="M369" s="64">
        <f t="shared" ca="1" si="84"/>
        <v>-716.83806259785274</v>
      </c>
      <c r="N369" s="64">
        <f t="shared" ca="1" si="84"/>
        <v>1541.1336399337304</v>
      </c>
      <c r="O369" s="115">
        <f t="shared" ca="1" si="75"/>
        <v>7226.0266159999983</v>
      </c>
      <c r="AD369">
        <f t="shared" ca="1" si="79"/>
        <v>704000</v>
      </c>
      <c r="AE369">
        <f t="shared" ca="1" si="80"/>
        <v>706000</v>
      </c>
      <c r="AF369">
        <f t="shared" ca="1" si="81"/>
        <v>1000</v>
      </c>
      <c r="AG369">
        <f t="shared" ca="1" si="82"/>
        <v>1000</v>
      </c>
    </row>
    <row r="370" spans="1:33" hidden="1" x14ac:dyDescent="0.25">
      <c r="A370" s="62">
        <f t="shared" si="76"/>
        <v>369</v>
      </c>
      <c r="B370" s="63">
        <f t="shared" ca="1" si="77"/>
        <v>-7.1995665057358105E-2</v>
      </c>
      <c r="C370" s="123">
        <f t="shared" ca="1" si="77"/>
        <v>673.76425440048763</v>
      </c>
      <c r="D370" s="99">
        <f t="shared" ca="1" si="78"/>
        <v>17975.443958412099</v>
      </c>
      <c r="E370" s="64">
        <f t="shared" ca="1" si="77"/>
        <v>-911.78919238638014</v>
      </c>
      <c r="F370" s="64">
        <f t="shared" ca="1" si="84"/>
        <v>15.566866776187821</v>
      </c>
      <c r="G370" s="64">
        <f t="shared" ca="1" si="84"/>
        <v>864.66331566001361</v>
      </c>
      <c r="H370" s="64">
        <f t="shared" ca="1" si="84"/>
        <v>1396.9445547908172</v>
      </c>
      <c r="I370" s="64">
        <f t="shared" ca="1" si="84"/>
        <v>-691.37734443490638</v>
      </c>
      <c r="J370" s="64">
        <f t="shared" ca="1" si="84"/>
        <v>967.81889642673752</v>
      </c>
      <c r="K370" s="64">
        <f t="shared" ca="1" si="84"/>
        <v>-813.47589666379838</v>
      </c>
      <c r="L370" s="64">
        <f t="shared" ca="1" si="84"/>
        <v>1642.9149089560665</v>
      </c>
      <c r="M370" s="64">
        <f t="shared" ca="1" si="84"/>
        <v>1830.1611383922598</v>
      </c>
      <c r="N370" s="64">
        <f t="shared" ca="1" si="84"/>
        <v>495.65272502271358</v>
      </c>
      <c r="O370" s="115">
        <f t="shared" ca="1" si="75"/>
        <v>4797.079972539711</v>
      </c>
      <c r="AD370">
        <f t="shared" ca="1" si="79"/>
        <v>706000</v>
      </c>
      <c r="AE370">
        <f t="shared" ca="1" si="80"/>
        <v>708000</v>
      </c>
      <c r="AF370">
        <f t="shared" ca="1" si="81"/>
        <v>1000</v>
      </c>
      <c r="AG370">
        <f t="shared" ca="1" si="82"/>
        <v>1000</v>
      </c>
    </row>
    <row r="371" spans="1:33" hidden="1" x14ac:dyDescent="0.25">
      <c r="A371" s="62">
        <f t="shared" si="76"/>
        <v>370</v>
      </c>
      <c r="B371" s="63">
        <f t="shared" ca="1" si="77"/>
        <v>6.3014357715312719E-2</v>
      </c>
      <c r="C371" s="123">
        <f t="shared" ca="1" si="77"/>
        <v>879.08202190737643</v>
      </c>
      <c r="D371" s="99">
        <f t="shared" ca="1" si="78"/>
        <v>-5321.6627172865001</v>
      </c>
      <c r="E371" s="64">
        <f t="shared" ca="1" si="77"/>
        <v>1150.6574970607132</v>
      </c>
      <c r="F371" s="64">
        <f t="shared" ca="1" si="84"/>
        <v>194.5010166025489</v>
      </c>
      <c r="G371" s="64">
        <f t="shared" ca="1" si="84"/>
        <v>-653.43405253261756</v>
      </c>
      <c r="H371" s="64">
        <f t="shared" ca="1" si="84"/>
        <v>-555.26914807661092</v>
      </c>
      <c r="I371" s="64">
        <f t="shared" ca="1" si="84"/>
        <v>649.15888616482232</v>
      </c>
      <c r="J371" s="64">
        <f t="shared" ca="1" si="84"/>
        <v>1786.9053033738605</v>
      </c>
      <c r="K371" s="64">
        <f t="shared" ca="1" si="84"/>
        <v>359.66046677744447</v>
      </c>
      <c r="L371" s="64">
        <f t="shared" ca="1" si="84"/>
        <v>1651.9699992168894</v>
      </c>
      <c r="M371" s="64">
        <f t="shared" ca="1" si="84"/>
        <v>85.383119125412293</v>
      </c>
      <c r="N371" s="64">
        <f t="shared" ca="1" si="84"/>
        <v>754.83797349699933</v>
      </c>
      <c r="O371" s="115">
        <f t="shared" ca="1" si="75"/>
        <v>5424.3710612094619</v>
      </c>
      <c r="AD371">
        <f t="shared" ca="1" si="79"/>
        <v>708000</v>
      </c>
      <c r="AE371">
        <f t="shared" ca="1" si="80"/>
        <v>710000</v>
      </c>
      <c r="AF371">
        <f t="shared" ca="1" si="81"/>
        <v>1000</v>
      </c>
      <c r="AG371">
        <f t="shared" ca="1" si="82"/>
        <v>1000</v>
      </c>
    </row>
    <row r="372" spans="1:33" hidden="1" x14ac:dyDescent="0.25">
      <c r="A372" s="62">
        <f t="shared" si="76"/>
        <v>371</v>
      </c>
      <c r="B372" s="63">
        <f t="shared" ca="1" si="77"/>
        <v>0.12985713226718928</v>
      </c>
      <c r="C372" s="123">
        <f t="shared" ca="1" si="77"/>
        <v>1192.4922164582515</v>
      </c>
      <c r="D372" s="99">
        <f t="shared" ca="1" si="78"/>
        <v>4625.8325474852618</v>
      </c>
      <c r="E372" s="64">
        <f t="shared" ca="1" si="77"/>
        <v>-211.38386029696477</v>
      </c>
      <c r="F372" s="64">
        <f t="shared" ca="1" si="84"/>
        <v>1242.041642625428</v>
      </c>
      <c r="G372" s="64">
        <f t="shared" ca="1" si="84"/>
        <v>1176.8364759646211</v>
      </c>
      <c r="H372" s="64">
        <f t="shared" ca="1" si="84"/>
        <v>57.4781295871854</v>
      </c>
      <c r="I372" s="64">
        <f t="shared" ca="1" si="84"/>
        <v>-504.06574823150049</v>
      </c>
      <c r="J372" s="64">
        <f t="shared" ca="1" si="84"/>
        <v>5.3334252880929416</v>
      </c>
      <c r="K372" s="64">
        <f t="shared" ca="1" si="84"/>
        <v>1821.3936681380114</v>
      </c>
      <c r="L372" s="64">
        <f t="shared" ca="1" si="84"/>
        <v>829.18322175089679</v>
      </c>
      <c r="M372" s="64">
        <f t="shared" ca="1" si="84"/>
        <v>-596.5037611396325</v>
      </c>
      <c r="N372" s="64">
        <f t="shared" ca="1" si="84"/>
        <v>221.63667737351776</v>
      </c>
      <c r="O372" s="115">
        <f t="shared" ca="1" si="75"/>
        <v>4041.9498710596554</v>
      </c>
      <c r="AD372">
        <f t="shared" ca="1" si="79"/>
        <v>710000</v>
      </c>
      <c r="AE372">
        <f t="shared" ca="1" si="80"/>
        <v>712000</v>
      </c>
      <c r="AF372">
        <f t="shared" ca="1" si="81"/>
        <v>1000</v>
      </c>
      <c r="AG372">
        <f t="shared" ca="1" si="82"/>
        <v>1000</v>
      </c>
    </row>
    <row r="373" spans="1:33" hidden="1" x14ac:dyDescent="0.25">
      <c r="A373" s="62">
        <f t="shared" si="76"/>
        <v>372</v>
      </c>
      <c r="B373" s="63">
        <f t="shared" ca="1" si="77"/>
        <v>0.18508370442480074</v>
      </c>
      <c r="C373" s="123">
        <f t="shared" ca="1" si="77"/>
        <v>-781.38000182214671</v>
      </c>
      <c r="D373" s="99">
        <f t="shared" ca="1" si="78"/>
        <v>16632.458636118903</v>
      </c>
      <c r="E373" s="64">
        <f t="shared" ca="1" si="77"/>
        <v>-51.29496076941367</v>
      </c>
      <c r="F373" s="64">
        <f t="shared" ca="1" si="84"/>
        <v>927.76559148888305</v>
      </c>
      <c r="G373" s="64">
        <f t="shared" ca="1" si="84"/>
        <v>400.27652376171841</v>
      </c>
      <c r="H373" s="64">
        <f t="shared" ca="1" si="84"/>
        <v>1404.9564581133804</v>
      </c>
      <c r="I373" s="64">
        <f t="shared" ca="1" si="84"/>
        <v>254.12045022301015</v>
      </c>
      <c r="J373" s="64">
        <f t="shared" ca="1" si="84"/>
        <v>1938.351529313451</v>
      </c>
      <c r="K373" s="64">
        <f t="shared" ca="1" si="84"/>
        <v>1059.2036950770141</v>
      </c>
      <c r="L373" s="64">
        <f t="shared" ca="1" si="84"/>
        <v>1208.2275539219384</v>
      </c>
      <c r="M373" s="64">
        <f t="shared" ca="1" si="84"/>
        <v>891.39496474461509</v>
      </c>
      <c r="N373" s="64">
        <f t="shared" ca="1" si="84"/>
        <v>-384.60741727842424</v>
      </c>
      <c r="O373" s="115">
        <f t="shared" ca="1" si="75"/>
        <v>7648.3943885961726</v>
      </c>
      <c r="AD373">
        <f t="shared" ca="1" si="79"/>
        <v>712000</v>
      </c>
      <c r="AE373">
        <f t="shared" ca="1" si="80"/>
        <v>714000</v>
      </c>
      <c r="AF373">
        <f t="shared" ca="1" si="81"/>
        <v>1000</v>
      </c>
      <c r="AG373">
        <f t="shared" ca="1" si="82"/>
        <v>1000</v>
      </c>
    </row>
    <row r="374" spans="1:33" hidden="1" x14ac:dyDescent="0.25">
      <c r="A374" s="62">
        <f t="shared" si="76"/>
        <v>373</v>
      </c>
      <c r="B374" s="63">
        <f t="shared" ca="1" si="77"/>
        <v>3.3007013074864672E-2</v>
      </c>
      <c r="C374" s="123">
        <f t="shared" ca="1" si="77"/>
        <v>1487.1112206648556</v>
      </c>
      <c r="D374" s="99">
        <f t="shared" ca="1" si="78"/>
        <v>16176.510140699311</v>
      </c>
      <c r="E374" s="64">
        <f t="shared" ca="1" si="77"/>
        <v>1401.8732445781038</v>
      </c>
      <c r="F374" s="64">
        <f t="shared" ca="1" si="84"/>
        <v>294.36635663677657</v>
      </c>
      <c r="G374" s="64">
        <f t="shared" ca="1" si="84"/>
        <v>-381.01097744138747</v>
      </c>
      <c r="H374" s="64">
        <f t="shared" ca="1" si="84"/>
        <v>-847.27309635716995</v>
      </c>
      <c r="I374" s="64">
        <f t="shared" ca="1" si="84"/>
        <v>-658.72110403319164</v>
      </c>
      <c r="J374" s="64">
        <f t="shared" ca="1" si="84"/>
        <v>-783.79127343050845</v>
      </c>
      <c r="K374" s="64">
        <f t="shared" ca="1" si="84"/>
        <v>5.7225985879721941</v>
      </c>
      <c r="L374" s="64">
        <f t="shared" ca="1" si="84"/>
        <v>688.6082558306183</v>
      </c>
      <c r="M374" s="64">
        <f t="shared" ca="1" si="84"/>
        <v>-511.81256348509771</v>
      </c>
      <c r="N374" s="64">
        <f t="shared" ca="1" si="84"/>
        <v>-914.8440932598661</v>
      </c>
      <c r="O374" s="115">
        <f t="shared" ca="1" si="75"/>
        <v>-1706.8826523737503</v>
      </c>
      <c r="AD374">
        <f t="shared" ca="1" si="79"/>
        <v>714000</v>
      </c>
      <c r="AE374">
        <f t="shared" ca="1" si="80"/>
        <v>716000</v>
      </c>
      <c r="AF374">
        <f t="shared" ca="1" si="81"/>
        <v>1000</v>
      </c>
      <c r="AG374">
        <f t="shared" ca="1" si="82"/>
        <v>1000</v>
      </c>
    </row>
    <row r="375" spans="1:33" hidden="1" x14ac:dyDescent="0.25">
      <c r="A375" s="62">
        <f t="shared" si="76"/>
        <v>374</v>
      </c>
      <c r="B375" s="63">
        <f t="shared" ca="1" si="77"/>
        <v>0.1153500009364325</v>
      </c>
      <c r="C375" s="123">
        <f t="shared" ca="1" si="77"/>
        <v>-781.69216217540475</v>
      </c>
      <c r="D375" s="99">
        <f t="shared" ca="1" si="78"/>
        <v>766.20828703729273</v>
      </c>
      <c r="E375" s="64">
        <f t="shared" ca="1" si="77"/>
        <v>1515.3107414612812</v>
      </c>
      <c r="F375" s="64">
        <f t="shared" ca="1" si="84"/>
        <v>-522.53417257591229</v>
      </c>
      <c r="G375" s="64">
        <f t="shared" ca="1" si="84"/>
        <v>1107.1777306136046</v>
      </c>
      <c r="H375" s="64">
        <f t="shared" ca="1" si="84"/>
        <v>763.7213035251616</v>
      </c>
      <c r="I375" s="64">
        <f t="shared" ca="1" si="84"/>
        <v>1057.4457311097703</v>
      </c>
      <c r="J375" s="64">
        <f t="shared" ca="1" si="84"/>
        <v>666.82280136785369</v>
      </c>
      <c r="K375" s="64">
        <f t="shared" ca="1" si="84"/>
        <v>-179.00712146853903</v>
      </c>
      <c r="L375" s="64">
        <f t="shared" ca="1" si="84"/>
        <v>1585.7010786781252</v>
      </c>
      <c r="M375" s="64">
        <f t="shared" ca="1" si="84"/>
        <v>1801.9770201299648</v>
      </c>
      <c r="N375" s="64">
        <f t="shared" ca="1" si="84"/>
        <v>449.07875521644741</v>
      </c>
      <c r="O375" s="115">
        <f t="shared" ca="1" si="75"/>
        <v>8245.6938680577568</v>
      </c>
      <c r="AD375">
        <f t="shared" ca="1" si="79"/>
        <v>716000</v>
      </c>
      <c r="AE375">
        <f t="shared" ca="1" si="80"/>
        <v>718000</v>
      </c>
      <c r="AF375">
        <f t="shared" ca="1" si="81"/>
        <v>1000</v>
      </c>
      <c r="AG375">
        <f t="shared" ca="1" si="82"/>
        <v>1000</v>
      </c>
    </row>
    <row r="376" spans="1:33" hidden="1" x14ac:dyDescent="0.25">
      <c r="A376" s="62">
        <f t="shared" si="76"/>
        <v>375</v>
      </c>
      <c r="B376" s="63">
        <f t="shared" ca="1" si="77"/>
        <v>7.0982916074320362E-2</v>
      </c>
      <c r="C376" s="123">
        <f t="shared" ca="1" si="77"/>
        <v>-907.10270933304321</v>
      </c>
      <c r="D376" s="99">
        <f t="shared" ca="1" si="78"/>
        <v>-4881.6967922554913</v>
      </c>
      <c r="E376" s="64">
        <f t="shared" ca="1" si="77"/>
        <v>1571.2239346752335</v>
      </c>
      <c r="F376" s="64">
        <f t="shared" ca="1" si="84"/>
        <v>668.51753416021984</v>
      </c>
      <c r="G376" s="64">
        <f t="shared" ca="1" si="84"/>
        <v>102.86613490661928</v>
      </c>
      <c r="H376" s="64">
        <f t="shared" ca="1" si="84"/>
        <v>-817.96953194397167</v>
      </c>
      <c r="I376" s="64">
        <f t="shared" ca="1" si="84"/>
        <v>1201.8052813418201</v>
      </c>
      <c r="J376" s="64">
        <f t="shared" ca="1" si="84"/>
        <v>1073.3445377203568</v>
      </c>
      <c r="K376" s="64">
        <f t="shared" ca="1" si="84"/>
        <v>-674.18523692156782</v>
      </c>
      <c r="L376" s="64">
        <f t="shared" ca="1" si="84"/>
        <v>1032.1034534961013</v>
      </c>
      <c r="M376" s="64">
        <f t="shared" ca="1" si="84"/>
        <v>936.1217418854651</v>
      </c>
      <c r="N376" s="64">
        <f t="shared" ca="1" si="84"/>
        <v>1122.9332982821888</v>
      </c>
      <c r="O376" s="115">
        <f t="shared" ca="1" si="75"/>
        <v>6216.7611476024649</v>
      </c>
      <c r="AD376">
        <f t="shared" ca="1" si="79"/>
        <v>718000</v>
      </c>
      <c r="AE376">
        <f t="shared" ca="1" si="80"/>
        <v>720000</v>
      </c>
      <c r="AF376">
        <f t="shared" ca="1" si="81"/>
        <v>1000</v>
      </c>
      <c r="AG376">
        <f t="shared" ca="1" si="82"/>
        <v>1000</v>
      </c>
    </row>
    <row r="377" spans="1:33" hidden="1" x14ac:dyDescent="0.25">
      <c r="A377" s="62">
        <f t="shared" si="76"/>
        <v>376</v>
      </c>
      <c r="B377" s="63">
        <f t="shared" ca="1" si="77"/>
        <v>-5.0167959121324303E-2</v>
      </c>
      <c r="C377" s="123">
        <f t="shared" ca="1" si="77"/>
        <v>127.56903434561053</v>
      </c>
      <c r="D377" s="99">
        <f t="shared" ca="1" si="78"/>
        <v>-3491.8609247177628</v>
      </c>
      <c r="E377" s="64">
        <f t="shared" ca="1" si="77"/>
        <v>318.94869953063397</v>
      </c>
      <c r="F377" s="64">
        <f t="shared" ca="1" si="84"/>
        <v>809.17004070243627</v>
      </c>
      <c r="G377" s="64">
        <f t="shared" ca="1" si="84"/>
        <v>653.25669038116871</v>
      </c>
      <c r="H377" s="64">
        <f t="shared" ca="1" si="84"/>
        <v>-93.903051312982797</v>
      </c>
      <c r="I377" s="64">
        <f t="shared" ca="1" si="84"/>
        <v>63.663625356563252</v>
      </c>
      <c r="J377" s="64">
        <f t="shared" ca="1" si="84"/>
        <v>1347.4264870083091</v>
      </c>
      <c r="K377" s="64">
        <f t="shared" ca="1" si="84"/>
        <v>1818.7372865959569</v>
      </c>
      <c r="L377" s="64">
        <f t="shared" ca="1" si="84"/>
        <v>-801.89726546029124</v>
      </c>
      <c r="M377" s="64">
        <f t="shared" ca="1" si="84"/>
        <v>1958.9344947672037</v>
      </c>
      <c r="N377" s="64">
        <f t="shared" ca="1" si="84"/>
        <v>-644.77245603622669</v>
      </c>
      <c r="O377" s="115">
        <f t="shared" ca="1" si="75"/>
        <v>5429.5645515327706</v>
      </c>
      <c r="AD377">
        <f t="shared" ca="1" si="79"/>
        <v>720000</v>
      </c>
      <c r="AE377">
        <f t="shared" ca="1" si="80"/>
        <v>722000</v>
      </c>
      <c r="AF377">
        <f t="shared" ca="1" si="81"/>
        <v>1000</v>
      </c>
      <c r="AG377">
        <f t="shared" ca="1" si="82"/>
        <v>1000</v>
      </c>
    </row>
    <row r="378" spans="1:33" hidden="1" x14ac:dyDescent="0.25">
      <c r="A378" s="62">
        <f t="shared" si="76"/>
        <v>377</v>
      </c>
      <c r="B378" s="63">
        <f t="shared" ca="1" si="77"/>
        <v>-2.027346066313504E-2</v>
      </c>
      <c r="C378" s="123">
        <f t="shared" ca="1" si="77"/>
        <v>-421.57775547862849</v>
      </c>
      <c r="D378" s="99">
        <f t="shared" ca="1" si="78"/>
        <v>-7288.6594159055376</v>
      </c>
      <c r="E378" s="64">
        <f t="shared" ca="1" si="77"/>
        <v>1672.9917655566153</v>
      </c>
      <c r="F378" s="64">
        <f t="shared" ca="1" si="84"/>
        <v>362.08684159136806</v>
      </c>
      <c r="G378" s="64">
        <f t="shared" ca="1" si="84"/>
        <v>517.52928860245879</v>
      </c>
      <c r="H378" s="64">
        <f t="shared" ca="1" si="84"/>
        <v>766.82419282067144</v>
      </c>
      <c r="I378" s="64">
        <f t="shared" ca="1" si="84"/>
        <v>-555.76213993942838</v>
      </c>
      <c r="J378" s="64">
        <f t="shared" ca="1" si="84"/>
        <v>1226.0586311027128</v>
      </c>
      <c r="K378" s="64">
        <f t="shared" ca="1" si="84"/>
        <v>-938.68388536370378</v>
      </c>
      <c r="L378" s="64">
        <f t="shared" ca="1" si="84"/>
        <v>-14.333729185380257</v>
      </c>
      <c r="M378" s="64">
        <f t="shared" ca="1" si="84"/>
        <v>-885.88195681786885</v>
      </c>
      <c r="N378" s="64">
        <f t="shared" ca="1" si="84"/>
        <v>-349.4572083993794</v>
      </c>
      <c r="O378" s="115">
        <f t="shared" ca="1" si="75"/>
        <v>1801.3717999680662</v>
      </c>
      <c r="AD378">
        <f t="shared" ca="1" si="79"/>
        <v>722000</v>
      </c>
      <c r="AE378">
        <f t="shared" ca="1" si="80"/>
        <v>724000</v>
      </c>
      <c r="AF378">
        <f t="shared" ca="1" si="81"/>
        <v>1000</v>
      </c>
      <c r="AG378">
        <f t="shared" ca="1" si="82"/>
        <v>1000</v>
      </c>
    </row>
    <row r="379" spans="1:33" hidden="1" x14ac:dyDescent="0.25">
      <c r="A379" s="62">
        <f t="shared" si="76"/>
        <v>378</v>
      </c>
      <c r="B379" s="63">
        <f t="shared" ca="1" si="77"/>
        <v>0.13941632737507118</v>
      </c>
      <c r="C379" s="123">
        <f t="shared" ca="1" si="77"/>
        <v>398.32930554462826</v>
      </c>
      <c r="D379" s="99">
        <f t="shared" ca="1" si="78"/>
        <v>12663.263749910617</v>
      </c>
      <c r="E379" s="64">
        <f t="shared" ca="1" si="77"/>
        <v>246.207137386798</v>
      </c>
      <c r="F379" s="64">
        <f t="shared" ca="1" si="84"/>
        <v>1123.2833293016165</v>
      </c>
      <c r="G379" s="64">
        <f t="shared" ca="1" si="84"/>
        <v>-152.60454340497816</v>
      </c>
      <c r="H379" s="64">
        <f t="shared" ca="1" si="84"/>
        <v>-401.41394274446321</v>
      </c>
      <c r="I379" s="64">
        <f t="shared" ca="1" si="84"/>
        <v>-931.02117015729516</v>
      </c>
      <c r="J379" s="64">
        <f t="shared" ca="1" si="84"/>
        <v>380.88253329214587</v>
      </c>
      <c r="K379" s="64">
        <f t="shared" ca="1" si="84"/>
        <v>-784.54576443149676</v>
      </c>
      <c r="L379" s="64">
        <f t="shared" ca="1" si="84"/>
        <v>1265.1715769864084</v>
      </c>
      <c r="M379" s="64">
        <f t="shared" ca="1" si="84"/>
        <v>1225.9345313251413</v>
      </c>
      <c r="N379" s="64">
        <f t="shared" ca="1" si="84"/>
        <v>1879.8163895174466</v>
      </c>
      <c r="O379" s="115">
        <f t="shared" ca="1" si="75"/>
        <v>3851.7100770713232</v>
      </c>
      <c r="AD379">
        <f t="shared" ca="1" si="79"/>
        <v>724000</v>
      </c>
      <c r="AE379">
        <f t="shared" ca="1" si="80"/>
        <v>726000</v>
      </c>
      <c r="AF379">
        <f t="shared" ca="1" si="81"/>
        <v>1000</v>
      </c>
      <c r="AG379">
        <f t="shared" ca="1" si="82"/>
        <v>1000</v>
      </c>
    </row>
    <row r="380" spans="1:33" hidden="1" x14ac:dyDescent="0.25">
      <c r="A380" s="62">
        <f t="shared" si="76"/>
        <v>379</v>
      </c>
      <c r="B380" s="63">
        <f t="shared" ca="1" si="77"/>
        <v>-5.9271055919922155E-2</v>
      </c>
      <c r="C380" s="123">
        <f t="shared" ca="1" si="77"/>
        <v>-982.26296139472379</v>
      </c>
      <c r="D380" s="99">
        <f t="shared" ca="1" si="78"/>
        <v>17704.965469193197</v>
      </c>
      <c r="E380" s="64">
        <f t="shared" ca="1" si="77"/>
        <v>-692.9307761042229</v>
      </c>
      <c r="F380" s="64">
        <f t="shared" ca="1" si="84"/>
        <v>-717.48788333001846</v>
      </c>
      <c r="G380" s="64">
        <f t="shared" ca="1" si="84"/>
        <v>570.72421092908223</v>
      </c>
      <c r="H380" s="64">
        <f t="shared" ca="1" si="84"/>
        <v>-924.972719404077</v>
      </c>
      <c r="I380" s="64">
        <f t="shared" ca="1" si="84"/>
        <v>-806.88050777070225</v>
      </c>
      <c r="J380" s="64">
        <f t="shared" ca="1" si="84"/>
        <v>186.53553509788853</v>
      </c>
      <c r="K380" s="64">
        <f t="shared" ca="1" si="84"/>
        <v>-969.66612349403897</v>
      </c>
      <c r="L380" s="64">
        <f t="shared" ca="1" si="84"/>
        <v>267.29372996364629</v>
      </c>
      <c r="M380" s="64">
        <f t="shared" ca="1" si="84"/>
        <v>1052.1940905920342</v>
      </c>
      <c r="N380" s="64">
        <f t="shared" ca="1" si="84"/>
        <v>-424.42726963998615</v>
      </c>
      <c r="O380" s="115">
        <f t="shared" ca="1" si="75"/>
        <v>-2459.617713160394</v>
      </c>
      <c r="AD380">
        <f t="shared" ca="1" si="79"/>
        <v>726000</v>
      </c>
      <c r="AE380">
        <f t="shared" ca="1" si="80"/>
        <v>728000</v>
      </c>
      <c r="AF380">
        <f t="shared" ca="1" si="81"/>
        <v>1000</v>
      </c>
      <c r="AG380">
        <f t="shared" ca="1" si="82"/>
        <v>1000</v>
      </c>
    </row>
    <row r="381" spans="1:33" hidden="1" x14ac:dyDescent="0.25">
      <c r="A381" s="62">
        <f t="shared" si="76"/>
        <v>380</v>
      </c>
      <c r="B381" s="63">
        <f t="shared" ca="1" si="77"/>
        <v>-1.7231982445320426E-2</v>
      </c>
      <c r="C381" s="123">
        <f t="shared" ca="1" si="77"/>
        <v>469.74366988964232</v>
      </c>
      <c r="D381" s="99">
        <f t="shared" ca="1" si="78"/>
        <v>-5073.4473739461755</v>
      </c>
      <c r="E381" s="64">
        <f t="shared" ca="1" si="77"/>
        <v>1320.9596353629513</v>
      </c>
      <c r="F381" s="64">
        <f t="shared" ca="1" si="84"/>
        <v>876.14395547858658</v>
      </c>
      <c r="G381" s="64">
        <f t="shared" ca="1" si="84"/>
        <v>628.03280161566965</v>
      </c>
      <c r="H381" s="64">
        <f t="shared" ca="1" si="84"/>
        <v>862.18021042946236</v>
      </c>
      <c r="I381" s="64">
        <f t="shared" ca="1" si="84"/>
        <v>1162.2216799930652</v>
      </c>
      <c r="J381" s="64">
        <f t="shared" ca="1" si="84"/>
        <v>-309.25409755848494</v>
      </c>
      <c r="K381" s="64">
        <f t="shared" ca="1" si="84"/>
        <v>1250.8923582991747</v>
      </c>
      <c r="L381" s="64">
        <f t="shared" ca="1" si="84"/>
        <v>1902.1989999372111</v>
      </c>
      <c r="M381" s="64">
        <f t="shared" ca="1" si="84"/>
        <v>1077.1014584523068</v>
      </c>
      <c r="N381" s="64">
        <f t="shared" ca="1" si="84"/>
        <v>179.07675699834243</v>
      </c>
      <c r="O381" s="115">
        <f t="shared" ca="1" si="75"/>
        <v>8949.553759008284</v>
      </c>
      <c r="AD381">
        <f t="shared" ca="1" si="79"/>
        <v>728000</v>
      </c>
      <c r="AE381">
        <f t="shared" ca="1" si="80"/>
        <v>730000</v>
      </c>
      <c r="AF381">
        <f t="shared" ca="1" si="81"/>
        <v>1000</v>
      </c>
      <c r="AG381">
        <f t="shared" ca="1" si="82"/>
        <v>1000</v>
      </c>
    </row>
    <row r="382" spans="1:33" hidden="1" x14ac:dyDescent="0.25">
      <c r="A382" s="62">
        <f t="shared" si="76"/>
        <v>381</v>
      </c>
      <c r="B382" s="63">
        <f t="shared" ca="1" si="77"/>
        <v>0.18958993894806972</v>
      </c>
      <c r="C382" s="123">
        <f t="shared" ca="1" si="77"/>
        <v>-661.80151397830207</v>
      </c>
      <c r="D382" s="99">
        <f t="shared" ca="1" si="78"/>
        <v>1937.6365757407018</v>
      </c>
      <c r="E382" s="64">
        <f t="shared" ca="1" si="77"/>
        <v>549.22160823838749</v>
      </c>
      <c r="F382" s="64">
        <f t="shared" ref="F382:N385" ca="1" si="85">F$1*($U$1+($W$1-$U$1)*RAND())</f>
        <v>375.91349443002298</v>
      </c>
      <c r="G382" s="64">
        <f t="shared" ca="1" si="85"/>
        <v>384.66820630750186</v>
      </c>
      <c r="H382" s="64">
        <f t="shared" ca="1" si="85"/>
        <v>1582.9038113278707</v>
      </c>
      <c r="I382" s="64">
        <f t="shared" ca="1" si="85"/>
        <v>1666.9683085153529</v>
      </c>
      <c r="J382" s="64">
        <f t="shared" ca="1" si="85"/>
        <v>405.9815076456083</v>
      </c>
      <c r="K382" s="64">
        <f t="shared" ca="1" si="85"/>
        <v>261.59328424791573</v>
      </c>
      <c r="L382" s="64">
        <f t="shared" ca="1" si="85"/>
        <v>582.6805650753289</v>
      </c>
      <c r="M382" s="64">
        <f t="shared" ca="1" si="85"/>
        <v>-116.79637206283621</v>
      </c>
      <c r="N382" s="64">
        <f t="shared" ca="1" si="85"/>
        <v>1653.9709612791546</v>
      </c>
      <c r="O382" s="115">
        <f t="shared" ca="1" si="75"/>
        <v>7347.1053750043075</v>
      </c>
      <c r="AD382">
        <f t="shared" ca="1" si="79"/>
        <v>730000</v>
      </c>
      <c r="AE382">
        <f t="shared" ca="1" si="80"/>
        <v>732000</v>
      </c>
      <c r="AF382">
        <f t="shared" ca="1" si="81"/>
        <v>1000</v>
      </c>
      <c r="AG382">
        <f t="shared" ca="1" si="82"/>
        <v>1000</v>
      </c>
    </row>
    <row r="383" spans="1:33" hidden="1" x14ac:dyDescent="0.25">
      <c r="A383" s="62">
        <f t="shared" si="76"/>
        <v>382</v>
      </c>
      <c r="B383" s="63">
        <f t="shared" ca="1" si="77"/>
        <v>0.11620319479391988</v>
      </c>
      <c r="C383" s="123">
        <f t="shared" ca="1" si="77"/>
        <v>1854.2528613213851</v>
      </c>
      <c r="D383" s="99">
        <f t="shared" ca="1" si="78"/>
        <v>-9440.577981572751</v>
      </c>
      <c r="E383" s="64">
        <f t="shared" ca="1" si="77"/>
        <v>-312.20225850598234</v>
      </c>
      <c r="F383" s="64">
        <f t="shared" ca="1" si="85"/>
        <v>-104.66376644660991</v>
      </c>
      <c r="G383" s="64">
        <f t="shared" ca="1" si="85"/>
        <v>-792.88485303747655</v>
      </c>
      <c r="H383" s="64">
        <f t="shared" ca="1" si="85"/>
        <v>1214.4610245241411</v>
      </c>
      <c r="I383" s="64">
        <f t="shared" ca="1" si="85"/>
        <v>-794.10696832842996</v>
      </c>
      <c r="J383" s="64">
        <f t="shared" ca="1" si="85"/>
        <v>758.02500603265821</v>
      </c>
      <c r="K383" s="64">
        <f t="shared" ca="1" si="85"/>
        <v>-211.90112639510068</v>
      </c>
      <c r="L383" s="64">
        <f t="shared" ca="1" si="85"/>
        <v>634.01695035070179</v>
      </c>
      <c r="M383" s="64">
        <f t="shared" ca="1" si="85"/>
        <v>287.59972681197036</v>
      </c>
      <c r="N383" s="64">
        <f t="shared" ca="1" si="85"/>
        <v>1451.2960094272964</v>
      </c>
      <c r="O383" s="115">
        <f t="shared" ca="1" si="75"/>
        <v>2129.6397444331683</v>
      </c>
      <c r="AD383">
        <f t="shared" ca="1" si="79"/>
        <v>732000</v>
      </c>
      <c r="AE383">
        <f t="shared" ca="1" si="80"/>
        <v>734000</v>
      </c>
      <c r="AF383">
        <f t="shared" ca="1" si="81"/>
        <v>1000</v>
      </c>
      <c r="AG383">
        <f t="shared" ca="1" si="82"/>
        <v>1000</v>
      </c>
    </row>
    <row r="384" spans="1:33" hidden="1" x14ac:dyDescent="0.25">
      <c r="A384" s="62">
        <f t="shared" si="76"/>
        <v>383</v>
      </c>
      <c r="B384" s="63">
        <f t="shared" ca="1" si="77"/>
        <v>1.5176880553680855E-2</v>
      </c>
      <c r="C384" s="123">
        <f t="shared" ca="1" si="77"/>
        <v>765.68981075757938</v>
      </c>
      <c r="D384" s="99">
        <f t="shared" ca="1" si="78"/>
        <v>-7574.108895057585</v>
      </c>
      <c r="E384" s="64">
        <f t="shared" ca="1" si="77"/>
        <v>706.97894011572726</v>
      </c>
      <c r="F384" s="64">
        <f t="shared" ca="1" si="85"/>
        <v>1218.2466122442515</v>
      </c>
      <c r="G384" s="64">
        <f t="shared" ca="1" si="85"/>
        <v>1020.6440872591465</v>
      </c>
      <c r="H384" s="64">
        <f t="shared" ca="1" si="85"/>
        <v>-729.16877350948175</v>
      </c>
      <c r="I384" s="64">
        <f t="shared" ca="1" si="85"/>
        <v>727.59800159855001</v>
      </c>
      <c r="J384" s="64">
        <f t="shared" ca="1" si="85"/>
        <v>-944.47042758003477</v>
      </c>
      <c r="K384" s="64">
        <f t="shared" ca="1" si="85"/>
        <v>197.88924811642391</v>
      </c>
      <c r="L384" s="64">
        <f t="shared" ca="1" si="85"/>
        <v>-814.47224595168427</v>
      </c>
      <c r="M384" s="64">
        <f t="shared" ca="1" si="85"/>
        <v>494.74201715332731</v>
      </c>
      <c r="N384" s="64">
        <f t="shared" ca="1" si="85"/>
        <v>-57.003960321171249</v>
      </c>
      <c r="O384" s="115">
        <f t="shared" ca="1" si="75"/>
        <v>1820.9834991250545</v>
      </c>
      <c r="AD384">
        <f t="shared" ca="1" si="79"/>
        <v>734000</v>
      </c>
      <c r="AE384">
        <f t="shared" ca="1" si="80"/>
        <v>736000</v>
      </c>
      <c r="AF384">
        <f t="shared" ca="1" si="81"/>
        <v>1000</v>
      </c>
      <c r="AG384">
        <f t="shared" ca="1" si="82"/>
        <v>1000</v>
      </c>
    </row>
    <row r="385" spans="1:33" hidden="1" x14ac:dyDescent="0.25">
      <c r="A385" s="62">
        <f t="shared" si="76"/>
        <v>384</v>
      </c>
      <c r="B385" s="63">
        <f t="shared" ca="1" si="77"/>
        <v>-7.1291509049300344E-2</v>
      </c>
      <c r="C385" s="123">
        <f t="shared" ca="1" si="77"/>
        <v>-282.38835950489124</v>
      </c>
      <c r="D385" s="99">
        <f t="shared" ca="1" si="78"/>
        <v>16011.538210562994</v>
      </c>
      <c r="E385" s="64">
        <f t="shared" ca="1" si="77"/>
        <v>867.65854933773869</v>
      </c>
      <c r="F385" s="64">
        <f t="shared" ca="1" si="85"/>
        <v>820.00337490332481</v>
      </c>
      <c r="G385" s="64">
        <f t="shared" ca="1" si="85"/>
        <v>88.267407494226205</v>
      </c>
      <c r="H385" s="64">
        <f t="shared" ca="1" si="85"/>
        <v>-526.33454986730635</v>
      </c>
      <c r="I385" s="64">
        <f t="shared" ca="1" si="85"/>
        <v>-186.33877437775283</v>
      </c>
      <c r="J385" s="64">
        <f t="shared" ca="1" si="85"/>
        <v>891.27072415702833</v>
      </c>
      <c r="K385" s="64">
        <f t="shared" ca="1" si="85"/>
        <v>1739.0647361379376</v>
      </c>
      <c r="L385" s="64">
        <f t="shared" ca="1" si="85"/>
        <v>1075.3210046771435</v>
      </c>
      <c r="M385" s="64">
        <f t="shared" ca="1" si="85"/>
        <v>-143.27452239584161</v>
      </c>
      <c r="N385" s="64">
        <f t="shared" ca="1" si="85"/>
        <v>1425.9996190243726</v>
      </c>
      <c r="O385" s="115">
        <f t="shared" ca="1" si="75"/>
        <v>6051.6375690908708</v>
      </c>
      <c r="AD385">
        <f t="shared" ca="1" si="79"/>
        <v>736000</v>
      </c>
      <c r="AE385">
        <f t="shared" ca="1" si="80"/>
        <v>738000</v>
      </c>
      <c r="AF385">
        <f t="shared" ca="1" si="81"/>
        <v>1000</v>
      </c>
      <c r="AG385">
        <f t="shared" ca="1" si="82"/>
        <v>1000</v>
      </c>
    </row>
    <row r="386" spans="1:33" hidden="1" x14ac:dyDescent="0.25">
      <c r="A386" s="62">
        <f t="shared" si="76"/>
        <v>385</v>
      </c>
      <c r="B386" s="63">
        <f t="shared" ca="1" si="77"/>
        <v>8.5274008136374091E-2</v>
      </c>
      <c r="C386" s="123">
        <f t="shared" ca="1" si="77"/>
        <v>1478.0121832881355</v>
      </c>
      <c r="D386" s="99">
        <f t="shared" ca="1" si="78"/>
        <v>-2102.3261224577122</v>
      </c>
      <c r="E386" s="64">
        <f t="shared" ref="E386:N414" ca="1" si="86">E$1*($U$1+($W$1-$U$1)*RAND())</f>
        <v>268.75751033693382</v>
      </c>
      <c r="F386" s="64">
        <f t="shared" ca="1" si="86"/>
        <v>1429.1605903785244</v>
      </c>
      <c r="G386" s="64">
        <f t="shared" ca="1" si="86"/>
        <v>1560.0580307243797</v>
      </c>
      <c r="H386" s="64">
        <f t="shared" ca="1" si="86"/>
        <v>-595.10687763124145</v>
      </c>
      <c r="I386" s="64">
        <f t="shared" ca="1" si="86"/>
        <v>-403.95301086844887</v>
      </c>
      <c r="J386" s="64">
        <f t="shared" ca="1" si="86"/>
        <v>-940.35850259010567</v>
      </c>
      <c r="K386" s="64">
        <f t="shared" ca="1" si="86"/>
        <v>607.02814672849104</v>
      </c>
      <c r="L386" s="64">
        <f t="shared" ca="1" si="86"/>
        <v>-176.15500373869983</v>
      </c>
      <c r="M386" s="64">
        <f t="shared" ca="1" si="86"/>
        <v>-27.626351510396525</v>
      </c>
      <c r="N386" s="64">
        <f t="shared" ca="1" si="86"/>
        <v>1062.7841693790915</v>
      </c>
      <c r="O386" s="115">
        <f t="shared" ref="O386:O449" ca="1" si="87">SUM(E386:N386)</f>
        <v>2784.5887012085282</v>
      </c>
      <c r="AD386">
        <f t="shared" ca="1" si="79"/>
        <v>738000</v>
      </c>
      <c r="AE386">
        <f t="shared" ca="1" si="80"/>
        <v>740000</v>
      </c>
      <c r="AF386">
        <f t="shared" ca="1" si="81"/>
        <v>1000</v>
      </c>
      <c r="AG386">
        <f t="shared" ca="1" si="82"/>
        <v>1000</v>
      </c>
    </row>
    <row r="387" spans="1:33" hidden="1" x14ac:dyDescent="0.25">
      <c r="A387" s="62">
        <f t="shared" ref="A387:A450" si="88">1+A386</f>
        <v>386</v>
      </c>
      <c r="B387" s="63">
        <f t="shared" ref="B387:E450" ca="1" si="89">B$1*($U$1+($W$1-$U$1)*RAND())</f>
        <v>-2.1832896529973889E-2</v>
      </c>
      <c r="C387" s="123">
        <f t="shared" ca="1" si="89"/>
        <v>-115.43219708533725</v>
      </c>
      <c r="D387" s="99">
        <f t="shared" ca="1" si="78"/>
        <v>7347.7908971938541</v>
      </c>
      <c r="E387" s="64">
        <f t="shared" ca="1" si="89"/>
        <v>320.49547020387979</v>
      </c>
      <c r="F387" s="64">
        <f t="shared" ca="1" si="86"/>
        <v>1543.2886898787226</v>
      </c>
      <c r="G387" s="64">
        <f t="shared" ca="1" si="86"/>
        <v>986.80134182464133</v>
      </c>
      <c r="H387" s="64">
        <f t="shared" ca="1" si="86"/>
        <v>1712.9094971918594</v>
      </c>
      <c r="I387" s="64">
        <f t="shared" ca="1" si="86"/>
        <v>196.97629044306109</v>
      </c>
      <c r="J387" s="64">
        <f t="shared" ca="1" si="86"/>
        <v>775.69288135654165</v>
      </c>
      <c r="K387" s="64">
        <f t="shared" ca="1" si="86"/>
        <v>734.23056972898553</v>
      </c>
      <c r="L387" s="64">
        <f t="shared" ca="1" si="86"/>
        <v>944.8613217516214</v>
      </c>
      <c r="M387" s="64">
        <f t="shared" ca="1" si="86"/>
        <v>1067.5372613560914</v>
      </c>
      <c r="N387" s="64">
        <f t="shared" ca="1" si="86"/>
        <v>343.66894545918819</v>
      </c>
      <c r="O387" s="115">
        <f t="shared" ca="1" si="87"/>
        <v>8626.4622691945933</v>
      </c>
      <c r="AD387">
        <f t="shared" ca="1" si="79"/>
        <v>740000</v>
      </c>
      <c r="AE387">
        <f t="shared" ca="1" si="80"/>
        <v>742000</v>
      </c>
      <c r="AF387">
        <f t="shared" ca="1" si="81"/>
        <v>1000</v>
      </c>
      <c r="AG387">
        <f t="shared" ca="1" si="82"/>
        <v>1000</v>
      </c>
    </row>
    <row r="388" spans="1:33" hidden="1" x14ac:dyDescent="0.25">
      <c r="A388" s="62">
        <f t="shared" si="88"/>
        <v>387</v>
      </c>
      <c r="B388" s="63">
        <f t="shared" ca="1" si="89"/>
        <v>-8.7480638307331632E-3</v>
      </c>
      <c r="C388" s="123">
        <f t="shared" ca="1" si="89"/>
        <v>356.55851138409548</v>
      </c>
      <c r="D388" s="99">
        <f t="shared" ca="1" si="78"/>
        <v>-2255.2148724815479</v>
      </c>
      <c r="E388" s="64">
        <f t="shared" ca="1" si="89"/>
        <v>1149.4546361717059</v>
      </c>
      <c r="F388" s="64">
        <f t="shared" ca="1" si="86"/>
        <v>-220.5602445243733</v>
      </c>
      <c r="G388" s="64">
        <f t="shared" ca="1" si="86"/>
        <v>1909.6679569540117</v>
      </c>
      <c r="H388" s="64">
        <f t="shared" ca="1" si="86"/>
        <v>196.96465226285181</v>
      </c>
      <c r="I388" s="64">
        <f t="shared" ca="1" si="86"/>
        <v>179.9371312617956</v>
      </c>
      <c r="J388" s="64">
        <f t="shared" ca="1" si="86"/>
        <v>1198.7591626165349</v>
      </c>
      <c r="K388" s="64">
        <f t="shared" ca="1" si="86"/>
        <v>-683.28420131275209</v>
      </c>
      <c r="L388" s="64">
        <f t="shared" ca="1" si="86"/>
        <v>1588.2447630780796</v>
      </c>
      <c r="M388" s="64">
        <f t="shared" ca="1" si="86"/>
        <v>680.51900922701634</v>
      </c>
      <c r="N388" s="64">
        <f t="shared" ca="1" si="86"/>
        <v>124.1347848686783</v>
      </c>
      <c r="O388" s="115">
        <f t="shared" ca="1" si="87"/>
        <v>6123.8376506035493</v>
      </c>
      <c r="AD388">
        <f t="shared" ca="1" si="79"/>
        <v>742000</v>
      </c>
      <c r="AE388">
        <f t="shared" ca="1" si="80"/>
        <v>744000</v>
      </c>
      <c r="AF388">
        <f t="shared" ca="1" si="81"/>
        <v>1000</v>
      </c>
      <c r="AG388">
        <f t="shared" ca="1" si="82"/>
        <v>1000</v>
      </c>
    </row>
    <row r="389" spans="1:33" hidden="1" x14ac:dyDescent="0.25">
      <c r="A389" s="62">
        <f t="shared" si="88"/>
        <v>388</v>
      </c>
      <c r="B389" s="63">
        <f t="shared" ca="1" si="89"/>
        <v>-1.2023395954568777E-2</v>
      </c>
      <c r="C389" s="123">
        <f t="shared" ca="1" si="89"/>
        <v>1232.0453427234231</v>
      </c>
      <c r="D389" s="99">
        <f t="shared" ca="1" si="78"/>
        <v>15168.538368048105</v>
      </c>
      <c r="E389" s="64">
        <f t="shared" ca="1" si="89"/>
        <v>-6.6132240659240447</v>
      </c>
      <c r="F389" s="64">
        <f t="shared" ca="1" si="86"/>
        <v>1509.0261269473185</v>
      </c>
      <c r="G389" s="64">
        <f t="shared" ca="1" si="86"/>
        <v>713.71050571874957</v>
      </c>
      <c r="H389" s="64">
        <f t="shared" ca="1" si="86"/>
        <v>1528.8624685869843</v>
      </c>
      <c r="I389" s="64">
        <f t="shared" ca="1" si="86"/>
        <v>394.37040071152592</v>
      </c>
      <c r="J389" s="64">
        <f t="shared" ca="1" si="86"/>
        <v>397.54358937354351</v>
      </c>
      <c r="K389" s="64">
        <f t="shared" ca="1" si="86"/>
        <v>54.512745790308017</v>
      </c>
      <c r="L389" s="64">
        <f t="shared" ca="1" si="86"/>
        <v>77.409159094481566</v>
      </c>
      <c r="M389" s="64">
        <f t="shared" ca="1" si="86"/>
        <v>-787.67278761205944</v>
      </c>
      <c r="N389" s="64">
        <f t="shared" ca="1" si="86"/>
        <v>-245.42674100428999</v>
      </c>
      <c r="O389" s="115">
        <f t="shared" ca="1" si="87"/>
        <v>3635.7222435406388</v>
      </c>
      <c r="AD389">
        <f t="shared" ca="1" si="79"/>
        <v>744000</v>
      </c>
      <c r="AE389">
        <f t="shared" ca="1" si="80"/>
        <v>746000</v>
      </c>
      <c r="AF389">
        <f t="shared" ca="1" si="81"/>
        <v>1000</v>
      </c>
      <c r="AG389">
        <f t="shared" ca="1" si="82"/>
        <v>1000</v>
      </c>
    </row>
    <row r="390" spans="1:33" hidden="1" x14ac:dyDescent="0.25">
      <c r="A390" s="62">
        <f t="shared" si="88"/>
        <v>389</v>
      </c>
      <c r="B390" s="63">
        <f t="shared" ca="1" si="89"/>
        <v>-7.7970802810631984E-3</v>
      </c>
      <c r="C390" s="123">
        <f t="shared" ca="1" si="89"/>
        <v>437.06163150595387</v>
      </c>
      <c r="D390" s="99">
        <f t="shared" ca="1" si="78"/>
        <v>-6877.4990984368433</v>
      </c>
      <c r="E390" s="64">
        <f t="shared" ca="1" si="89"/>
        <v>49.978083995517174</v>
      </c>
      <c r="F390" s="64">
        <f t="shared" ca="1" si="86"/>
        <v>1846.2403431506455</v>
      </c>
      <c r="G390" s="64">
        <f t="shared" ca="1" si="86"/>
        <v>-698.7493622328891</v>
      </c>
      <c r="H390" s="64">
        <f t="shared" ca="1" si="86"/>
        <v>1684.5692346118237</v>
      </c>
      <c r="I390" s="64">
        <f t="shared" ca="1" si="86"/>
        <v>-687.95817037261361</v>
      </c>
      <c r="J390" s="64">
        <f t="shared" ca="1" si="86"/>
        <v>69.294513609691464</v>
      </c>
      <c r="K390" s="64">
        <f t="shared" ca="1" si="86"/>
        <v>1885.5830748293438</v>
      </c>
      <c r="L390" s="64">
        <f t="shared" ca="1" si="86"/>
        <v>1303.1255940647766</v>
      </c>
      <c r="M390" s="64">
        <f t="shared" ca="1" si="86"/>
        <v>-366.21012154679789</v>
      </c>
      <c r="N390" s="64">
        <f t="shared" ca="1" si="86"/>
        <v>589.65090944334554</v>
      </c>
      <c r="O390" s="115">
        <f t="shared" ca="1" si="87"/>
        <v>5675.5240995528429</v>
      </c>
      <c r="AD390">
        <f t="shared" ca="1" si="79"/>
        <v>746000</v>
      </c>
      <c r="AE390">
        <f t="shared" ca="1" si="80"/>
        <v>748000</v>
      </c>
      <c r="AF390">
        <f t="shared" ca="1" si="81"/>
        <v>1000</v>
      </c>
      <c r="AG390">
        <f t="shared" ca="1" si="82"/>
        <v>1000</v>
      </c>
    </row>
    <row r="391" spans="1:33" hidden="1" x14ac:dyDescent="0.25">
      <c r="A391" s="62">
        <f t="shared" si="88"/>
        <v>390</v>
      </c>
      <c r="B391" s="63">
        <f t="shared" ca="1" si="89"/>
        <v>-9.1029741883792981E-2</v>
      </c>
      <c r="C391" s="123">
        <f t="shared" ca="1" si="89"/>
        <v>26.911846377073861</v>
      </c>
      <c r="D391" s="99">
        <f t="shared" ca="1" si="78"/>
        <v>13225.988436142103</v>
      </c>
      <c r="E391" s="64">
        <f t="shared" ca="1" si="89"/>
        <v>970.20868610135892</v>
      </c>
      <c r="F391" s="64">
        <f t="shared" ca="1" si="86"/>
        <v>7.2803605677969339</v>
      </c>
      <c r="G391" s="64">
        <f t="shared" ca="1" si="86"/>
        <v>-416.23262789566127</v>
      </c>
      <c r="H391" s="64">
        <f t="shared" ca="1" si="86"/>
        <v>1592.917527032627</v>
      </c>
      <c r="I391" s="64">
        <f t="shared" ca="1" si="86"/>
        <v>736.84753042585453</v>
      </c>
      <c r="J391" s="64">
        <f t="shared" ca="1" si="86"/>
        <v>331.7546738215932</v>
      </c>
      <c r="K391" s="64">
        <f t="shared" ca="1" si="86"/>
        <v>1234.6743457483649</v>
      </c>
      <c r="L391" s="64">
        <f t="shared" ca="1" si="86"/>
        <v>1032.9976284211475</v>
      </c>
      <c r="M391" s="64">
        <f t="shared" ca="1" si="86"/>
        <v>-684.21767179103142</v>
      </c>
      <c r="N391" s="64">
        <f t="shared" ca="1" si="86"/>
        <v>-189.61492845694096</v>
      </c>
      <c r="O391" s="115">
        <f t="shared" ca="1" si="87"/>
        <v>4616.6155239751088</v>
      </c>
      <c r="AD391">
        <f t="shared" ca="1" si="79"/>
        <v>748000</v>
      </c>
      <c r="AE391">
        <f t="shared" ca="1" si="80"/>
        <v>750000</v>
      </c>
      <c r="AF391">
        <f t="shared" ca="1" si="81"/>
        <v>1000</v>
      </c>
      <c r="AG391">
        <f t="shared" ca="1" si="82"/>
        <v>1000</v>
      </c>
    </row>
    <row r="392" spans="1:33" hidden="1" x14ac:dyDescent="0.25">
      <c r="A392" s="62">
        <f t="shared" si="88"/>
        <v>391</v>
      </c>
      <c r="B392" s="63">
        <f t="shared" ca="1" si="89"/>
        <v>-1.7270619135930337E-2</v>
      </c>
      <c r="C392" s="123">
        <f t="shared" ca="1" si="89"/>
        <v>-734.95172250656299</v>
      </c>
      <c r="D392" s="99">
        <f t="shared" ca="1" si="78"/>
        <v>-8182.6795862657618</v>
      </c>
      <c r="E392" s="64">
        <f t="shared" ca="1" si="89"/>
        <v>1228.7304186254974</v>
      </c>
      <c r="F392" s="64">
        <f t="shared" ca="1" si="86"/>
        <v>1947.7653519343837</v>
      </c>
      <c r="G392" s="64">
        <f t="shared" ca="1" si="86"/>
        <v>-700.83001295835254</v>
      </c>
      <c r="H392" s="64">
        <f t="shared" ca="1" si="86"/>
        <v>1352.8255062840774</v>
      </c>
      <c r="I392" s="64">
        <f t="shared" ca="1" si="86"/>
        <v>45.080509555532608</v>
      </c>
      <c r="J392" s="64">
        <f t="shared" ca="1" si="86"/>
        <v>411.99912837817016</v>
      </c>
      <c r="K392" s="64">
        <f t="shared" ca="1" si="86"/>
        <v>378.35676144916283</v>
      </c>
      <c r="L392" s="64">
        <f t="shared" ca="1" si="86"/>
        <v>800.63120083736783</v>
      </c>
      <c r="M392" s="64">
        <f t="shared" ca="1" si="86"/>
        <v>-861.770985611171</v>
      </c>
      <c r="N392" s="64">
        <f t="shared" ca="1" si="86"/>
        <v>-991.35243292315192</v>
      </c>
      <c r="O392" s="115">
        <f t="shared" ca="1" si="87"/>
        <v>3611.4354455715161</v>
      </c>
      <c r="AD392">
        <f t="shared" ca="1" si="79"/>
        <v>750000</v>
      </c>
      <c r="AE392">
        <f t="shared" ca="1" si="80"/>
        <v>752000</v>
      </c>
      <c r="AF392">
        <f t="shared" ca="1" si="81"/>
        <v>1000</v>
      </c>
      <c r="AG392">
        <f t="shared" ca="1" si="82"/>
        <v>1000</v>
      </c>
    </row>
    <row r="393" spans="1:33" hidden="1" x14ac:dyDescent="0.25">
      <c r="A393" s="62">
        <f t="shared" si="88"/>
        <v>392</v>
      </c>
      <c r="B393" s="63">
        <f t="shared" ca="1" si="89"/>
        <v>0.15228390056827315</v>
      </c>
      <c r="C393" s="123">
        <f t="shared" ca="1" si="89"/>
        <v>920.81151421261029</v>
      </c>
      <c r="D393" s="99">
        <f t="shared" ref="D393:D457" ca="1" si="90">D$1*($U$1+($W$1-$U$1)*RAND())</f>
        <v>-5899.4507328874752</v>
      </c>
      <c r="E393" s="64">
        <f t="shared" ca="1" si="89"/>
        <v>-656.46257851415839</v>
      </c>
      <c r="F393" s="64">
        <f t="shared" ca="1" si="86"/>
        <v>909.78495681360982</v>
      </c>
      <c r="G393" s="64">
        <f t="shared" ca="1" si="86"/>
        <v>1474.5159731777953</v>
      </c>
      <c r="H393" s="64">
        <f t="shared" ca="1" si="86"/>
        <v>-11.958806449176713</v>
      </c>
      <c r="I393" s="64">
        <f t="shared" ca="1" si="86"/>
        <v>831.63430322656473</v>
      </c>
      <c r="J393" s="64">
        <f t="shared" ca="1" si="86"/>
        <v>-527.02673464555448</v>
      </c>
      <c r="K393" s="64">
        <f t="shared" ca="1" si="86"/>
        <v>-998.43723184368798</v>
      </c>
      <c r="L393" s="64">
        <f t="shared" ca="1" si="86"/>
        <v>84.534772919750836</v>
      </c>
      <c r="M393" s="64">
        <f t="shared" ca="1" si="86"/>
        <v>461.92043642721279</v>
      </c>
      <c r="N393" s="64">
        <f t="shared" ca="1" si="86"/>
        <v>1149.8764472357766</v>
      </c>
      <c r="O393" s="115">
        <f t="shared" ca="1" si="87"/>
        <v>2718.3815383481324</v>
      </c>
      <c r="AD393">
        <f t="shared" ca="1" si="79"/>
        <v>752000</v>
      </c>
      <c r="AE393">
        <f t="shared" ca="1" si="80"/>
        <v>754000</v>
      </c>
      <c r="AF393">
        <f t="shared" ca="1" si="81"/>
        <v>1000</v>
      </c>
      <c r="AG393">
        <f t="shared" ca="1" si="82"/>
        <v>1000</v>
      </c>
    </row>
    <row r="394" spans="1:33" hidden="1" x14ac:dyDescent="0.25">
      <c r="A394" s="62">
        <f t="shared" si="88"/>
        <v>393</v>
      </c>
      <c r="B394" s="63">
        <f t="shared" ca="1" si="89"/>
        <v>0.12531647278216682</v>
      </c>
      <c r="C394" s="123">
        <f t="shared" ca="1" si="89"/>
        <v>1171.8259629304962</v>
      </c>
      <c r="D394" s="99">
        <f t="shared" ca="1" si="90"/>
        <v>-9152.8086892268238</v>
      </c>
      <c r="E394" s="64">
        <f t="shared" ca="1" si="89"/>
        <v>591.51830889169003</v>
      </c>
      <c r="F394" s="64">
        <f t="shared" ca="1" si="86"/>
        <v>1734.4120912530923</v>
      </c>
      <c r="G394" s="64">
        <f t="shared" ca="1" si="86"/>
        <v>1652.4221520140168</v>
      </c>
      <c r="H394" s="64">
        <f t="shared" ca="1" si="86"/>
        <v>794.7986701734394</v>
      </c>
      <c r="I394" s="64">
        <f t="shared" ca="1" si="86"/>
        <v>765.55334510603507</v>
      </c>
      <c r="J394" s="64">
        <f t="shared" ca="1" si="86"/>
        <v>91.420425350418469</v>
      </c>
      <c r="K394" s="64">
        <f t="shared" ca="1" si="86"/>
        <v>1381.905511676669</v>
      </c>
      <c r="L394" s="64">
        <f t="shared" ca="1" si="86"/>
        <v>-841.76611315057892</v>
      </c>
      <c r="M394" s="64">
        <f t="shared" ca="1" si="86"/>
        <v>401.65932319964878</v>
      </c>
      <c r="N394" s="64">
        <f t="shared" ca="1" si="86"/>
        <v>1159.4151370476138</v>
      </c>
      <c r="O394" s="115">
        <f t="shared" ca="1" si="87"/>
        <v>7731.3388515620445</v>
      </c>
      <c r="AD394">
        <f t="shared" ca="1" si="79"/>
        <v>754000</v>
      </c>
      <c r="AE394">
        <f t="shared" ca="1" si="80"/>
        <v>756000</v>
      </c>
      <c r="AF394">
        <f t="shared" ca="1" si="81"/>
        <v>1000</v>
      </c>
      <c r="AG394">
        <f t="shared" ca="1" si="82"/>
        <v>1000</v>
      </c>
    </row>
    <row r="395" spans="1:33" hidden="1" x14ac:dyDescent="0.25">
      <c r="A395" s="62">
        <f t="shared" si="88"/>
        <v>394</v>
      </c>
      <c r="B395" s="63">
        <f t="shared" ca="1" si="89"/>
        <v>-8.6727628851648836E-2</v>
      </c>
      <c r="C395" s="123">
        <f t="shared" ca="1" si="89"/>
        <v>1592.0571286814247</v>
      </c>
      <c r="D395" s="99">
        <f t="shared" ca="1" si="90"/>
        <v>13324.953205674599</v>
      </c>
      <c r="E395" s="64">
        <f t="shared" ca="1" si="89"/>
        <v>540.10497436573348</v>
      </c>
      <c r="F395" s="64">
        <f t="shared" ca="1" si="86"/>
        <v>1270.265198181623</v>
      </c>
      <c r="G395" s="64">
        <f t="shared" ca="1" si="86"/>
        <v>1989.3959495057504</v>
      </c>
      <c r="H395" s="64">
        <f t="shared" ca="1" si="86"/>
        <v>498.52061795518318</v>
      </c>
      <c r="I395" s="64">
        <f t="shared" ca="1" si="86"/>
        <v>332.89171238011448</v>
      </c>
      <c r="J395" s="64">
        <f t="shared" ca="1" si="86"/>
        <v>563.23781133357977</v>
      </c>
      <c r="K395" s="64">
        <f t="shared" ca="1" si="86"/>
        <v>-102.26021933629204</v>
      </c>
      <c r="L395" s="64">
        <f t="shared" ca="1" si="86"/>
        <v>-842.36971673788571</v>
      </c>
      <c r="M395" s="64">
        <f t="shared" ca="1" si="86"/>
        <v>1981.4482524921859</v>
      </c>
      <c r="N395" s="64">
        <f t="shared" ca="1" si="86"/>
        <v>1272.2817936779702</v>
      </c>
      <c r="O395" s="115">
        <f t="shared" ca="1" si="87"/>
        <v>7503.5163738179635</v>
      </c>
      <c r="AD395">
        <f t="shared" ca="1" si="79"/>
        <v>756000</v>
      </c>
      <c r="AE395">
        <f t="shared" ca="1" si="80"/>
        <v>758000</v>
      </c>
      <c r="AF395">
        <f t="shared" ca="1" si="81"/>
        <v>1000</v>
      </c>
      <c r="AG395">
        <f t="shared" ca="1" si="82"/>
        <v>1000</v>
      </c>
    </row>
    <row r="396" spans="1:33" hidden="1" x14ac:dyDescent="0.25">
      <c r="A396" s="62">
        <f t="shared" si="88"/>
        <v>395</v>
      </c>
      <c r="B396" s="63">
        <f t="shared" ca="1" si="89"/>
        <v>-8.4172591471497513E-2</v>
      </c>
      <c r="C396" s="123">
        <f t="shared" ca="1" si="89"/>
        <v>136.94473596323863</v>
      </c>
      <c r="D396" s="99">
        <f t="shared" ca="1" si="90"/>
        <v>19250.187628468961</v>
      </c>
      <c r="E396" s="64">
        <f t="shared" ca="1" si="89"/>
        <v>606.82474484572811</v>
      </c>
      <c r="F396" s="64">
        <f t="shared" ca="1" si="86"/>
        <v>1288.3351399688224</v>
      </c>
      <c r="G396" s="64">
        <f t="shared" ca="1" si="86"/>
        <v>443.74555769759155</v>
      </c>
      <c r="H396" s="64">
        <f t="shared" ca="1" si="86"/>
        <v>-261.31876913401078</v>
      </c>
      <c r="I396" s="64">
        <f t="shared" ca="1" si="86"/>
        <v>843.81871425899703</v>
      </c>
      <c r="J396" s="64">
        <f t="shared" ca="1" si="86"/>
        <v>387.8178509514002</v>
      </c>
      <c r="K396" s="64">
        <f t="shared" ca="1" si="86"/>
        <v>1119.2863491524615</v>
      </c>
      <c r="L396" s="64">
        <f t="shared" ca="1" si="86"/>
        <v>-360.16126565702439</v>
      </c>
      <c r="M396" s="64">
        <f t="shared" ca="1" si="86"/>
        <v>-947.30257079124181</v>
      </c>
      <c r="N396" s="64">
        <f t="shared" ca="1" si="86"/>
        <v>430.36064023056014</v>
      </c>
      <c r="O396" s="115">
        <f t="shared" ca="1" si="87"/>
        <v>3551.4063915232832</v>
      </c>
      <c r="AD396">
        <f t="shared" ca="1" si="79"/>
        <v>758000</v>
      </c>
      <c r="AE396">
        <f t="shared" ca="1" si="80"/>
        <v>760000</v>
      </c>
      <c r="AF396">
        <f t="shared" ca="1" si="81"/>
        <v>1000</v>
      </c>
      <c r="AG396">
        <f t="shared" ca="1" si="82"/>
        <v>1000</v>
      </c>
    </row>
    <row r="397" spans="1:33" hidden="1" x14ac:dyDescent="0.25">
      <c r="A397" s="62">
        <f t="shared" si="88"/>
        <v>396</v>
      </c>
      <c r="B397" s="63">
        <f t="shared" ca="1" si="89"/>
        <v>-9.8945968487497649E-2</v>
      </c>
      <c r="C397" s="123">
        <f t="shared" ca="1" si="89"/>
        <v>222.20463219772779</v>
      </c>
      <c r="D397" s="99">
        <f t="shared" ca="1" si="90"/>
        <v>-3084.9674929137759</v>
      </c>
      <c r="E397" s="64">
        <f t="shared" ca="1" si="89"/>
        <v>1958.5469605372082</v>
      </c>
      <c r="F397" s="64">
        <f t="shared" ca="1" si="86"/>
        <v>1619.7693288969654</v>
      </c>
      <c r="G397" s="64">
        <f t="shared" ca="1" si="86"/>
        <v>285.36264408197621</v>
      </c>
      <c r="H397" s="64">
        <f t="shared" ca="1" si="86"/>
        <v>689.09143540533842</v>
      </c>
      <c r="I397" s="64">
        <f t="shared" ca="1" si="86"/>
        <v>1354.851921588142</v>
      </c>
      <c r="J397" s="64">
        <f t="shared" ca="1" si="86"/>
        <v>1451.5309913954213</v>
      </c>
      <c r="K397" s="64">
        <f t="shared" ca="1" si="86"/>
        <v>-914.80670564236141</v>
      </c>
      <c r="L397" s="64">
        <f t="shared" ca="1" si="86"/>
        <v>1766.8679197706681</v>
      </c>
      <c r="M397" s="64">
        <f t="shared" ca="1" si="86"/>
        <v>753.07117182348611</v>
      </c>
      <c r="N397" s="64">
        <f t="shared" ca="1" si="86"/>
        <v>-967.69186457100648</v>
      </c>
      <c r="O397" s="115">
        <f t="shared" ca="1" si="87"/>
        <v>7996.5938032858394</v>
      </c>
      <c r="AD397">
        <f t="shared" ca="1" si="79"/>
        <v>760000</v>
      </c>
      <c r="AE397">
        <f t="shared" ca="1" si="80"/>
        <v>762000</v>
      </c>
      <c r="AF397">
        <f t="shared" ca="1" si="81"/>
        <v>1000</v>
      </c>
      <c r="AG397">
        <f t="shared" ca="1" si="82"/>
        <v>1000</v>
      </c>
    </row>
    <row r="398" spans="1:33" hidden="1" x14ac:dyDescent="0.25">
      <c r="A398" s="62">
        <f t="shared" si="88"/>
        <v>397</v>
      </c>
      <c r="B398" s="63">
        <f t="shared" ca="1" si="89"/>
        <v>0.1499458355665533</v>
      </c>
      <c r="C398" s="123">
        <f t="shared" ca="1" si="89"/>
        <v>177.81442007487215</v>
      </c>
      <c r="D398" s="99">
        <f t="shared" ca="1" si="90"/>
        <v>15300.477957307754</v>
      </c>
      <c r="E398" s="64">
        <f t="shared" ca="1" si="89"/>
        <v>1999.8292937650222</v>
      </c>
      <c r="F398" s="64">
        <f t="shared" ca="1" si="86"/>
        <v>386.98343054414522</v>
      </c>
      <c r="G398" s="64">
        <f t="shared" ca="1" si="86"/>
        <v>122.42195735966327</v>
      </c>
      <c r="H398" s="64">
        <f t="shared" ca="1" si="86"/>
        <v>672.56520188016145</v>
      </c>
      <c r="I398" s="64">
        <f t="shared" ca="1" si="86"/>
        <v>716.08738337456407</v>
      </c>
      <c r="J398" s="64">
        <f t="shared" ca="1" si="86"/>
        <v>-950.82144907327142</v>
      </c>
      <c r="K398" s="64">
        <f t="shared" ca="1" si="86"/>
        <v>-728.15213675390339</v>
      </c>
      <c r="L398" s="64">
        <f t="shared" ca="1" si="86"/>
        <v>501.84489308195691</v>
      </c>
      <c r="M398" s="64">
        <f t="shared" ca="1" si="86"/>
        <v>81.704974108920695</v>
      </c>
      <c r="N398" s="64">
        <f t="shared" ca="1" si="86"/>
        <v>1146.928651918221</v>
      </c>
      <c r="O398" s="115">
        <f t="shared" ca="1" si="87"/>
        <v>3949.3922002054805</v>
      </c>
      <c r="AD398">
        <f t="shared" ca="1" si="79"/>
        <v>762000</v>
      </c>
      <c r="AE398">
        <f t="shared" ca="1" si="80"/>
        <v>764000</v>
      </c>
      <c r="AF398">
        <f t="shared" ca="1" si="81"/>
        <v>1000</v>
      </c>
      <c r="AG398">
        <f t="shared" ca="1" si="82"/>
        <v>1000</v>
      </c>
    </row>
    <row r="399" spans="1:33" hidden="1" x14ac:dyDescent="0.25">
      <c r="A399" s="62">
        <f t="shared" si="88"/>
        <v>398</v>
      </c>
      <c r="B399" s="63">
        <f t="shared" ca="1" si="89"/>
        <v>-7.0071733366405875E-2</v>
      </c>
      <c r="C399" s="123">
        <f t="shared" ca="1" si="89"/>
        <v>-401.04151093078707</v>
      </c>
      <c r="D399" s="99">
        <f t="shared" ca="1" si="90"/>
        <v>-9500.3966671897142</v>
      </c>
      <c r="E399" s="64">
        <f t="shared" ca="1" si="89"/>
        <v>501.91640407754255</v>
      </c>
      <c r="F399" s="64">
        <f t="shared" ca="1" si="86"/>
        <v>-786.71739243259071</v>
      </c>
      <c r="G399" s="64">
        <f t="shared" ca="1" si="86"/>
        <v>1357.9967272661559</v>
      </c>
      <c r="H399" s="64">
        <f t="shared" ca="1" si="86"/>
        <v>363.45740693802753</v>
      </c>
      <c r="I399" s="64">
        <f t="shared" ca="1" si="86"/>
        <v>1687.8516583008848</v>
      </c>
      <c r="J399" s="64">
        <f t="shared" ca="1" si="86"/>
        <v>475.85109595218137</v>
      </c>
      <c r="K399" s="64">
        <f t="shared" ca="1" si="86"/>
        <v>-568.27940349969265</v>
      </c>
      <c r="L399" s="64">
        <f t="shared" ca="1" si="86"/>
        <v>1871.2398405326212</v>
      </c>
      <c r="M399" s="64">
        <f t="shared" ca="1" si="86"/>
        <v>1494.2924987946296</v>
      </c>
      <c r="N399" s="64">
        <f t="shared" ca="1" si="86"/>
        <v>968.91317152382726</v>
      </c>
      <c r="O399" s="115">
        <f t="shared" ca="1" si="87"/>
        <v>7366.5220074535864</v>
      </c>
      <c r="AD399">
        <f t="shared" ref="AD399:AD462" ca="1" si="91">AE398</f>
        <v>764000</v>
      </c>
      <c r="AE399">
        <f t="shared" ref="AE399:AE462" ca="1" si="92">AD399+$AB$8</f>
        <v>766000</v>
      </c>
      <c r="AF399">
        <f t="shared" ref="AF399:AF462" ca="1" si="93">COUNTIF($D$2:$D$1001,"&lt;"&amp;AE399)</f>
        <v>1000</v>
      </c>
      <c r="AG399">
        <f t="shared" ref="AG399:AG462" ca="1" si="94">COUNTIF($O$2:$O$1001,"&lt;"&amp;AE399)</f>
        <v>1000</v>
      </c>
    </row>
    <row r="400" spans="1:33" hidden="1" x14ac:dyDescent="0.25">
      <c r="A400" s="62">
        <f t="shared" si="88"/>
        <v>399</v>
      </c>
      <c r="B400" s="63">
        <f t="shared" ca="1" si="89"/>
        <v>4.8601857136795684E-2</v>
      </c>
      <c r="C400" s="123">
        <f t="shared" ca="1" si="89"/>
        <v>144.34959757375438</v>
      </c>
      <c r="D400" s="99">
        <f t="shared" ca="1" si="90"/>
        <v>16449.935333190082</v>
      </c>
      <c r="E400" s="64">
        <f t="shared" ca="1" si="89"/>
        <v>837.42856902654819</v>
      </c>
      <c r="F400" s="64">
        <f t="shared" ca="1" si="86"/>
        <v>1163.5068150942966</v>
      </c>
      <c r="G400" s="64">
        <f t="shared" ca="1" si="86"/>
        <v>1928.7563353417272</v>
      </c>
      <c r="H400" s="64">
        <f t="shared" ca="1" si="86"/>
        <v>-319.81940811487448</v>
      </c>
      <c r="I400" s="64">
        <f t="shared" ca="1" si="86"/>
        <v>946.67808054508555</v>
      </c>
      <c r="J400" s="64">
        <f t="shared" ca="1" si="86"/>
        <v>1385.706812369941</v>
      </c>
      <c r="K400" s="64">
        <f t="shared" ca="1" si="86"/>
        <v>239.40009579085279</v>
      </c>
      <c r="L400" s="64">
        <f t="shared" ca="1" si="86"/>
        <v>-906.77065590286247</v>
      </c>
      <c r="M400" s="64">
        <f t="shared" ca="1" si="86"/>
        <v>366.7866872928052</v>
      </c>
      <c r="N400" s="64">
        <f t="shared" ca="1" si="86"/>
        <v>-583.37723196173215</v>
      </c>
      <c r="O400" s="115">
        <f t="shared" ca="1" si="87"/>
        <v>5058.2960994817877</v>
      </c>
      <c r="AD400">
        <f t="shared" ca="1" si="91"/>
        <v>766000</v>
      </c>
      <c r="AE400">
        <f t="shared" ca="1" si="92"/>
        <v>768000</v>
      </c>
      <c r="AF400">
        <f t="shared" ca="1" si="93"/>
        <v>1000</v>
      </c>
      <c r="AG400">
        <f t="shared" ca="1" si="94"/>
        <v>1000</v>
      </c>
    </row>
    <row r="401" spans="1:33" hidden="1" x14ac:dyDescent="0.25">
      <c r="A401" s="62">
        <f t="shared" si="88"/>
        <v>400</v>
      </c>
      <c r="B401" s="63">
        <f t="shared" ca="1" si="89"/>
        <v>-4.9448751929941671E-2</v>
      </c>
      <c r="C401" s="123">
        <f t="shared" ca="1" si="89"/>
        <v>-458.8953282531802</v>
      </c>
      <c r="D401" s="99">
        <f t="shared" ca="1" si="90"/>
        <v>15501.507782747301</v>
      </c>
      <c r="E401" s="64">
        <f t="shared" ca="1" si="89"/>
        <v>-117.89582579182404</v>
      </c>
      <c r="F401" s="64">
        <f t="shared" ca="1" si="86"/>
        <v>447.8536864323093</v>
      </c>
      <c r="G401" s="64">
        <f t="shared" ca="1" si="86"/>
        <v>-748.0859120389141</v>
      </c>
      <c r="H401" s="64">
        <f t="shared" ca="1" si="86"/>
        <v>1414.6596556638563</v>
      </c>
      <c r="I401" s="64">
        <f t="shared" ca="1" si="86"/>
        <v>-941.23910664135281</v>
      </c>
      <c r="J401" s="64">
        <f t="shared" ca="1" si="86"/>
        <v>-37.761795693001396</v>
      </c>
      <c r="K401" s="64">
        <f t="shared" ca="1" si="86"/>
        <v>-373.63729016243258</v>
      </c>
      <c r="L401" s="64">
        <f t="shared" ca="1" si="86"/>
        <v>736.71558799765421</v>
      </c>
      <c r="M401" s="64">
        <f t="shared" ca="1" si="86"/>
        <v>1159.8470118662324</v>
      </c>
      <c r="N401" s="64">
        <f t="shared" ca="1" si="86"/>
        <v>1266.41145721412</v>
      </c>
      <c r="O401" s="115">
        <f t="shared" ca="1" si="87"/>
        <v>2806.8674688466472</v>
      </c>
      <c r="AD401">
        <f t="shared" ca="1" si="91"/>
        <v>768000</v>
      </c>
      <c r="AE401">
        <f t="shared" ca="1" si="92"/>
        <v>770000</v>
      </c>
      <c r="AF401">
        <f t="shared" ca="1" si="93"/>
        <v>1000</v>
      </c>
      <c r="AG401">
        <f t="shared" ca="1" si="94"/>
        <v>1000</v>
      </c>
    </row>
    <row r="402" spans="1:33" hidden="1" x14ac:dyDescent="0.25">
      <c r="A402" s="62">
        <f t="shared" si="88"/>
        <v>401</v>
      </c>
      <c r="B402" s="63">
        <f t="shared" ca="1" si="89"/>
        <v>7.4504826215047726E-2</v>
      </c>
      <c r="C402" s="123">
        <f t="shared" ca="1" si="89"/>
        <v>-856.50765311150371</v>
      </c>
      <c r="D402" s="99">
        <f t="shared" ca="1" si="90"/>
        <v>11377.064147980989</v>
      </c>
      <c r="E402" s="64">
        <f t="shared" ca="1" si="89"/>
        <v>1733.4519629456981</v>
      </c>
      <c r="F402" s="64">
        <f t="shared" ca="1" si="86"/>
        <v>166.33856009001525</v>
      </c>
      <c r="G402" s="64">
        <f t="shared" ca="1" si="86"/>
        <v>1711.232564817672</v>
      </c>
      <c r="H402" s="64">
        <f t="shared" ca="1" si="86"/>
        <v>-561.0061717672869</v>
      </c>
      <c r="I402" s="64">
        <f t="shared" ca="1" si="86"/>
        <v>1799.3754706720113</v>
      </c>
      <c r="J402" s="64">
        <f t="shared" ca="1" si="86"/>
        <v>963.03639617011606</v>
      </c>
      <c r="K402" s="64">
        <f t="shared" ca="1" si="86"/>
        <v>1889.5800784680314</v>
      </c>
      <c r="L402" s="64">
        <f t="shared" ca="1" si="86"/>
        <v>1600.9853289540097</v>
      </c>
      <c r="M402" s="64">
        <f t="shared" ca="1" si="86"/>
        <v>331.36289930115026</v>
      </c>
      <c r="N402" s="64">
        <f t="shared" ca="1" si="86"/>
        <v>1915.7876243927133</v>
      </c>
      <c r="O402" s="115">
        <f t="shared" ca="1" si="87"/>
        <v>11550.144714044129</v>
      </c>
      <c r="AD402">
        <f t="shared" ca="1" si="91"/>
        <v>770000</v>
      </c>
      <c r="AE402">
        <f t="shared" ca="1" si="92"/>
        <v>772000</v>
      </c>
      <c r="AF402">
        <f t="shared" ca="1" si="93"/>
        <v>1000</v>
      </c>
      <c r="AG402">
        <f t="shared" ca="1" si="94"/>
        <v>1000</v>
      </c>
    </row>
    <row r="403" spans="1:33" hidden="1" x14ac:dyDescent="0.25">
      <c r="A403" s="62">
        <f t="shared" si="88"/>
        <v>402</v>
      </c>
      <c r="B403" s="63">
        <f t="shared" ca="1" si="89"/>
        <v>5.0632258125038992E-2</v>
      </c>
      <c r="C403" s="123">
        <f t="shared" ca="1" si="89"/>
        <v>209.62864167287958</v>
      </c>
      <c r="D403" s="99">
        <f t="shared" ca="1" si="90"/>
        <v>-1174.4849303363087</v>
      </c>
      <c r="E403" s="64">
        <f t="shared" ca="1" si="89"/>
        <v>1802.3965719348153</v>
      </c>
      <c r="F403" s="64">
        <f t="shared" ca="1" si="86"/>
        <v>-972.45412317910564</v>
      </c>
      <c r="G403" s="64">
        <f t="shared" ca="1" si="86"/>
        <v>192.79851780639609</v>
      </c>
      <c r="H403" s="64">
        <f t="shared" ca="1" si="86"/>
        <v>458.88802908565287</v>
      </c>
      <c r="I403" s="64">
        <f t="shared" ca="1" si="86"/>
        <v>1399.0347978464654</v>
      </c>
      <c r="J403" s="64">
        <f t="shared" ca="1" si="86"/>
        <v>1341.2397164201043</v>
      </c>
      <c r="K403" s="64">
        <f t="shared" ca="1" si="86"/>
        <v>-171.8786111867783</v>
      </c>
      <c r="L403" s="64">
        <f t="shared" ca="1" si="86"/>
        <v>1814.2477704824537</v>
      </c>
      <c r="M403" s="64">
        <f t="shared" ca="1" si="86"/>
        <v>-985.06817095566282</v>
      </c>
      <c r="N403" s="64">
        <f t="shared" ca="1" si="86"/>
        <v>-374.00022327940457</v>
      </c>
      <c r="O403" s="115">
        <f t="shared" ca="1" si="87"/>
        <v>4505.2042749749344</v>
      </c>
      <c r="AD403">
        <f t="shared" ca="1" si="91"/>
        <v>772000</v>
      </c>
      <c r="AE403">
        <f t="shared" ca="1" si="92"/>
        <v>774000</v>
      </c>
      <c r="AF403">
        <f t="shared" ca="1" si="93"/>
        <v>1000</v>
      </c>
      <c r="AG403">
        <f t="shared" ca="1" si="94"/>
        <v>1000</v>
      </c>
    </row>
    <row r="404" spans="1:33" hidden="1" x14ac:dyDescent="0.25">
      <c r="A404" s="62">
        <f t="shared" si="88"/>
        <v>403</v>
      </c>
      <c r="B404" s="63">
        <f t="shared" ca="1" si="89"/>
        <v>-7.7926595903485399E-2</v>
      </c>
      <c r="C404" s="123">
        <f t="shared" ca="1" si="89"/>
        <v>-812.78967999592669</v>
      </c>
      <c r="D404" s="99">
        <f t="shared" ca="1" si="90"/>
        <v>5980.6279565766981</v>
      </c>
      <c r="E404" s="64">
        <f t="shared" ca="1" si="89"/>
        <v>-94.987298419318137</v>
      </c>
      <c r="F404" s="64">
        <f t="shared" ca="1" si="86"/>
        <v>1863.0906670023653</v>
      </c>
      <c r="G404" s="64">
        <f t="shared" ca="1" si="86"/>
        <v>1389.8367935840984</v>
      </c>
      <c r="H404" s="64">
        <f t="shared" ca="1" si="86"/>
        <v>-171.66579789638396</v>
      </c>
      <c r="I404" s="64">
        <f t="shared" ca="1" si="86"/>
        <v>387.86404988939319</v>
      </c>
      <c r="J404" s="64">
        <f t="shared" ca="1" si="86"/>
        <v>-600.8639167144255</v>
      </c>
      <c r="K404" s="64">
        <f t="shared" ca="1" si="86"/>
        <v>-961.38621361311823</v>
      </c>
      <c r="L404" s="64">
        <f t="shared" ca="1" si="86"/>
        <v>1099.4838678500714</v>
      </c>
      <c r="M404" s="64">
        <f t="shared" ca="1" si="86"/>
        <v>1309.18239125845</v>
      </c>
      <c r="N404" s="64">
        <f t="shared" ca="1" si="86"/>
        <v>-380.22894105655888</v>
      </c>
      <c r="O404" s="115">
        <f t="shared" ca="1" si="87"/>
        <v>3840.3256018845732</v>
      </c>
      <c r="AD404">
        <f t="shared" ca="1" si="91"/>
        <v>774000</v>
      </c>
      <c r="AE404">
        <f t="shared" ca="1" si="92"/>
        <v>776000</v>
      </c>
      <c r="AF404">
        <f t="shared" ca="1" si="93"/>
        <v>1000</v>
      </c>
      <c r="AG404">
        <f t="shared" ca="1" si="94"/>
        <v>1000</v>
      </c>
    </row>
    <row r="405" spans="1:33" hidden="1" x14ac:dyDescent="0.25">
      <c r="A405" s="62">
        <f t="shared" si="88"/>
        <v>404</v>
      </c>
      <c r="B405" s="63">
        <f t="shared" ca="1" si="89"/>
        <v>0.13220266367172206</v>
      </c>
      <c r="C405" s="123">
        <f t="shared" ca="1" si="89"/>
        <v>-568.66662295307424</v>
      </c>
      <c r="D405" s="99">
        <f t="shared" ca="1" si="90"/>
        <v>-4364.5386141505578</v>
      </c>
      <c r="E405" s="64">
        <f t="shared" ca="1" si="89"/>
        <v>-113.5246322109662</v>
      </c>
      <c r="F405" s="64">
        <f t="shared" ca="1" si="86"/>
        <v>-913.89626617013994</v>
      </c>
      <c r="G405" s="64">
        <f t="shared" ca="1" si="86"/>
        <v>-639.0528869509078</v>
      </c>
      <c r="H405" s="64">
        <f t="shared" ca="1" si="86"/>
        <v>30.066891822814746</v>
      </c>
      <c r="I405" s="64">
        <f t="shared" ca="1" si="86"/>
        <v>282.06333014190568</v>
      </c>
      <c r="J405" s="64">
        <f t="shared" ca="1" si="86"/>
        <v>-56.5606114891376</v>
      </c>
      <c r="K405" s="64">
        <f t="shared" ca="1" si="86"/>
        <v>1000.4754343483918</v>
      </c>
      <c r="L405" s="64">
        <f t="shared" ca="1" si="86"/>
        <v>250.29219497043121</v>
      </c>
      <c r="M405" s="64">
        <f t="shared" ca="1" si="86"/>
        <v>958.74067155485159</v>
      </c>
      <c r="N405" s="64">
        <f t="shared" ca="1" si="86"/>
        <v>913.52478203372254</v>
      </c>
      <c r="O405" s="115">
        <f t="shared" ca="1" si="87"/>
        <v>1712.1289080509662</v>
      </c>
      <c r="AD405">
        <f t="shared" ca="1" si="91"/>
        <v>776000</v>
      </c>
      <c r="AE405">
        <f t="shared" ca="1" si="92"/>
        <v>778000</v>
      </c>
      <c r="AF405">
        <f t="shared" ca="1" si="93"/>
        <v>1000</v>
      </c>
      <c r="AG405">
        <f t="shared" ca="1" si="94"/>
        <v>1000</v>
      </c>
    </row>
    <row r="406" spans="1:33" hidden="1" x14ac:dyDescent="0.25">
      <c r="A406" s="62">
        <f t="shared" si="88"/>
        <v>405</v>
      </c>
      <c r="B406" s="63">
        <f t="shared" ca="1" si="89"/>
        <v>0.11813205811655814</v>
      </c>
      <c r="C406" s="123">
        <f t="shared" ca="1" si="89"/>
        <v>1559.1067242206882</v>
      </c>
      <c r="D406" s="99">
        <f t="shared" ca="1" si="90"/>
        <v>-7306.2093091001425</v>
      </c>
      <c r="E406" s="64">
        <f t="shared" ca="1" si="89"/>
        <v>645.64861566212437</v>
      </c>
      <c r="F406" s="64">
        <f t="shared" ca="1" si="86"/>
        <v>390.36882302195346</v>
      </c>
      <c r="G406" s="64">
        <f t="shared" ca="1" si="86"/>
        <v>1118.9026747572696</v>
      </c>
      <c r="H406" s="64">
        <f t="shared" ca="1" si="86"/>
        <v>1568.3928682996886</v>
      </c>
      <c r="I406" s="64">
        <f t="shared" ca="1" si="86"/>
        <v>-423.24853751021965</v>
      </c>
      <c r="J406" s="64">
        <f t="shared" ca="1" si="86"/>
        <v>194.30894656230615</v>
      </c>
      <c r="K406" s="64">
        <f t="shared" ca="1" si="86"/>
        <v>1065.2166457787994</v>
      </c>
      <c r="L406" s="64">
        <f t="shared" ca="1" si="86"/>
        <v>-310.25741601093557</v>
      </c>
      <c r="M406" s="64">
        <f t="shared" ca="1" si="86"/>
        <v>760.12681056972292</v>
      </c>
      <c r="N406" s="64">
        <f t="shared" ca="1" si="86"/>
        <v>919.46629925429795</v>
      </c>
      <c r="O406" s="115">
        <f t="shared" ca="1" si="87"/>
        <v>5928.9257303850081</v>
      </c>
      <c r="AD406">
        <f t="shared" ca="1" si="91"/>
        <v>778000</v>
      </c>
      <c r="AE406">
        <f t="shared" ca="1" si="92"/>
        <v>780000</v>
      </c>
      <c r="AF406">
        <f t="shared" ca="1" si="93"/>
        <v>1000</v>
      </c>
      <c r="AG406">
        <f t="shared" ca="1" si="94"/>
        <v>1000</v>
      </c>
    </row>
    <row r="407" spans="1:33" hidden="1" x14ac:dyDescent="0.25">
      <c r="A407" s="62">
        <f t="shared" si="88"/>
        <v>406</v>
      </c>
      <c r="B407" s="63">
        <f t="shared" ca="1" si="89"/>
        <v>8.1892879615790115E-2</v>
      </c>
      <c r="C407" s="123">
        <f t="shared" ca="1" si="89"/>
        <v>-584.00591833685246</v>
      </c>
      <c r="D407" s="99">
        <f t="shared" ca="1" si="90"/>
        <v>18848.360440488181</v>
      </c>
      <c r="E407" s="64">
        <f t="shared" ca="1" si="89"/>
        <v>-121.24182544789988</v>
      </c>
      <c r="F407" s="64">
        <f t="shared" ca="1" si="86"/>
        <v>471.11157299545295</v>
      </c>
      <c r="G407" s="64">
        <f t="shared" ca="1" si="86"/>
        <v>371.66241993266402</v>
      </c>
      <c r="H407" s="64">
        <f t="shared" ca="1" si="86"/>
        <v>-926.52574505769883</v>
      </c>
      <c r="I407" s="64">
        <f t="shared" ca="1" si="86"/>
        <v>995.31564514094009</v>
      </c>
      <c r="J407" s="64">
        <f t="shared" ca="1" si="86"/>
        <v>663.87866913878634</v>
      </c>
      <c r="K407" s="64">
        <f t="shared" ca="1" si="86"/>
        <v>703.35366368987104</v>
      </c>
      <c r="L407" s="64">
        <f t="shared" ca="1" si="86"/>
        <v>-737.79987006207216</v>
      </c>
      <c r="M407" s="64">
        <f t="shared" ca="1" si="86"/>
        <v>764.89684855276209</v>
      </c>
      <c r="N407" s="64">
        <f t="shared" ca="1" si="86"/>
        <v>283.12776664008027</v>
      </c>
      <c r="O407" s="115">
        <f t="shared" ca="1" si="87"/>
        <v>2467.7791455228862</v>
      </c>
      <c r="AD407">
        <f t="shared" ca="1" si="91"/>
        <v>780000</v>
      </c>
      <c r="AE407">
        <f t="shared" ca="1" si="92"/>
        <v>782000</v>
      </c>
      <c r="AF407">
        <f t="shared" ca="1" si="93"/>
        <v>1000</v>
      </c>
      <c r="AG407">
        <f t="shared" ca="1" si="94"/>
        <v>1000</v>
      </c>
    </row>
    <row r="408" spans="1:33" hidden="1" x14ac:dyDescent="0.25">
      <c r="A408" s="62">
        <f t="shared" si="88"/>
        <v>407</v>
      </c>
      <c r="B408" s="63">
        <f t="shared" ca="1" si="89"/>
        <v>0.17611378756012439</v>
      </c>
      <c r="C408" s="123">
        <f t="shared" ca="1" si="89"/>
        <v>324.70757799565985</v>
      </c>
      <c r="D408" s="99">
        <f t="shared" ca="1" si="90"/>
        <v>18094.707650945027</v>
      </c>
      <c r="E408" s="64">
        <f t="shared" ca="1" si="89"/>
        <v>-242.45134266691377</v>
      </c>
      <c r="F408" s="64">
        <f t="shared" ca="1" si="86"/>
        <v>52.290303070212929</v>
      </c>
      <c r="G408" s="64">
        <f t="shared" ca="1" si="86"/>
        <v>759.77315272686644</v>
      </c>
      <c r="H408" s="64">
        <f t="shared" ca="1" si="86"/>
        <v>1019.0134296477746</v>
      </c>
      <c r="I408" s="64">
        <f t="shared" ca="1" si="86"/>
        <v>707.76425603137068</v>
      </c>
      <c r="J408" s="64">
        <f t="shared" ca="1" si="86"/>
        <v>1321.454288494192</v>
      </c>
      <c r="K408" s="64">
        <f t="shared" ca="1" si="86"/>
        <v>1896.7588782018315</v>
      </c>
      <c r="L408" s="64">
        <f t="shared" ca="1" si="86"/>
        <v>429.50217670351759</v>
      </c>
      <c r="M408" s="64">
        <f t="shared" ca="1" si="86"/>
        <v>1737.3697064234541</v>
      </c>
      <c r="N408" s="64">
        <f t="shared" ca="1" si="86"/>
        <v>230.3280974655647</v>
      </c>
      <c r="O408" s="115">
        <f t="shared" ca="1" si="87"/>
        <v>7911.8029460978705</v>
      </c>
      <c r="AD408">
        <f t="shared" ca="1" si="91"/>
        <v>782000</v>
      </c>
      <c r="AE408">
        <f t="shared" ca="1" si="92"/>
        <v>784000</v>
      </c>
      <c r="AF408">
        <f t="shared" ca="1" si="93"/>
        <v>1000</v>
      </c>
      <c r="AG408">
        <f t="shared" ca="1" si="94"/>
        <v>1000</v>
      </c>
    </row>
    <row r="409" spans="1:33" hidden="1" x14ac:dyDescent="0.25">
      <c r="A409" s="62">
        <f t="shared" si="88"/>
        <v>408</v>
      </c>
      <c r="B409" s="63">
        <f t="shared" ca="1" si="89"/>
        <v>-6.8697711392136901E-2</v>
      </c>
      <c r="C409" s="123">
        <f t="shared" ca="1" si="89"/>
        <v>312.90532905848903</v>
      </c>
      <c r="D409" s="99">
        <f t="shared" ca="1" si="90"/>
        <v>-4532.2208481484076</v>
      </c>
      <c r="E409" s="64">
        <f t="shared" ca="1" si="89"/>
        <v>306.67651496675302</v>
      </c>
      <c r="F409" s="64">
        <f t="shared" ca="1" si="86"/>
        <v>1774.1345787254988</v>
      </c>
      <c r="G409" s="64">
        <f t="shared" ca="1" si="86"/>
        <v>-685.29243391563909</v>
      </c>
      <c r="H409" s="64">
        <f t="shared" ca="1" si="86"/>
        <v>331.54074881174307</v>
      </c>
      <c r="I409" s="64">
        <f t="shared" ca="1" si="86"/>
        <v>1171.2765129687896</v>
      </c>
      <c r="J409" s="64">
        <f t="shared" ca="1" si="86"/>
        <v>-896.27512063130962</v>
      </c>
      <c r="K409" s="64">
        <f t="shared" ca="1" si="86"/>
        <v>-361.10660535664903</v>
      </c>
      <c r="L409" s="64">
        <f t="shared" ca="1" si="86"/>
        <v>1332.6724627020442</v>
      </c>
      <c r="M409" s="64">
        <f t="shared" ca="1" si="86"/>
        <v>1692.5709505452726</v>
      </c>
      <c r="N409" s="64">
        <f t="shared" ca="1" si="86"/>
        <v>-86.385855626450876</v>
      </c>
      <c r="O409" s="115">
        <f t="shared" ca="1" si="87"/>
        <v>4579.8117531900525</v>
      </c>
      <c r="AD409">
        <f t="shared" ca="1" si="91"/>
        <v>784000</v>
      </c>
      <c r="AE409">
        <f t="shared" ca="1" si="92"/>
        <v>786000</v>
      </c>
      <c r="AF409">
        <f t="shared" ca="1" si="93"/>
        <v>1000</v>
      </c>
      <c r="AG409">
        <f t="shared" ca="1" si="94"/>
        <v>1000</v>
      </c>
    </row>
    <row r="410" spans="1:33" hidden="1" x14ac:dyDescent="0.25">
      <c r="A410" s="62">
        <f t="shared" si="88"/>
        <v>409</v>
      </c>
      <c r="B410" s="63">
        <f t="shared" ca="1" si="89"/>
        <v>-4.0826233182614712E-2</v>
      </c>
      <c r="C410" s="123">
        <f t="shared" ca="1" si="89"/>
        <v>1548.2224849690349</v>
      </c>
      <c r="D410" s="99">
        <f t="shared" ca="1" si="90"/>
        <v>-3211.0223486532891</v>
      </c>
      <c r="E410" s="64">
        <f t="shared" ca="1" si="89"/>
        <v>-779.05566895688389</v>
      </c>
      <c r="F410" s="64">
        <f t="shared" ca="1" si="86"/>
        <v>676.72999270481375</v>
      </c>
      <c r="G410" s="64">
        <f t="shared" ca="1" si="86"/>
        <v>562.07449148776016</v>
      </c>
      <c r="H410" s="64">
        <f t="shared" ca="1" si="86"/>
        <v>364.28188351707882</v>
      </c>
      <c r="I410" s="64">
        <f t="shared" ca="1" si="86"/>
        <v>766.79511399392084</v>
      </c>
      <c r="J410" s="64">
        <f t="shared" ca="1" si="86"/>
        <v>-423.33276472460932</v>
      </c>
      <c r="K410" s="64">
        <f t="shared" ca="1" si="86"/>
        <v>-444.89774857561088</v>
      </c>
      <c r="L410" s="64">
        <f t="shared" ca="1" si="86"/>
        <v>-884.22131575592311</v>
      </c>
      <c r="M410" s="64">
        <f t="shared" ca="1" si="86"/>
        <v>1618.6757571527007</v>
      </c>
      <c r="N410" s="64">
        <f t="shared" ca="1" si="86"/>
        <v>-213.5199035175747</v>
      </c>
      <c r="O410" s="115">
        <f t="shared" ca="1" si="87"/>
        <v>1243.5298373256726</v>
      </c>
      <c r="AD410">
        <f t="shared" ca="1" si="91"/>
        <v>786000</v>
      </c>
      <c r="AE410">
        <f t="shared" ca="1" si="92"/>
        <v>788000</v>
      </c>
      <c r="AF410">
        <f t="shared" ca="1" si="93"/>
        <v>1000</v>
      </c>
      <c r="AG410">
        <f t="shared" ca="1" si="94"/>
        <v>1000</v>
      </c>
    </row>
    <row r="411" spans="1:33" hidden="1" x14ac:dyDescent="0.25">
      <c r="A411" s="62">
        <f t="shared" si="88"/>
        <v>410</v>
      </c>
      <c r="B411" s="63">
        <f t="shared" ca="1" si="89"/>
        <v>2.8207957775766457E-2</v>
      </c>
      <c r="C411" s="123">
        <f t="shared" ca="1" si="89"/>
        <v>1391.3676376443141</v>
      </c>
      <c r="D411" s="99">
        <f t="shared" ca="1" si="90"/>
        <v>-6770.6494121725445</v>
      </c>
      <c r="E411" s="64">
        <f t="shared" ca="1" si="89"/>
        <v>1211.5199758853773</v>
      </c>
      <c r="F411" s="64">
        <f t="shared" ca="1" si="86"/>
        <v>410.39269058804064</v>
      </c>
      <c r="G411" s="64">
        <f t="shared" ca="1" si="86"/>
        <v>-906.23620502373933</v>
      </c>
      <c r="H411" s="64">
        <f t="shared" ca="1" si="86"/>
        <v>370.16575088777591</v>
      </c>
      <c r="I411" s="64">
        <f t="shared" ca="1" si="86"/>
        <v>-550.1657970485395</v>
      </c>
      <c r="J411" s="64">
        <f t="shared" ca="1" si="86"/>
        <v>1616.7819426183685</v>
      </c>
      <c r="K411" s="64">
        <f t="shared" ca="1" si="86"/>
        <v>1692.0728712383329</v>
      </c>
      <c r="L411" s="64">
        <f t="shared" ca="1" si="86"/>
        <v>654.81622758664764</v>
      </c>
      <c r="M411" s="64">
        <f t="shared" ca="1" si="86"/>
        <v>475.77056473084497</v>
      </c>
      <c r="N411" s="64">
        <f t="shared" ca="1" si="86"/>
        <v>-849.74825596971743</v>
      </c>
      <c r="O411" s="115">
        <f t="shared" ca="1" si="87"/>
        <v>4125.3697654933922</v>
      </c>
      <c r="AD411">
        <f t="shared" ca="1" si="91"/>
        <v>788000</v>
      </c>
      <c r="AE411">
        <f t="shared" ca="1" si="92"/>
        <v>790000</v>
      </c>
      <c r="AF411">
        <f t="shared" ca="1" si="93"/>
        <v>1000</v>
      </c>
      <c r="AG411">
        <f t="shared" ca="1" si="94"/>
        <v>1000</v>
      </c>
    </row>
    <row r="412" spans="1:33" hidden="1" x14ac:dyDescent="0.25">
      <c r="A412" s="62">
        <f t="shared" si="88"/>
        <v>411</v>
      </c>
      <c r="B412" s="63">
        <f t="shared" ca="1" si="89"/>
        <v>9.4052815260924516E-2</v>
      </c>
      <c r="C412" s="123">
        <f t="shared" ca="1" si="89"/>
        <v>-457.77233455852775</v>
      </c>
      <c r="D412" s="99">
        <f t="shared" ca="1" si="90"/>
        <v>-1141.6412405781714</v>
      </c>
      <c r="E412" s="64">
        <f t="shared" ca="1" si="89"/>
        <v>346.99988371352464</v>
      </c>
      <c r="F412" s="64">
        <f t="shared" ca="1" si="86"/>
        <v>-338.10901414429048</v>
      </c>
      <c r="G412" s="64">
        <f t="shared" ca="1" si="86"/>
        <v>1552.6825150914433</v>
      </c>
      <c r="H412" s="64">
        <f t="shared" ca="1" si="86"/>
        <v>1583.4822690269493</v>
      </c>
      <c r="I412" s="64">
        <f t="shared" ca="1" si="86"/>
        <v>560.30483263878273</v>
      </c>
      <c r="J412" s="64">
        <f t="shared" ca="1" si="86"/>
        <v>-829.42310233060311</v>
      </c>
      <c r="K412" s="64">
        <f t="shared" ca="1" si="86"/>
        <v>1907.7673238095613</v>
      </c>
      <c r="L412" s="64">
        <f t="shared" ca="1" si="86"/>
        <v>-379.03633780005003</v>
      </c>
      <c r="M412" s="64">
        <f t="shared" ca="1" si="86"/>
        <v>1629.8637779804606</v>
      </c>
      <c r="N412" s="64">
        <f t="shared" ca="1" si="86"/>
        <v>-401.48367590906162</v>
      </c>
      <c r="O412" s="115">
        <f t="shared" ca="1" si="87"/>
        <v>5633.0484720767163</v>
      </c>
      <c r="AD412">
        <f t="shared" ca="1" si="91"/>
        <v>790000</v>
      </c>
      <c r="AE412">
        <f t="shared" ca="1" si="92"/>
        <v>792000</v>
      </c>
      <c r="AF412">
        <f t="shared" ca="1" si="93"/>
        <v>1000</v>
      </c>
      <c r="AG412">
        <f t="shared" ca="1" si="94"/>
        <v>1000</v>
      </c>
    </row>
    <row r="413" spans="1:33" hidden="1" x14ac:dyDescent="0.25">
      <c r="A413" s="62">
        <f t="shared" si="88"/>
        <v>412</v>
      </c>
      <c r="B413" s="63">
        <f t="shared" ca="1" si="89"/>
        <v>0.17864368220901319</v>
      </c>
      <c r="C413" s="123">
        <f t="shared" ca="1" si="89"/>
        <v>832.65163682770867</v>
      </c>
      <c r="D413" s="99">
        <f t="shared" ca="1" si="90"/>
        <v>-9123.2796655874627</v>
      </c>
      <c r="E413" s="64">
        <f t="shared" ca="1" si="89"/>
        <v>-284.2246650758949</v>
      </c>
      <c r="F413" s="64">
        <f t="shared" ca="1" si="86"/>
        <v>1967.1916743957815</v>
      </c>
      <c r="G413" s="64">
        <f t="shared" ca="1" si="86"/>
        <v>3.8063184095953053</v>
      </c>
      <c r="H413" s="64">
        <f t="shared" ca="1" si="86"/>
        <v>275.17893918410977</v>
      </c>
      <c r="I413" s="64">
        <f t="shared" ca="1" si="86"/>
        <v>57.997309800058709</v>
      </c>
      <c r="J413" s="64">
        <f t="shared" ca="1" si="86"/>
        <v>-440.11432611907236</v>
      </c>
      <c r="K413" s="64">
        <f t="shared" ca="1" si="86"/>
        <v>68.712956740919211</v>
      </c>
      <c r="L413" s="64">
        <f t="shared" ca="1" si="86"/>
        <v>-721.49269059915571</v>
      </c>
      <c r="M413" s="64">
        <f t="shared" ca="1" si="86"/>
        <v>-123.00869963199609</v>
      </c>
      <c r="N413" s="64">
        <f t="shared" ca="1" si="86"/>
        <v>1635.8828474944546</v>
      </c>
      <c r="O413" s="115">
        <f t="shared" ca="1" si="87"/>
        <v>2439.9296645988002</v>
      </c>
      <c r="AD413">
        <f t="shared" ca="1" si="91"/>
        <v>792000</v>
      </c>
      <c r="AE413">
        <f t="shared" ca="1" si="92"/>
        <v>794000</v>
      </c>
      <c r="AF413">
        <f t="shared" ca="1" si="93"/>
        <v>1000</v>
      </c>
      <c r="AG413">
        <f t="shared" ca="1" si="94"/>
        <v>1000</v>
      </c>
    </row>
    <row r="414" spans="1:33" hidden="1" x14ac:dyDescent="0.25">
      <c r="A414" s="62">
        <f t="shared" si="88"/>
        <v>413</v>
      </c>
      <c r="B414" s="63">
        <f t="shared" ca="1" si="89"/>
        <v>0.15339445849979497</v>
      </c>
      <c r="C414" s="123">
        <f t="shared" ca="1" si="89"/>
        <v>840.13754384997026</v>
      </c>
      <c r="D414" s="99">
        <f t="shared" ca="1" si="90"/>
        <v>14030.160497533097</v>
      </c>
      <c r="E414" s="64">
        <f t="shared" ca="1" si="89"/>
        <v>-607.83986093072372</v>
      </c>
      <c r="F414" s="64">
        <f t="shared" ca="1" si="86"/>
        <v>-552.36006802194242</v>
      </c>
      <c r="G414" s="64">
        <f t="shared" ca="1" si="86"/>
        <v>1869.4345612346522</v>
      </c>
      <c r="H414" s="64">
        <f t="shared" ref="F414:N429" ca="1" si="95">H$1*($U$1+($W$1-$U$1)*RAND())</f>
        <v>-572.02510078098351</v>
      </c>
      <c r="I414" s="64">
        <f t="shared" ca="1" si="95"/>
        <v>1326.5024517820548</v>
      </c>
      <c r="J414" s="64">
        <f t="shared" ca="1" si="95"/>
        <v>-125.03662205439137</v>
      </c>
      <c r="K414" s="64">
        <f t="shared" ca="1" si="95"/>
        <v>1643.8241985613347</v>
      </c>
      <c r="L414" s="64">
        <f t="shared" ca="1" si="95"/>
        <v>-71.538754393510175</v>
      </c>
      <c r="M414" s="64">
        <f t="shared" ca="1" si="95"/>
        <v>-831.75938961923964</v>
      </c>
      <c r="N414" s="64">
        <f t="shared" ca="1" si="95"/>
        <v>443.56675389827768</v>
      </c>
      <c r="O414" s="115">
        <f t="shared" ca="1" si="87"/>
        <v>2522.768169675528</v>
      </c>
      <c r="AD414">
        <f t="shared" ca="1" si="91"/>
        <v>794000</v>
      </c>
      <c r="AE414">
        <f t="shared" ca="1" si="92"/>
        <v>796000</v>
      </c>
      <c r="AF414">
        <f t="shared" ca="1" si="93"/>
        <v>1000</v>
      </c>
      <c r="AG414">
        <f t="shared" ca="1" si="94"/>
        <v>1000</v>
      </c>
    </row>
    <row r="415" spans="1:33" hidden="1" x14ac:dyDescent="0.25">
      <c r="A415" s="62">
        <f t="shared" si="88"/>
        <v>414</v>
      </c>
      <c r="B415" s="63">
        <f t="shared" ca="1" si="89"/>
        <v>-7.9208994888661802E-2</v>
      </c>
      <c r="C415" s="123">
        <f t="shared" ca="1" si="89"/>
        <v>97.259761331176804</v>
      </c>
      <c r="D415" s="99">
        <f t="shared" ca="1" si="90"/>
        <v>12125.892693803633</v>
      </c>
      <c r="E415" s="64">
        <f t="shared" ca="1" si="89"/>
        <v>-352.97444131900932</v>
      </c>
      <c r="F415" s="64">
        <f t="shared" ca="1" si="95"/>
        <v>323.72987810421057</v>
      </c>
      <c r="G415" s="64">
        <f t="shared" ca="1" si="95"/>
        <v>-566.89291181063425</v>
      </c>
      <c r="H415" s="64">
        <f t="shared" ca="1" si="95"/>
        <v>4.7193900014275147</v>
      </c>
      <c r="I415" s="64">
        <f t="shared" ca="1" si="95"/>
        <v>1326.2354918717338</v>
      </c>
      <c r="J415" s="64">
        <f t="shared" ca="1" si="95"/>
        <v>-665.08248755602767</v>
      </c>
      <c r="K415" s="64">
        <f t="shared" ca="1" si="95"/>
        <v>949.02806827545817</v>
      </c>
      <c r="L415" s="64">
        <f t="shared" ca="1" si="95"/>
        <v>1578.0211806422653</v>
      </c>
      <c r="M415" s="64">
        <f t="shared" ca="1" si="95"/>
        <v>-679.18030809165873</v>
      </c>
      <c r="N415" s="64">
        <f t="shared" ca="1" si="95"/>
        <v>430.86456666190651</v>
      </c>
      <c r="O415" s="115">
        <f t="shared" ca="1" si="87"/>
        <v>2348.4684267796715</v>
      </c>
      <c r="AD415">
        <f t="shared" ca="1" si="91"/>
        <v>796000</v>
      </c>
      <c r="AE415">
        <f t="shared" ca="1" si="92"/>
        <v>798000</v>
      </c>
      <c r="AF415">
        <f t="shared" ca="1" si="93"/>
        <v>1000</v>
      </c>
      <c r="AG415">
        <f t="shared" ca="1" si="94"/>
        <v>1000</v>
      </c>
    </row>
    <row r="416" spans="1:33" hidden="1" x14ac:dyDescent="0.25">
      <c r="A416" s="62">
        <f t="shared" si="88"/>
        <v>415</v>
      </c>
      <c r="B416" s="63">
        <f t="shared" ca="1" si="89"/>
        <v>0.10361133782093457</v>
      </c>
      <c r="C416" s="123">
        <f t="shared" ca="1" si="89"/>
        <v>1111.951718366852</v>
      </c>
      <c r="D416" s="99">
        <f t="shared" ca="1" si="90"/>
        <v>-7355.6475898574863</v>
      </c>
      <c r="E416" s="64">
        <f t="shared" ca="1" si="89"/>
        <v>982.43876462707635</v>
      </c>
      <c r="F416" s="64">
        <f t="shared" ca="1" si="95"/>
        <v>1034.7761260807874</v>
      </c>
      <c r="G416" s="64">
        <f t="shared" ca="1" si="95"/>
        <v>1488.9265711619091</v>
      </c>
      <c r="H416" s="64">
        <f t="shared" ca="1" si="95"/>
        <v>1902.6989560733002</v>
      </c>
      <c r="I416" s="64">
        <f t="shared" ca="1" si="95"/>
        <v>-51.720358580964465</v>
      </c>
      <c r="J416" s="64">
        <f t="shared" ca="1" si="95"/>
        <v>316.67945314548723</v>
      </c>
      <c r="K416" s="64">
        <f t="shared" ca="1" si="95"/>
        <v>347.26725076907297</v>
      </c>
      <c r="L416" s="64">
        <f t="shared" ca="1" si="95"/>
        <v>1639.3808034453687</v>
      </c>
      <c r="M416" s="64">
        <f t="shared" ca="1" si="95"/>
        <v>-960.71653319467271</v>
      </c>
      <c r="N416" s="64">
        <f t="shared" ca="1" si="95"/>
        <v>805.94582212528746</v>
      </c>
      <c r="O416" s="115">
        <f t="shared" ca="1" si="87"/>
        <v>7505.6768556526513</v>
      </c>
      <c r="AD416">
        <f t="shared" ca="1" si="91"/>
        <v>798000</v>
      </c>
      <c r="AE416">
        <f t="shared" ca="1" si="92"/>
        <v>800000</v>
      </c>
      <c r="AF416">
        <f t="shared" ca="1" si="93"/>
        <v>1000</v>
      </c>
      <c r="AG416">
        <f t="shared" ca="1" si="94"/>
        <v>1000</v>
      </c>
    </row>
    <row r="417" spans="1:33" hidden="1" x14ac:dyDescent="0.25">
      <c r="A417" s="62">
        <f t="shared" si="88"/>
        <v>416</v>
      </c>
      <c r="B417" s="63">
        <f t="shared" ca="1" si="89"/>
        <v>0.19996411800734629</v>
      </c>
      <c r="C417" s="123">
        <f t="shared" ca="1" si="89"/>
        <v>1828.8489638598107</v>
      </c>
      <c r="D417" s="99">
        <f t="shared" ca="1" si="90"/>
        <v>2376.3299429085992</v>
      </c>
      <c r="E417" s="64">
        <f t="shared" ca="1" si="89"/>
        <v>1755.4829056593726</v>
      </c>
      <c r="F417" s="64">
        <f t="shared" ca="1" si="95"/>
        <v>1659.4167460112994</v>
      </c>
      <c r="G417" s="64">
        <f t="shared" ca="1" si="95"/>
        <v>1342.9343237087191</v>
      </c>
      <c r="H417" s="64">
        <f t="shared" ca="1" si="95"/>
        <v>196.09179597172357</v>
      </c>
      <c r="I417" s="64">
        <f t="shared" ca="1" si="95"/>
        <v>-477.67061661722397</v>
      </c>
      <c r="J417" s="64">
        <f t="shared" ca="1" si="95"/>
        <v>1989.6222887163153</v>
      </c>
      <c r="K417" s="64">
        <f t="shared" ca="1" si="95"/>
        <v>-639.39389618957534</v>
      </c>
      <c r="L417" s="64">
        <f t="shared" ca="1" si="95"/>
        <v>1793.1948778315241</v>
      </c>
      <c r="M417" s="64">
        <f t="shared" ca="1" si="95"/>
        <v>659.8085200313036</v>
      </c>
      <c r="N417" s="64">
        <f t="shared" ca="1" si="95"/>
        <v>-150.11530851265178</v>
      </c>
      <c r="O417" s="115">
        <f t="shared" ca="1" si="87"/>
        <v>8129.3716366108074</v>
      </c>
      <c r="AD417">
        <f t="shared" ca="1" si="91"/>
        <v>800000</v>
      </c>
      <c r="AE417">
        <f t="shared" ca="1" si="92"/>
        <v>802000</v>
      </c>
      <c r="AF417">
        <f t="shared" ca="1" si="93"/>
        <v>1000</v>
      </c>
      <c r="AG417">
        <f t="shared" ca="1" si="94"/>
        <v>1000</v>
      </c>
    </row>
    <row r="418" spans="1:33" hidden="1" x14ac:dyDescent="0.25">
      <c r="A418" s="62">
        <f t="shared" si="88"/>
        <v>417</v>
      </c>
      <c r="B418" s="63">
        <f t="shared" ca="1" si="89"/>
        <v>1.641029029595556E-2</v>
      </c>
      <c r="C418" s="123">
        <f t="shared" ca="1" si="89"/>
        <v>558.65047720779103</v>
      </c>
      <c r="D418" s="99">
        <f t="shared" ca="1" si="90"/>
        <v>13298.353917323762</v>
      </c>
      <c r="E418" s="64">
        <f t="shared" ca="1" si="89"/>
        <v>675.26144348731918</v>
      </c>
      <c r="F418" s="64">
        <f t="shared" ca="1" si="95"/>
        <v>91.964895705859831</v>
      </c>
      <c r="G418" s="64">
        <f t="shared" ca="1" si="95"/>
        <v>-779.90940855850977</v>
      </c>
      <c r="H418" s="64">
        <f t="shared" ca="1" si="95"/>
        <v>1826.2073907211704</v>
      </c>
      <c r="I418" s="64">
        <f t="shared" ca="1" si="95"/>
        <v>145.76834377567891</v>
      </c>
      <c r="J418" s="64">
        <f t="shared" ca="1" si="95"/>
        <v>1533.8593035491263</v>
      </c>
      <c r="K418" s="64">
        <f t="shared" ca="1" si="95"/>
        <v>805.60309280812282</v>
      </c>
      <c r="L418" s="64">
        <f t="shared" ca="1" si="95"/>
        <v>-102.00141830143423</v>
      </c>
      <c r="M418" s="64">
        <f t="shared" ca="1" si="95"/>
        <v>-67.140246958220928</v>
      </c>
      <c r="N418" s="64">
        <f t="shared" ca="1" si="95"/>
        <v>1902.2791184727403</v>
      </c>
      <c r="O418" s="115">
        <f t="shared" ca="1" si="87"/>
        <v>6031.8925147018526</v>
      </c>
      <c r="AD418">
        <f t="shared" ca="1" si="91"/>
        <v>802000</v>
      </c>
      <c r="AE418">
        <f t="shared" ca="1" si="92"/>
        <v>804000</v>
      </c>
      <c r="AF418">
        <f t="shared" ca="1" si="93"/>
        <v>1000</v>
      </c>
      <c r="AG418">
        <f t="shared" ca="1" si="94"/>
        <v>1000</v>
      </c>
    </row>
    <row r="419" spans="1:33" hidden="1" x14ac:dyDescent="0.25">
      <c r="A419" s="62">
        <f t="shared" si="88"/>
        <v>418</v>
      </c>
      <c r="B419" s="63">
        <f t="shared" ca="1" si="89"/>
        <v>0.13259107759866298</v>
      </c>
      <c r="C419" s="123">
        <f t="shared" ca="1" si="89"/>
        <v>-830.88310719955098</v>
      </c>
      <c r="D419" s="99">
        <f t="shared" ca="1" si="90"/>
        <v>-9404.6112593384223</v>
      </c>
      <c r="E419" s="64">
        <f t="shared" ca="1" si="89"/>
        <v>576.06248940591854</v>
      </c>
      <c r="F419" s="64">
        <f t="shared" ca="1" si="95"/>
        <v>1774.1120701948157</v>
      </c>
      <c r="G419" s="64">
        <f t="shared" ca="1" si="95"/>
        <v>-638.32704982833684</v>
      </c>
      <c r="H419" s="64">
        <f t="shared" ca="1" si="95"/>
        <v>-273.3490961451414</v>
      </c>
      <c r="I419" s="64">
        <f t="shared" ca="1" si="95"/>
        <v>-713.50694493034439</v>
      </c>
      <c r="J419" s="64">
        <f t="shared" ca="1" si="95"/>
        <v>1534.202482320746</v>
      </c>
      <c r="K419" s="64">
        <f t="shared" ca="1" si="95"/>
        <v>263.15988076011377</v>
      </c>
      <c r="L419" s="64">
        <f t="shared" ca="1" si="95"/>
        <v>609.04725711132096</v>
      </c>
      <c r="M419" s="64">
        <f t="shared" ca="1" si="95"/>
        <v>-734.52677766788099</v>
      </c>
      <c r="N419" s="64">
        <f t="shared" ca="1" si="95"/>
        <v>951.53345605507945</v>
      </c>
      <c r="O419" s="115">
        <f t="shared" ca="1" si="87"/>
        <v>3348.4077672762905</v>
      </c>
      <c r="AD419">
        <f t="shared" ca="1" si="91"/>
        <v>804000</v>
      </c>
      <c r="AE419">
        <f t="shared" ca="1" si="92"/>
        <v>806000</v>
      </c>
      <c r="AF419">
        <f t="shared" ca="1" si="93"/>
        <v>1000</v>
      </c>
      <c r="AG419">
        <f t="shared" ca="1" si="94"/>
        <v>1000</v>
      </c>
    </row>
    <row r="420" spans="1:33" hidden="1" x14ac:dyDescent="0.25">
      <c r="A420" s="62">
        <f t="shared" si="88"/>
        <v>419</v>
      </c>
      <c r="B420" s="63">
        <f t="shared" ca="1" si="89"/>
        <v>-9.1428582339616565E-2</v>
      </c>
      <c r="C420" s="123">
        <f t="shared" ca="1" si="89"/>
        <v>563.74498584542221</v>
      </c>
      <c r="D420" s="99">
        <f t="shared" ca="1" si="90"/>
        <v>-8333.4667047084313</v>
      </c>
      <c r="E420" s="64">
        <f t="shared" ca="1" si="89"/>
        <v>-922.52992192133354</v>
      </c>
      <c r="F420" s="64">
        <f t="shared" ca="1" si="95"/>
        <v>-252.87937725096356</v>
      </c>
      <c r="G420" s="64">
        <f t="shared" ca="1" si="95"/>
        <v>1846.9939117149449</v>
      </c>
      <c r="H420" s="64">
        <f t="shared" ca="1" si="95"/>
        <v>-856.00340845967639</v>
      </c>
      <c r="I420" s="64">
        <f t="shared" ca="1" si="95"/>
        <v>1058.5600225389874</v>
      </c>
      <c r="J420" s="64">
        <f t="shared" ca="1" si="95"/>
        <v>1310.1108150846135</v>
      </c>
      <c r="K420" s="64">
        <f t="shared" ca="1" si="95"/>
        <v>1903.2129177387505</v>
      </c>
      <c r="L420" s="64">
        <f t="shared" ca="1" si="95"/>
        <v>1415.4852184094577</v>
      </c>
      <c r="M420" s="64">
        <f t="shared" ca="1" si="95"/>
        <v>-593.14638955496457</v>
      </c>
      <c r="N420" s="64">
        <f t="shared" ca="1" si="95"/>
        <v>-965.44646109054406</v>
      </c>
      <c r="O420" s="115">
        <f t="shared" ca="1" si="87"/>
        <v>3944.3573272092717</v>
      </c>
      <c r="AD420">
        <f t="shared" ca="1" si="91"/>
        <v>806000</v>
      </c>
      <c r="AE420">
        <f t="shared" ca="1" si="92"/>
        <v>808000</v>
      </c>
      <c r="AF420">
        <f t="shared" ca="1" si="93"/>
        <v>1000</v>
      </c>
      <c r="AG420">
        <f t="shared" ca="1" si="94"/>
        <v>1000</v>
      </c>
    </row>
    <row r="421" spans="1:33" hidden="1" x14ac:dyDescent="0.25">
      <c r="A421" s="62">
        <f t="shared" si="88"/>
        <v>420</v>
      </c>
      <c r="B421" s="63">
        <f t="shared" ca="1" si="89"/>
        <v>0.14839620636874545</v>
      </c>
      <c r="C421" s="123">
        <f t="shared" ca="1" si="89"/>
        <v>1160.1713516127513</v>
      </c>
      <c r="D421" s="99">
        <f t="shared" ca="1" si="90"/>
        <v>-3506.8229397855284</v>
      </c>
      <c r="E421" s="64">
        <f t="shared" ca="1" si="89"/>
        <v>-6.4627461980051866</v>
      </c>
      <c r="F421" s="64">
        <f t="shared" ca="1" si="95"/>
        <v>321.74517905082718</v>
      </c>
      <c r="G421" s="64">
        <f t="shared" ca="1" si="95"/>
        <v>36.629630006399239</v>
      </c>
      <c r="H421" s="64">
        <f t="shared" ca="1" si="95"/>
        <v>1655.9462523316706</v>
      </c>
      <c r="I421" s="64">
        <f t="shared" ca="1" si="95"/>
        <v>-851.22777910524053</v>
      </c>
      <c r="J421" s="64">
        <f t="shared" ca="1" si="95"/>
        <v>1162.2205513487597</v>
      </c>
      <c r="K421" s="64">
        <f t="shared" ca="1" si="95"/>
        <v>-643.49488455064193</v>
      </c>
      <c r="L421" s="64">
        <f t="shared" ca="1" si="95"/>
        <v>608.14413781534154</v>
      </c>
      <c r="M421" s="64">
        <f t="shared" ca="1" si="95"/>
        <v>-469.14119977574148</v>
      </c>
      <c r="N421" s="64">
        <f t="shared" ca="1" si="95"/>
        <v>1938.9682468299516</v>
      </c>
      <c r="O421" s="115">
        <f t="shared" ca="1" si="87"/>
        <v>3753.3273877533211</v>
      </c>
      <c r="AD421">
        <f t="shared" ca="1" si="91"/>
        <v>808000</v>
      </c>
      <c r="AE421">
        <f t="shared" ca="1" si="92"/>
        <v>810000</v>
      </c>
      <c r="AF421">
        <f t="shared" ca="1" si="93"/>
        <v>1000</v>
      </c>
      <c r="AG421">
        <f t="shared" ca="1" si="94"/>
        <v>1000</v>
      </c>
    </row>
    <row r="422" spans="1:33" hidden="1" x14ac:dyDescent="0.25">
      <c r="A422" s="62">
        <f t="shared" si="88"/>
        <v>421</v>
      </c>
      <c r="B422" s="63">
        <f t="shared" ca="1" si="89"/>
        <v>-9.3215039692551363E-2</v>
      </c>
      <c r="C422" s="123">
        <f t="shared" ca="1" si="89"/>
        <v>1964.150328511676</v>
      </c>
      <c r="D422" s="99">
        <f t="shared" ca="1" si="90"/>
        <v>2831.4858569980147</v>
      </c>
      <c r="E422" s="64">
        <f t="shared" ca="1" si="89"/>
        <v>970.90208719749603</v>
      </c>
      <c r="F422" s="64">
        <f t="shared" ca="1" si="95"/>
        <v>1135.5029328419776</v>
      </c>
      <c r="G422" s="64">
        <f t="shared" ca="1" si="95"/>
        <v>1557.0016544862499</v>
      </c>
      <c r="H422" s="64">
        <f t="shared" ca="1" si="95"/>
        <v>1486.2948002867749</v>
      </c>
      <c r="I422" s="64">
        <f t="shared" ca="1" si="95"/>
        <v>823.44596677251218</v>
      </c>
      <c r="J422" s="64">
        <f t="shared" ca="1" si="95"/>
        <v>-182.28080997563012</v>
      </c>
      <c r="K422" s="64">
        <f t="shared" ca="1" si="95"/>
        <v>-290.83312514808529</v>
      </c>
      <c r="L422" s="64">
        <f t="shared" ca="1" si="95"/>
        <v>748.44018262605982</v>
      </c>
      <c r="M422" s="64">
        <f t="shared" ca="1" si="95"/>
        <v>-74.397080987316087</v>
      </c>
      <c r="N422" s="64">
        <f t="shared" ca="1" si="95"/>
        <v>801.02075088536617</v>
      </c>
      <c r="O422" s="115">
        <f t="shared" ca="1" si="87"/>
        <v>6975.0973589854057</v>
      </c>
      <c r="AD422">
        <f t="shared" ca="1" si="91"/>
        <v>810000</v>
      </c>
      <c r="AE422">
        <f t="shared" ca="1" si="92"/>
        <v>812000</v>
      </c>
      <c r="AF422">
        <f t="shared" ca="1" si="93"/>
        <v>1000</v>
      </c>
      <c r="AG422">
        <f t="shared" ca="1" si="94"/>
        <v>1000</v>
      </c>
    </row>
    <row r="423" spans="1:33" hidden="1" x14ac:dyDescent="0.25">
      <c r="A423" s="62">
        <f t="shared" si="88"/>
        <v>422</v>
      </c>
      <c r="B423" s="63">
        <f t="shared" ca="1" si="89"/>
        <v>2.8592520968800328E-2</v>
      </c>
      <c r="C423" s="123">
        <f t="shared" ca="1" si="89"/>
        <v>1026.522267674816</v>
      </c>
      <c r="D423" s="99">
        <f t="shared" ca="1" si="90"/>
        <v>15535.767179245333</v>
      </c>
      <c r="E423" s="64">
        <f t="shared" ca="1" si="89"/>
        <v>-838.76839245596307</v>
      </c>
      <c r="F423" s="64">
        <f t="shared" ca="1" si="95"/>
        <v>576.94226260385585</v>
      </c>
      <c r="G423" s="64">
        <f t="shared" ca="1" si="95"/>
        <v>1931.1021758210813</v>
      </c>
      <c r="H423" s="64">
        <f t="shared" ca="1" si="95"/>
        <v>-404.06143063564298</v>
      </c>
      <c r="I423" s="64">
        <f t="shared" ca="1" si="95"/>
        <v>1538.7905961999106</v>
      </c>
      <c r="J423" s="64">
        <f t="shared" ca="1" si="95"/>
        <v>-266.09248079955353</v>
      </c>
      <c r="K423" s="64">
        <f t="shared" ca="1" si="95"/>
        <v>-121.68160006012771</v>
      </c>
      <c r="L423" s="64">
        <f t="shared" ca="1" si="95"/>
        <v>183.41786364277871</v>
      </c>
      <c r="M423" s="64">
        <f t="shared" ca="1" si="95"/>
        <v>-927.67818573911268</v>
      </c>
      <c r="N423" s="64">
        <f t="shared" ca="1" si="95"/>
        <v>1312.095239094283</v>
      </c>
      <c r="O423" s="115">
        <f t="shared" ca="1" si="87"/>
        <v>2984.0660476715102</v>
      </c>
      <c r="AD423">
        <f t="shared" ca="1" si="91"/>
        <v>812000</v>
      </c>
      <c r="AE423">
        <f t="shared" ca="1" si="92"/>
        <v>814000</v>
      </c>
      <c r="AF423">
        <f t="shared" ca="1" si="93"/>
        <v>1000</v>
      </c>
      <c r="AG423">
        <f t="shared" ca="1" si="94"/>
        <v>1000</v>
      </c>
    </row>
    <row r="424" spans="1:33" hidden="1" x14ac:dyDescent="0.25">
      <c r="A424" s="62">
        <f t="shared" si="88"/>
        <v>423</v>
      </c>
      <c r="B424" s="63">
        <f t="shared" ca="1" si="89"/>
        <v>3.7113137461974338E-2</v>
      </c>
      <c r="C424" s="123">
        <f t="shared" ca="1" si="89"/>
        <v>398.90877987222018</v>
      </c>
      <c r="D424" s="99">
        <f t="shared" ca="1" si="90"/>
        <v>10288.385526538119</v>
      </c>
      <c r="E424" s="64">
        <f t="shared" ca="1" si="89"/>
        <v>306.09953461090663</v>
      </c>
      <c r="F424" s="64">
        <f t="shared" ca="1" si="95"/>
        <v>705.50538326750564</v>
      </c>
      <c r="G424" s="64">
        <f t="shared" ca="1" si="95"/>
        <v>256.41789297425885</v>
      </c>
      <c r="H424" s="64">
        <f t="shared" ca="1" si="95"/>
        <v>-783.32521880307638</v>
      </c>
      <c r="I424" s="64">
        <f t="shared" ca="1" si="95"/>
        <v>-489.13547999555755</v>
      </c>
      <c r="J424" s="64">
        <f t="shared" ca="1" si="95"/>
        <v>1421.9874196797734</v>
      </c>
      <c r="K424" s="64">
        <f t="shared" ca="1" si="95"/>
        <v>305.44426080144348</v>
      </c>
      <c r="L424" s="64">
        <f t="shared" ca="1" si="95"/>
        <v>-364.54132357943161</v>
      </c>
      <c r="M424" s="64">
        <f t="shared" ca="1" si="95"/>
        <v>1297.1974513025789</v>
      </c>
      <c r="N424" s="64">
        <f t="shared" ca="1" si="95"/>
        <v>-89.171477675545759</v>
      </c>
      <c r="O424" s="115">
        <f t="shared" ca="1" si="87"/>
        <v>2566.4784425828557</v>
      </c>
      <c r="AD424">
        <f t="shared" ca="1" si="91"/>
        <v>814000</v>
      </c>
      <c r="AE424">
        <f t="shared" ca="1" si="92"/>
        <v>816000</v>
      </c>
      <c r="AF424">
        <f t="shared" ca="1" si="93"/>
        <v>1000</v>
      </c>
      <c r="AG424">
        <f t="shared" ca="1" si="94"/>
        <v>1000</v>
      </c>
    </row>
    <row r="425" spans="1:33" hidden="1" x14ac:dyDescent="0.25">
      <c r="A425" s="62">
        <f t="shared" si="88"/>
        <v>424</v>
      </c>
      <c r="B425" s="63">
        <f t="shared" ca="1" si="89"/>
        <v>-3.6229136955689772E-2</v>
      </c>
      <c r="C425" s="123">
        <f t="shared" ca="1" si="89"/>
        <v>4.1114849293526214</v>
      </c>
      <c r="D425" s="99">
        <f t="shared" ca="1" si="90"/>
        <v>16937.007796033267</v>
      </c>
      <c r="E425" s="64">
        <f t="shared" ca="1" si="89"/>
        <v>1723.8481470511526</v>
      </c>
      <c r="F425" s="64">
        <f t="shared" ca="1" si="95"/>
        <v>1262.2986079368768</v>
      </c>
      <c r="G425" s="64">
        <f t="shared" ca="1" si="95"/>
        <v>-491.54426486875178</v>
      </c>
      <c r="H425" s="64">
        <f t="shared" ca="1" si="95"/>
        <v>-606.64048582634541</v>
      </c>
      <c r="I425" s="64">
        <f t="shared" ca="1" si="95"/>
        <v>305.92529104933766</v>
      </c>
      <c r="J425" s="64">
        <f t="shared" ca="1" si="95"/>
        <v>-34.257140785756427</v>
      </c>
      <c r="K425" s="64">
        <f t="shared" ca="1" si="95"/>
        <v>403.49508764631031</v>
      </c>
      <c r="L425" s="64">
        <f t="shared" ca="1" si="95"/>
        <v>1142.6413128132651</v>
      </c>
      <c r="M425" s="64">
        <f t="shared" ca="1" si="95"/>
        <v>-145.20048945241572</v>
      </c>
      <c r="N425" s="64">
        <f t="shared" ca="1" si="95"/>
        <v>1135.8308296714144</v>
      </c>
      <c r="O425" s="115">
        <f t="shared" ca="1" si="87"/>
        <v>4696.3968952350879</v>
      </c>
      <c r="AD425">
        <f t="shared" ca="1" si="91"/>
        <v>816000</v>
      </c>
      <c r="AE425">
        <f t="shared" ca="1" si="92"/>
        <v>818000</v>
      </c>
      <c r="AF425">
        <f t="shared" ca="1" si="93"/>
        <v>1000</v>
      </c>
      <c r="AG425">
        <f t="shared" ca="1" si="94"/>
        <v>1000</v>
      </c>
    </row>
    <row r="426" spans="1:33" hidden="1" x14ac:dyDescent="0.25">
      <c r="A426" s="62">
        <f t="shared" si="88"/>
        <v>425</v>
      </c>
      <c r="B426" s="63">
        <f t="shared" ca="1" si="89"/>
        <v>0.11695163650670268</v>
      </c>
      <c r="C426" s="123">
        <f t="shared" ca="1" si="89"/>
        <v>-577.12464645353293</v>
      </c>
      <c r="D426" s="99">
        <f t="shared" ca="1" si="90"/>
        <v>-69.901794631042904</v>
      </c>
      <c r="E426" s="64">
        <f t="shared" ca="1" si="89"/>
        <v>-135.38533385120149</v>
      </c>
      <c r="F426" s="64">
        <f t="shared" ca="1" si="95"/>
        <v>1589.2771649733215</v>
      </c>
      <c r="G426" s="64">
        <f t="shared" ca="1" si="95"/>
        <v>-693.98886481883596</v>
      </c>
      <c r="H426" s="64">
        <f t="shared" ca="1" si="95"/>
        <v>-357.01454840301517</v>
      </c>
      <c r="I426" s="64">
        <f t="shared" ca="1" si="95"/>
        <v>307.79550516271598</v>
      </c>
      <c r="J426" s="64">
        <f t="shared" ca="1" si="95"/>
        <v>434.61232506755931</v>
      </c>
      <c r="K426" s="64">
        <f t="shared" ca="1" si="95"/>
        <v>-693.9308598891339</v>
      </c>
      <c r="L426" s="64">
        <f t="shared" ca="1" si="95"/>
        <v>775.33558878340955</v>
      </c>
      <c r="M426" s="64">
        <f t="shared" ca="1" si="95"/>
        <v>1983.8517733123042</v>
      </c>
      <c r="N426" s="64">
        <f t="shared" ca="1" si="95"/>
        <v>1162.7593474034379</v>
      </c>
      <c r="O426" s="115">
        <f t="shared" ca="1" si="87"/>
        <v>4373.3120977405615</v>
      </c>
      <c r="AD426">
        <f t="shared" ca="1" si="91"/>
        <v>818000</v>
      </c>
      <c r="AE426">
        <f t="shared" ca="1" si="92"/>
        <v>820000</v>
      </c>
      <c r="AF426">
        <f t="shared" ca="1" si="93"/>
        <v>1000</v>
      </c>
      <c r="AG426">
        <f t="shared" ca="1" si="94"/>
        <v>1000</v>
      </c>
    </row>
    <row r="427" spans="1:33" hidden="1" x14ac:dyDescent="0.25">
      <c r="A427" s="62">
        <f t="shared" si="88"/>
        <v>426</v>
      </c>
      <c r="B427" s="63">
        <f t="shared" ca="1" si="89"/>
        <v>1.8680258628186397E-2</v>
      </c>
      <c r="C427" s="123">
        <f t="shared" ca="1" si="89"/>
        <v>1966.6797634882323</v>
      </c>
      <c r="D427" s="99">
        <f t="shared" ca="1" si="90"/>
        <v>-5764.9291345609599</v>
      </c>
      <c r="E427" s="64">
        <f t="shared" ca="1" si="89"/>
        <v>937.23813374495785</v>
      </c>
      <c r="F427" s="64">
        <f t="shared" ca="1" si="95"/>
        <v>-504.64400543378184</v>
      </c>
      <c r="G427" s="64">
        <f t="shared" ca="1" si="95"/>
        <v>1964.3224950411261</v>
      </c>
      <c r="H427" s="64">
        <f t="shared" ca="1" si="95"/>
        <v>-706.36100646911473</v>
      </c>
      <c r="I427" s="64">
        <f t="shared" ca="1" si="95"/>
        <v>1089.1775801482927</v>
      </c>
      <c r="J427" s="64">
        <f t="shared" ca="1" si="95"/>
        <v>1458.3657108640721</v>
      </c>
      <c r="K427" s="64">
        <f t="shared" ca="1" si="95"/>
        <v>362.73417531739818</v>
      </c>
      <c r="L427" s="64">
        <f t="shared" ca="1" si="95"/>
        <v>-548.27260337333814</v>
      </c>
      <c r="M427" s="64">
        <f t="shared" ca="1" si="95"/>
        <v>207.94978359535907</v>
      </c>
      <c r="N427" s="64">
        <f t="shared" ca="1" si="95"/>
        <v>-564.28555837336216</v>
      </c>
      <c r="O427" s="115">
        <f t="shared" ca="1" si="87"/>
        <v>3696.2247050616083</v>
      </c>
      <c r="AD427">
        <f t="shared" ca="1" si="91"/>
        <v>820000</v>
      </c>
      <c r="AE427">
        <f t="shared" ca="1" si="92"/>
        <v>822000</v>
      </c>
      <c r="AF427">
        <f t="shared" ca="1" si="93"/>
        <v>1000</v>
      </c>
      <c r="AG427">
        <f t="shared" ca="1" si="94"/>
        <v>1000</v>
      </c>
    </row>
    <row r="428" spans="1:33" hidden="1" x14ac:dyDescent="0.25">
      <c r="A428" s="62">
        <f t="shared" si="88"/>
        <v>427</v>
      </c>
      <c r="B428" s="63">
        <f t="shared" ca="1" si="89"/>
        <v>0.159561308462871</v>
      </c>
      <c r="C428" s="123">
        <f t="shared" ca="1" si="89"/>
        <v>1554.3095636041535</v>
      </c>
      <c r="D428" s="99">
        <f t="shared" ca="1" si="90"/>
        <v>-2727.5564401059828</v>
      </c>
      <c r="E428" s="64">
        <f t="shared" ca="1" si="89"/>
        <v>-809.622169699854</v>
      </c>
      <c r="F428" s="64">
        <f t="shared" ca="1" si="95"/>
        <v>-679.37552372127948</v>
      </c>
      <c r="G428" s="64">
        <f t="shared" ca="1" si="95"/>
        <v>1808.832237435892</v>
      </c>
      <c r="H428" s="64">
        <f t="shared" ca="1" si="95"/>
        <v>1147.0441139947759</v>
      </c>
      <c r="I428" s="64">
        <f t="shared" ca="1" si="95"/>
        <v>1645.2480315849664</v>
      </c>
      <c r="J428" s="64">
        <f t="shared" ca="1" si="95"/>
        <v>1210.9459580841326</v>
      </c>
      <c r="K428" s="64">
        <f t="shared" ca="1" si="95"/>
        <v>768.61092645693736</v>
      </c>
      <c r="L428" s="64">
        <f t="shared" ca="1" si="95"/>
        <v>-460.24891754065698</v>
      </c>
      <c r="M428" s="64">
        <f t="shared" ca="1" si="95"/>
        <v>-640.30323723089634</v>
      </c>
      <c r="N428" s="64">
        <f t="shared" ca="1" si="95"/>
        <v>-415.63557477015405</v>
      </c>
      <c r="O428" s="115">
        <f t="shared" ca="1" si="87"/>
        <v>3575.4958445938632</v>
      </c>
      <c r="AD428">
        <f t="shared" ca="1" si="91"/>
        <v>822000</v>
      </c>
      <c r="AE428">
        <f t="shared" ca="1" si="92"/>
        <v>824000</v>
      </c>
      <c r="AF428">
        <f t="shared" ca="1" si="93"/>
        <v>1000</v>
      </c>
      <c r="AG428">
        <f t="shared" ca="1" si="94"/>
        <v>1000</v>
      </c>
    </row>
    <row r="429" spans="1:33" hidden="1" x14ac:dyDescent="0.25">
      <c r="A429" s="62">
        <f t="shared" si="88"/>
        <v>428</v>
      </c>
      <c r="B429" s="63">
        <f t="shared" ca="1" si="89"/>
        <v>2.6692384154749449E-2</v>
      </c>
      <c r="C429" s="123">
        <f t="shared" ca="1" si="89"/>
        <v>-841.39709338549642</v>
      </c>
      <c r="D429" s="99">
        <f t="shared" ca="1" si="90"/>
        <v>-4809.0309898806336</v>
      </c>
      <c r="E429" s="64">
        <f t="shared" ca="1" si="89"/>
        <v>728.30416449018639</v>
      </c>
      <c r="F429" s="64">
        <f t="shared" ca="1" si="95"/>
        <v>1154.155052051565</v>
      </c>
      <c r="G429" s="64">
        <f t="shared" ca="1" si="95"/>
        <v>-785.71241525776907</v>
      </c>
      <c r="H429" s="64">
        <f t="shared" ca="1" si="95"/>
        <v>124.65044732246494</v>
      </c>
      <c r="I429" s="64">
        <f t="shared" ca="1" si="95"/>
        <v>9.154657890808604E-2</v>
      </c>
      <c r="J429" s="64">
        <f t="shared" ca="1" si="95"/>
        <v>1254.5126655307554</v>
      </c>
      <c r="K429" s="64">
        <f t="shared" ca="1" si="95"/>
        <v>-387.42008966211336</v>
      </c>
      <c r="L429" s="64">
        <f t="shared" ca="1" si="95"/>
        <v>-936.91636531337224</v>
      </c>
      <c r="M429" s="64">
        <f t="shared" ca="1" si="95"/>
        <v>578.98221682600808</v>
      </c>
      <c r="N429" s="64">
        <f t="shared" ca="1" si="95"/>
        <v>1465.963292441528</v>
      </c>
      <c r="O429" s="115">
        <f t="shared" ca="1" si="87"/>
        <v>3196.6105150081612</v>
      </c>
      <c r="AD429">
        <f t="shared" ca="1" si="91"/>
        <v>824000</v>
      </c>
      <c r="AE429">
        <f t="shared" ca="1" si="92"/>
        <v>826000</v>
      </c>
      <c r="AF429">
        <f t="shared" ca="1" si="93"/>
        <v>1000</v>
      </c>
      <c r="AG429">
        <f t="shared" ca="1" si="94"/>
        <v>1000</v>
      </c>
    </row>
    <row r="430" spans="1:33" hidden="1" x14ac:dyDescent="0.25">
      <c r="A430" s="62">
        <f t="shared" si="88"/>
        <v>429</v>
      </c>
      <c r="B430" s="63">
        <f t="shared" ca="1" si="89"/>
        <v>-2.0590346788642577E-3</v>
      </c>
      <c r="C430" s="123">
        <f t="shared" ca="1" si="89"/>
        <v>-445.81008106926743</v>
      </c>
      <c r="D430" s="99">
        <f t="shared" ca="1" si="90"/>
        <v>14485.075773710776</v>
      </c>
      <c r="E430" s="64">
        <f t="shared" ca="1" si="89"/>
        <v>1004.0526171105182</v>
      </c>
      <c r="F430" s="64">
        <f t="shared" ref="F430:N445" ca="1" si="96">F$1*($U$1+($W$1-$U$1)*RAND())</f>
        <v>811.51184034525534</v>
      </c>
      <c r="G430" s="64">
        <f t="shared" ca="1" si="96"/>
        <v>887.92584466463211</v>
      </c>
      <c r="H430" s="64">
        <f t="shared" ca="1" si="96"/>
        <v>263.38049240660632</v>
      </c>
      <c r="I430" s="64">
        <f t="shared" ca="1" si="96"/>
        <v>179.54981572450859</v>
      </c>
      <c r="J430" s="64">
        <f t="shared" ca="1" si="96"/>
        <v>23.755194842433188</v>
      </c>
      <c r="K430" s="64">
        <f t="shared" ca="1" si="96"/>
        <v>1561.6272563002829</v>
      </c>
      <c r="L430" s="64">
        <f t="shared" ca="1" si="96"/>
        <v>460.65772152535988</v>
      </c>
      <c r="M430" s="64">
        <f t="shared" ca="1" si="96"/>
        <v>-679.56584504471095</v>
      </c>
      <c r="N430" s="64">
        <f t="shared" ca="1" si="96"/>
        <v>1666.7401813015556</v>
      </c>
      <c r="O430" s="115">
        <f t="shared" ca="1" si="87"/>
        <v>6179.6351191764425</v>
      </c>
      <c r="AD430">
        <f t="shared" ca="1" si="91"/>
        <v>826000</v>
      </c>
      <c r="AE430">
        <f t="shared" ca="1" si="92"/>
        <v>828000</v>
      </c>
      <c r="AF430">
        <f t="shared" ca="1" si="93"/>
        <v>1000</v>
      </c>
      <c r="AG430">
        <f t="shared" ca="1" si="94"/>
        <v>1000</v>
      </c>
    </row>
    <row r="431" spans="1:33" hidden="1" x14ac:dyDescent="0.25">
      <c r="A431" s="62">
        <f t="shared" si="88"/>
        <v>430</v>
      </c>
      <c r="B431" s="63">
        <f t="shared" ca="1" si="89"/>
        <v>0.16878622983119038</v>
      </c>
      <c r="C431" s="123">
        <f t="shared" ca="1" si="89"/>
        <v>880.98557626012541</v>
      </c>
      <c r="D431" s="99">
        <f t="shared" ca="1" si="90"/>
        <v>7077.2557492998212</v>
      </c>
      <c r="E431" s="64">
        <f t="shared" ca="1" si="89"/>
        <v>1443.7382350137589</v>
      </c>
      <c r="F431" s="64">
        <f t="shared" ca="1" si="96"/>
        <v>-436.57438881129963</v>
      </c>
      <c r="G431" s="64">
        <f t="shared" ca="1" si="96"/>
        <v>165.52125944296532</v>
      </c>
      <c r="H431" s="64">
        <f t="shared" ca="1" si="96"/>
        <v>1140.9173384396961</v>
      </c>
      <c r="I431" s="64">
        <f t="shared" ca="1" si="96"/>
        <v>835.87143832672962</v>
      </c>
      <c r="J431" s="64">
        <f t="shared" ca="1" si="96"/>
        <v>-580.93846989227893</v>
      </c>
      <c r="K431" s="64">
        <f t="shared" ca="1" si="96"/>
        <v>-275.34914027433075</v>
      </c>
      <c r="L431" s="64">
        <f t="shared" ca="1" si="96"/>
        <v>1609.7886397032687</v>
      </c>
      <c r="M431" s="64">
        <f t="shared" ca="1" si="96"/>
        <v>214.79373659532396</v>
      </c>
      <c r="N431" s="64">
        <f t="shared" ca="1" si="96"/>
        <v>983.89282390385574</v>
      </c>
      <c r="O431" s="115">
        <f t="shared" ca="1" si="87"/>
        <v>5101.6614724476894</v>
      </c>
      <c r="AD431">
        <f t="shared" ca="1" si="91"/>
        <v>828000</v>
      </c>
      <c r="AE431">
        <f t="shared" ca="1" si="92"/>
        <v>830000</v>
      </c>
      <c r="AF431">
        <f t="shared" ca="1" si="93"/>
        <v>1000</v>
      </c>
      <c r="AG431">
        <f t="shared" ca="1" si="94"/>
        <v>1000</v>
      </c>
    </row>
    <row r="432" spans="1:33" hidden="1" x14ac:dyDescent="0.25">
      <c r="A432" s="62">
        <f t="shared" si="88"/>
        <v>431</v>
      </c>
      <c r="B432" s="63">
        <f t="shared" ca="1" si="89"/>
        <v>0.17440429670545957</v>
      </c>
      <c r="C432" s="123">
        <f t="shared" ca="1" si="89"/>
        <v>1980.1581899645628</v>
      </c>
      <c r="D432" s="99">
        <f t="shared" ca="1" si="90"/>
        <v>5306.8484824705938</v>
      </c>
      <c r="E432" s="64">
        <f t="shared" ca="1" si="89"/>
        <v>1456.0402233045218</v>
      </c>
      <c r="F432" s="64">
        <f t="shared" ca="1" si="96"/>
        <v>1122.1994928772403</v>
      </c>
      <c r="G432" s="64">
        <f t="shared" ca="1" si="96"/>
        <v>815.83508958489153</v>
      </c>
      <c r="H432" s="64">
        <f t="shared" ca="1" si="96"/>
        <v>1469.1001709981883</v>
      </c>
      <c r="I432" s="64">
        <f t="shared" ca="1" si="96"/>
        <v>-223.12465853738027</v>
      </c>
      <c r="J432" s="64">
        <f t="shared" ca="1" si="96"/>
        <v>-560.21900014998278</v>
      </c>
      <c r="K432" s="64">
        <f t="shared" ca="1" si="96"/>
        <v>-26.050149890287088</v>
      </c>
      <c r="L432" s="64">
        <f t="shared" ca="1" si="96"/>
        <v>227.31406614691377</v>
      </c>
      <c r="M432" s="64">
        <f t="shared" ca="1" si="96"/>
        <v>667.00019434365765</v>
      </c>
      <c r="N432" s="64">
        <f t="shared" ca="1" si="96"/>
        <v>1718.7464988196452</v>
      </c>
      <c r="O432" s="115">
        <f t="shared" ca="1" si="87"/>
        <v>6666.8419274974076</v>
      </c>
      <c r="AD432">
        <f t="shared" ca="1" si="91"/>
        <v>830000</v>
      </c>
      <c r="AE432">
        <f t="shared" ca="1" si="92"/>
        <v>832000</v>
      </c>
      <c r="AF432">
        <f t="shared" ca="1" si="93"/>
        <v>1000</v>
      </c>
      <c r="AG432">
        <f t="shared" ca="1" si="94"/>
        <v>1000</v>
      </c>
    </row>
    <row r="433" spans="1:33" hidden="1" x14ac:dyDescent="0.25">
      <c r="A433" s="62">
        <f t="shared" si="88"/>
        <v>432</v>
      </c>
      <c r="B433" s="63">
        <f t="shared" ca="1" si="89"/>
        <v>-7.9723419301693133E-2</v>
      </c>
      <c r="C433" s="123">
        <f t="shared" ca="1" si="89"/>
        <v>1618.0010678637432</v>
      </c>
      <c r="D433" s="99">
        <f t="shared" ca="1" si="90"/>
        <v>-4319.0286938160989</v>
      </c>
      <c r="E433" s="64">
        <f t="shared" ca="1" si="89"/>
        <v>1614.3741256892715</v>
      </c>
      <c r="F433" s="64">
        <f t="shared" ca="1" si="96"/>
        <v>-946.17375111073613</v>
      </c>
      <c r="G433" s="64">
        <f t="shared" ca="1" si="96"/>
        <v>-319.28868616874007</v>
      </c>
      <c r="H433" s="64">
        <f t="shared" ca="1" si="96"/>
        <v>1073.4381184206004</v>
      </c>
      <c r="I433" s="64">
        <f t="shared" ca="1" si="96"/>
        <v>1037.5533432238976</v>
      </c>
      <c r="J433" s="64">
        <f t="shared" ca="1" si="96"/>
        <v>967.23327860624488</v>
      </c>
      <c r="K433" s="64">
        <f t="shared" ca="1" si="96"/>
        <v>1104.4551010468306</v>
      </c>
      <c r="L433" s="64">
        <f t="shared" ca="1" si="96"/>
        <v>960.08926334930243</v>
      </c>
      <c r="M433" s="64">
        <f t="shared" ca="1" si="96"/>
        <v>-63.205880710215936</v>
      </c>
      <c r="N433" s="64">
        <f t="shared" ca="1" si="96"/>
        <v>1309.7777342235943</v>
      </c>
      <c r="O433" s="115">
        <f t="shared" ca="1" si="87"/>
        <v>6738.2526465700494</v>
      </c>
      <c r="AD433">
        <f t="shared" ca="1" si="91"/>
        <v>832000</v>
      </c>
      <c r="AE433">
        <f t="shared" ca="1" si="92"/>
        <v>834000</v>
      </c>
      <c r="AF433">
        <f t="shared" ca="1" si="93"/>
        <v>1000</v>
      </c>
      <c r="AG433">
        <f t="shared" ca="1" si="94"/>
        <v>1000</v>
      </c>
    </row>
    <row r="434" spans="1:33" hidden="1" x14ac:dyDescent="0.25">
      <c r="A434" s="62">
        <f t="shared" si="88"/>
        <v>433</v>
      </c>
      <c r="B434" s="63">
        <f t="shared" ca="1" si="89"/>
        <v>3.4536644996750382E-2</v>
      </c>
      <c r="C434" s="123">
        <f t="shared" ca="1" si="89"/>
        <v>532.57339965548817</v>
      </c>
      <c r="D434" s="99">
        <f t="shared" ca="1" si="90"/>
        <v>2967.5868006645346</v>
      </c>
      <c r="E434" s="64">
        <f t="shared" ca="1" si="89"/>
        <v>771.22263354279323</v>
      </c>
      <c r="F434" s="64">
        <f t="shared" ca="1" si="96"/>
        <v>-314.22436234241928</v>
      </c>
      <c r="G434" s="64">
        <f t="shared" ca="1" si="96"/>
        <v>-160.23934341631434</v>
      </c>
      <c r="H434" s="64">
        <f t="shared" ca="1" si="96"/>
        <v>456.83148369852211</v>
      </c>
      <c r="I434" s="64">
        <f t="shared" ca="1" si="96"/>
        <v>1331.3866943772598</v>
      </c>
      <c r="J434" s="64">
        <f t="shared" ca="1" si="96"/>
        <v>851.27854122851625</v>
      </c>
      <c r="K434" s="64">
        <f t="shared" ca="1" si="96"/>
        <v>-723.61870337488062</v>
      </c>
      <c r="L434" s="64">
        <f t="shared" ca="1" si="96"/>
        <v>365.1183129870264</v>
      </c>
      <c r="M434" s="64">
        <f t="shared" ca="1" si="96"/>
        <v>886.48825698376424</v>
      </c>
      <c r="N434" s="64">
        <f t="shared" ca="1" si="96"/>
        <v>1961.444291887414</v>
      </c>
      <c r="O434" s="115">
        <f t="shared" ca="1" si="87"/>
        <v>5425.6878055716816</v>
      </c>
      <c r="AD434">
        <f t="shared" ca="1" si="91"/>
        <v>834000</v>
      </c>
      <c r="AE434">
        <f t="shared" ca="1" si="92"/>
        <v>836000</v>
      </c>
      <c r="AF434">
        <f t="shared" ca="1" si="93"/>
        <v>1000</v>
      </c>
      <c r="AG434">
        <f t="shared" ca="1" si="94"/>
        <v>1000</v>
      </c>
    </row>
    <row r="435" spans="1:33" hidden="1" x14ac:dyDescent="0.25">
      <c r="A435" s="62">
        <f t="shared" si="88"/>
        <v>434</v>
      </c>
      <c r="B435" s="63">
        <f t="shared" ca="1" si="89"/>
        <v>7.1023617283043905E-3</v>
      </c>
      <c r="C435" s="123">
        <f t="shared" ca="1" si="89"/>
        <v>1351.6278185839092</v>
      </c>
      <c r="D435" s="99">
        <f t="shared" ca="1" si="90"/>
        <v>1514.5317050746107</v>
      </c>
      <c r="E435" s="64">
        <f t="shared" ca="1" si="89"/>
        <v>1994.1732466206111</v>
      </c>
      <c r="F435" s="64">
        <f t="shared" ca="1" si="96"/>
        <v>-576.93130372931864</v>
      </c>
      <c r="G435" s="64">
        <f t="shared" ca="1" si="96"/>
        <v>509.15960941854911</v>
      </c>
      <c r="H435" s="64">
        <f t="shared" ca="1" si="96"/>
        <v>399.82495013558133</v>
      </c>
      <c r="I435" s="64">
        <f t="shared" ca="1" si="96"/>
        <v>1345.6964483043123</v>
      </c>
      <c r="J435" s="64">
        <f t="shared" ca="1" si="96"/>
        <v>1693.5185728315685</v>
      </c>
      <c r="K435" s="64">
        <f t="shared" ca="1" si="96"/>
        <v>1776.8877112263297</v>
      </c>
      <c r="L435" s="64">
        <f t="shared" ca="1" si="96"/>
        <v>594.68086227082972</v>
      </c>
      <c r="M435" s="64">
        <f t="shared" ca="1" si="96"/>
        <v>1668.3019313090545</v>
      </c>
      <c r="N435" s="64">
        <f t="shared" ca="1" si="96"/>
        <v>1065.6904947499165</v>
      </c>
      <c r="O435" s="115">
        <f t="shared" ca="1" si="87"/>
        <v>10471.002523137435</v>
      </c>
      <c r="AD435">
        <f t="shared" ca="1" si="91"/>
        <v>836000</v>
      </c>
      <c r="AE435">
        <f t="shared" ca="1" si="92"/>
        <v>838000</v>
      </c>
      <c r="AF435">
        <f t="shared" ca="1" si="93"/>
        <v>1000</v>
      </c>
      <c r="AG435">
        <f t="shared" ca="1" si="94"/>
        <v>1000</v>
      </c>
    </row>
    <row r="436" spans="1:33" hidden="1" x14ac:dyDescent="0.25">
      <c r="A436" s="62">
        <f t="shared" si="88"/>
        <v>435</v>
      </c>
      <c r="B436" s="63">
        <f t="shared" ca="1" si="89"/>
        <v>7.8275960041262582E-2</v>
      </c>
      <c r="C436" s="123">
        <f t="shared" ca="1" si="89"/>
        <v>-170.21473849155893</v>
      </c>
      <c r="D436" s="99">
        <f t="shared" ca="1" si="90"/>
        <v>1672.2904457444329</v>
      </c>
      <c r="E436" s="64">
        <f t="shared" ca="1" si="89"/>
        <v>-594.6485242798949</v>
      </c>
      <c r="F436" s="64">
        <f t="shared" ca="1" si="96"/>
        <v>1233.8377268593283</v>
      </c>
      <c r="G436" s="64">
        <f t="shared" ca="1" si="96"/>
        <v>990.69333091385886</v>
      </c>
      <c r="H436" s="64">
        <f t="shared" ca="1" si="96"/>
        <v>312.98973278660327</v>
      </c>
      <c r="I436" s="64">
        <f t="shared" ca="1" si="96"/>
        <v>432.67515524831492</v>
      </c>
      <c r="J436" s="64">
        <f t="shared" ca="1" si="96"/>
        <v>-840.68019580323119</v>
      </c>
      <c r="K436" s="64">
        <f t="shared" ca="1" si="96"/>
        <v>61.545258397033564</v>
      </c>
      <c r="L436" s="64">
        <f t="shared" ca="1" si="96"/>
        <v>1336.3918596588046</v>
      </c>
      <c r="M436" s="64">
        <f t="shared" ca="1" si="96"/>
        <v>999.16278674463263</v>
      </c>
      <c r="N436" s="64">
        <f t="shared" ca="1" si="96"/>
        <v>971.54843180353998</v>
      </c>
      <c r="O436" s="115">
        <f t="shared" ca="1" si="87"/>
        <v>4903.5155623289902</v>
      </c>
      <c r="AD436">
        <f t="shared" ca="1" si="91"/>
        <v>838000</v>
      </c>
      <c r="AE436">
        <f t="shared" ca="1" si="92"/>
        <v>840000</v>
      </c>
      <c r="AF436">
        <f t="shared" ca="1" si="93"/>
        <v>1000</v>
      </c>
      <c r="AG436">
        <f t="shared" ca="1" si="94"/>
        <v>1000</v>
      </c>
    </row>
    <row r="437" spans="1:33" hidden="1" x14ac:dyDescent="0.25">
      <c r="A437" s="62">
        <f t="shared" si="88"/>
        <v>436</v>
      </c>
      <c r="B437" s="63">
        <f t="shared" ca="1" si="89"/>
        <v>0.18509621450896044</v>
      </c>
      <c r="C437" s="123">
        <f t="shared" ca="1" si="89"/>
        <v>1863.3567245092033</v>
      </c>
      <c r="D437" s="99">
        <f t="shared" ca="1" si="90"/>
        <v>9578.7986984825493</v>
      </c>
      <c r="E437" s="64">
        <f t="shared" ca="1" si="89"/>
        <v>-405.00176234967711</v>
      </c>
      <c r="F437" s="64">
        <f t="shared" ca="1" si="96"/>
        <v>744.96859195745947</v>
      </c>
      <c r="G437" s="64">
        <f t="shared" ca="1" si="96"/>
        <v>1071.6358216423012</v>
      </c>
      <c r="H437" s="64">
        <f t="shared" ca="1" si="96"/>
        <v>77.649063859619446</v>
      </c>
      <c r="I437" s="64">
        <f t="shared" ca="1" si="96"/>
        <v>1578.7098646098832</v>
      </c>
      <c r="J437" s="64">
        <f t="shared" ca="1" si="96"/>
        <v>604.78113363311081</v>
      </c>
      <c r="K437" s="64">
        <f t="shared" ca="1" si="96"/>
        <v>507.03665230837328</v>
      </c>
      <c r="L437" s="64">
        <f t="shared" ca="1" si="96"/>
        <v>28.939397824186695</v>
      </c>
      <c r="M437" s="64">
        <f t="shared" ca="1" si="96"/>
        <v>-201.00893769154291</v>
      </c>
      <c r="N437" s="64">
        <f t="shared" ca="1" si="96"/>
        <v>1152.2760886657718</v>
      </c>
      <c r="O437" s="115">
        <f t="shared" ca="1" si="87"/>
        <v>5159.9859144594857</v>
      </c>
      <c r="AD437">
        <f t="shared" ca="1" si="91"/>
        <v>840000</v>
      </c>
      <c r="AE437">
        <f t="shared" ca="1" si="92"/>
        <v>842000</v>
      </c>
      <c r="AF437">
        <f t="shared" ca="1" si="93"/>
        <v>1000</v>
      </c>
      <c r="AG437">
        <f t="shared" ca="1" si="94"/>
        <v>1000</v>
      </c>
    </row>
    <row r="438" spans="1:33" hidden="1" x14ac:dyDescent="0.25">
      <c r="A438" s="62">
        <f t="shared" si="88"/>
        <v>437</v>
      </c>
      <c r="B438" s="63">
        <f t="shared" ca="1" si="89"/>
        <v>-2.0911756957369632E-2</v>
      </c>
      <c r="C438" s="123">
        <f t="shared" ca="1" si="89"/>
        <v>326.36810671109265</v>
      </c>
      <c r="D438" s="99">
        <f t="shared" ca="1" si="90"/>
        <v>-4343.5078333832189</v>
      </c>
      <c r="E438" s="64">
        <f t="shared" ca="1" si="89"/>
        <v>1131.5523715885647</v>
      </c>
      <c r="F438" s="64">
        <f t="shared" ca="1" si="96"/>
        <v>464.97543621122713</v>
      </c>
      <c r="G438" s="64">
        <f t="shared" ca="1" si="96"/>
        <v>-656.61305769196417</v>
      </c>
      <c r="H438" s="64">
        <f t="shared" ca="1" si="96"/>
        <v>-64.474639150989134</v>
      </c>
      <c r="I438" s="64">
        <f t="shared" ca="1" si="96"/>
        <v>1332.617799193886</v>
      </c>
      <c r="J438" s="64">
        <f t="shared" ca="1" si="96"/>
        <v>-375.62585556241783</v>
      </c>
      <c r="K438" s="64">
        <f t="shared" ca="1" si="96"/>
        <v>1976.4894342676605</v>
      </c>
      <c r="L438" s="64">
        <f t="shared" ca="1" si="96"/>
        <v>481.96495599003185</v>
      </c>
      <c r="M438" s="64">
        <f t="shared" ca="1" si="96"/>
        <v>-277.71468909433577</v>
      </c>
      <c r="N438" s="64">
        <f t="shared" ca="1" si="96"/>
        <v>55.402236315999218</v>
      </c>
      <c r="O438" s="115">
        <f t="shared" ca="1" si="87"/>
        <v>4068.5739920676624</v>
      </c>
      <c r="AD438">
        <f t="shared" ca="1" si="91"/>
        <v>842000</v>
      </c>
      <c r="AE438">
        <f t="shared" ca="1" si="92"/>
        <v>844000</v>
      </c>
      <c r="AF438">
        <f t="shared" ca="1" si="93"/>
        <v>1000</v>
      </c>
      <c r="AG438">
        <f t="shared" ca="1" si="94"/>
        <v>1000</v>
      </c>
    </row>
    <row r="439" spans="1:33" hidden="1" x14ac:dyDescent="0.25">
      <c r="A439" s="62">
        <f t="shared" si="88"/>
        <v>438</v>
      </c>
      <c r="B439" s="63">
        <f t="shared" ca="1" si="89"/>
        <v>-5.394929766287445E-2</v>
      </c>
      <c r="C439" s="123">
        <f t="shared" ca="1" si="89"/>
        <v>298.71366078634247</v>
      </c>
      <c r="D439" s="99">
        <f t="shared" ca="1" si="90"/>
        <v>17058.78666369299</v>
      </c>
      <c r="E439" s="64">
        <f t="shared" ca="1" si="89"/>
        <v>1163.69467730425</v>
      </c>
      <c r="F439" s="64">
        <f t="shared" ca="1" si="96"/>
        <v>477.51193466046197</v>
      </c>
      <c r="G439" s="64">
        <f t="shared" ca="1" si="96"/>
        <v>1365.6531287272758</v>
      </c>
      <c r="H439" s="64">
        <f t="shared" ca="1" si="96"/>
        <v>1575.2812079711523</v>
      </c>
      <c r="I439" s="64">
        <f t="shared" ca="1" si="96"/>
        <v>-342.02415738371394</v>
      </c>
      <c r="J439" s="64">
        <f t="shared" ca="1" si="96"/>
        <v>-945.8162456016446</v>
      </c>
      <c r="K439" s="64">
        <f t="shared" ca="1" si="96"/>
        <v>-388.85186580821824</v>
      </c>
      <c r="L439" s="64">
        <f t="shared" ca="1" si="96"/>
        <v>1339.7587001863828</v>
      </c>
      <c r="M439" s="64">
        <f t="shared" ca="1" si="96"/>
        <v>435.74495087665002</v>
      </c>
      <c r="N439" s="64">
        <f t="shared" ca="1" si="96"/>
        <v>-772.04956982547651</v>
      </c>
      <c r="O439" s="115">
        <f t="shared" ca="1" si="87"/>
        <v>3908.9027611071206</v>
      </c>
      <c r="AD439">
        <f t="shared" ca="1" si="91"/>
        <v>844000</v>
      </c>
      <c r="AE439">
        <f t="shared" ca="1" si="92"/>
        <v>846000</v>
      </c>
      <c r="AF439">
        <f t="shared" ca="1" si="93"/>
        <v>1000</v>
      </c>
      <c r="AG439">
        <f t="shared" ca="1" si="94"/>
        <v>1000</v>
      </c>
    </row>
    <row r="440" spans="1:33" hidden="1" x14ac:dyDescent="0.25">
      <c r="A440" s="62">
        <f t="shared" si="88"/>
        <v>439</v>
      </c>
      <c r="B440" s="63">
        <f t="shared" ca="1" si="89"/>
        <v>0.14125825515083243</v>
      </c>
      <c r="C440" s="123">
        <f t="shared" ca="1" si="89"/>
        <v>1870.2203897951044</v>
      </c>
      <c r="D440" s="99">
        <f t="shared" ca="1" si="90"/>
        <v>13684.95466593548</v>
      </c>
      <c r="E440" s="64">
        <f t="shared" ca="1" si="89"/>
        <v>1079.2502936964822</v>
      </c>
      <c r="F440" s="64">
        <f t="shared" ca="1" si="96"/>
        <v>117.5012223387742</v>
      </c>
      <c r="G440" s="64">
        <f t="shared" ca="1" si="96"/>
        <v>35.239916625569855</v>
      </c>
      <c r="H440" s="64">
        <f t="shared" ca="1" si="96"/>
        <v>1095.2113750217243</v>
      </c>
      <c r="I440" s="64">
        <f t="shared" ca="1" si="96"/>
        <v>1727.6979960833219</v>
      </c>
      <c r="J440" s="64">
        <f t="shared" ca="1" si="96"/>
        <v>290.08605467436445</v>
      </c>
      <c r="K440" s="64">
        <f t="shared" ca="1" si="96"/>
        <v>-102.53024867977551</v>
      </c>
      <c r="L440" s="64">
        <f t="shared" ca="1" si="96"/>
        <v>-427.41422291558871</v>
      </c>
      <c r="M440" s="64">
        <f t="shared" ca="1" si="96"/>
        <v>1522.48885796024</v>
      </c>
      <c r="N440" s="64">
        <f t="shared" ca="1" si="96"/>
        <v>279.11499802123762</v>
      </c>
      <c r="O440" s="115">
        <f t="shared" ca="1" si="87"/>
        <v>5616.6462428263503</v>
      </c>
      <c r="AD440">
        <f t="shared" ca="1" si="91"/>
        <v>846000</v>
      </c>
      <c r="AE440">
        <f t="shared" ca="1" si="92"/>
        <v>848000</v>
      </c>
      <c r="AF440">
        <f t="shared" ca="1" si="93"/>
        <v>1000</v>
      </c>
      <c r="AG440">
        <f t="shared" ca="1" si="94"/>
        <v>1000</v>
      </c>
    </row>
    <row r="441" spans="1:33" hidden="1" x14ac:dyDescent="0.25">
      <c r="A441" s="62">
        <f t="shared" si="88"/>
        <v>440</v>
      </c>
      <c r="B441" s="63">
        <f t="shared" ca="1" si="89"/>
        <v>-3.2994182159688176E-2</v>
      </c>
      <c r="C441" s="123">
        <f t="shared" ca="1" si="89"/>
        <v>17.112321699866705</v>
      </c>
      <c r="D441" s="99">
        <f t="shared" ca="1" si="90"/>
        <v>10762.514833440218</v>
      </c>
      <c r="E441" s="64">
        <f t="shared" ca="1" si="89"/>
        <v>72.40390479346145</v>
      </c>
      <c r="F441" s="64">
        <f t="shared" ca="1" si="96"/>
        <v>359.79397300300974</v>
      </c>
      <c r="G441" s="64">
        <f t="shared" ca="1" si="96"/>
        <v>1886.1766660460892</v>
      </c>
      <c r="H441" s="64">
        <f t="shared" ca="1" si="96"/>
        <v>-374.92332486409998</v>
      </c>
      <c r="I441" s="64">
        <f t="shared" ca="1" si="96"/>
        <v>-357.76057541838503</v>
      </c>
      <c r="J441" s="64">
        <f t="shared" ca="1" si="96"/>
        <v>-49.039710836420589</v>
      </c>
      <c r="K441" s="64">
        <f t="shared" ca="1" si="96"/>
        <v>809.32602841114647</v>
      </c>
      <c r="L441" s="64">
        <f t="shared" ca="1" si="96"/>
        <v>1268.8936126450255</v>
      </c>
      <c r="M441" s="64">
        <f t="shared" ca="1" si="96"/>
        <v>-826.11222914595101</v>
      </c>
      <c r="N441" s="64">
        <f t="shared" ca="1" si="96"/>
        <v>-82.807477233404057</v>
      </c>
      <c r="O441" s="115">
        <f t="shared" ca="1" si="87"/>
        <v>2705.9508674004715</v>
      </c>
      <c r="AD441">
        <f t="shared" ca="1" si="91"/>
        <v>848000</v>
      </c>
      <c r="AE441">
        <f t="shared" ca="1" si="92"/>
        <v>850000</v>
      </c>
      <c r="AF441">
        <f t="shared" ca="1" si="93"/>
        <v>1000</v>
      </c>
      <c r="AG441">
        <f t="shared" ca="1" si="94"/>
        <v>1000</v>
      </c>
    </row>
    <row r="442" spans="1:33" hidden="1" x14ac:dyDescent="0.25">
      <c r="A442" s="62">
        <f t="shared" si="88"/>
        <v>441</v>
      </c>
      <c r="B442" s="63">
        <f t="shared" ca="1" si="89"/>
        <v>-8.0805338077042321E-2</v>
      </c>
      <c r="C442" s="123">
        <f t="shared" ca="1" si="89"/>
        <v>961.65517404835009</v>
      </c>
      <c r="D442" s="99">
        <f t="shared" ca="1" si="90"/>
        <v>17638.934558720324</v>
      </c>
      <c r="E442" s="64">
        <f t="shared" ca="1" si="89"/>
        <v>863.66015946637253</v>
      </c>
      <c r="F442" s="64">
        <f t="shared" ca="1" si="96"/>
        <v>-656.78160526568945</v>
      </c>
      <c r="G442" s="64">
        <f t="shared" ca="1" si="96"/>
        <v>-501.76254554532511</v>
      </c>
      <c r="H442" s="64">
        <f t="shared" ca="1" si="96"/>
        <v>280.49668755013244</v>
      </c>
      <c r="I442" s="64">
        <f t="shared" ca="1" si="96"/>
        <v>-273.0385062769214</v>
      </c>
      <c r="J442" s="64">
        <f t="shared" ca="1" si="96"/>
        <v>-89.418725242939871</v>
      </c>
      <c r="K442" s="64">
        <f t="shared" ca="1" si="96"/>
        <v>-457.65466526656417</v>
      </c>
      <c r="L442" s="64">
        <f t="shared" ca="1" si="96"/>
        <v>1551.7256895090311</v>
      </c>
      <c r="M442" s="64">
        <f t="shared" ca="1" si="96"/>
        <v>1500.737490162822</v>
      </c>
      <c r="N442" s="64">
        <f t="shared" ca="1" si="96"/>
        <v>783.80243032289468</v>
      </c>
      <c r="O442" s="115">
        <f t="shared" ca="1" si="87"/>
        <v>3001.7664094138127</v>
      </c>
      <c r="AD442">
        <f t="shared" ca="1" si="91"/>
        <v>850000</v>
      </c>
      <c r="AE442">
        <f t="shared" ca="1" si="92"/>
        <v>852000</v>
      </c>
      <c r="AF442">
        <f t="shared" ca="1" si="93"/>
        <v>1000</v>
      </c>
      <c r="AG442">
        <f t="shared" ca="1" si="94"/>
        <v>1000</v>
      </c>
    </row>
    <row r="443" spans="1:33" hidden="1" x14ac:dyDescent="0.25">
      <c r="A443" s="62">
        <f t="shared" si="88"/>
        <v>442</v>
      </c>
      <c r="B443" s="63">
        <f t="shared" ca="1" si="89"/>
        <v>-4.3447567804920373E-4</v>
      </c>
      <c r="C443" s="123">
        <f t="shared" ca="1" si="89"/>
        <v>759.7160214942395</v>
      </c>
      <c r="D443" s="99">
        <f t="shared" ca="1" si="90"/>
        <v>2908.9774933264257</v>
      </c>
      <c r="E443" s="64">
        <f t="shared" ca="1" si="89"/>
        <v>1343.0191549260933</v>
      </c>
      <c r="F443" s="64">
        <f t="shared" ca="1" si="96"/>
        <v>-13.09877857931005</v>
      </c>
      <c r="G443" s="64">
        <f t="shared" ca="1" si="96"/>
        <v>-438.88652080172494</v>
      </c>
      <c r="H443" s="64">
        <f t="shared" ca="1" si="96"/>
        <v>1158.159427942124</v>
      </c>
      <c r="I443" s="64">
        <f t="shared" ca="1" si="96"/>
        <v>-991.49129950053577</v>
      </c>
      <c r="J443" s="64">
        <f t="shared" ca="1" si="96"/>
        <v>151.1548513208856</v>
      </c>
      <c r="K443" s="64">
        <f t="shared" ca="1" si="96"/>
        <v>-695.94203839722081</v>
      </c>
      <c r="L443" s="64">
        <f t="shared" ca="1" si="96"/>
        <v>-232.62652216824816</v>
      </c>
      <c r="M443" s="64">
        <f t="shared" ca="1" si="96"/>
        <v>1662.2417238030832</v>
      </c>
      <c r="N443" s="64">
        <f t="shared" ca="1" si="96"/>
        <v>296.84196058407025</v>
      </c>
      <c r="O443" s="115">
        <f t="shared" ca="1" si="87"/>
        <v>2239.371959129217</v>
      </c>
      <c r="AD443">
        <f t="shared" ca="1" si="91"/>
        <v>852000</v>
      </c>
      <c r="AE443">
        <f t="shared" ca="1" si="92"/>
        <v>854000</v>
      </c>
      <c r="AF443">
        <f t="shared" ca="1" si="93"/>
        <v>1000</v>
      </c>
      <c r="AG443">
        <f t="shared" ca="1" si="94"/>
        <v>1000</v>
      </c>
    </row>
    <row r="444" spans="1:33" hidden="1" x14ac:dyDescent="0.25">
      <c r="A444" s="62">
        <f t="shared" si="88"/>
        <v>443</v>
      </c>
      <c r="B444" s="63">
        <f t="shared" ca="1" si="89"/>
        <v>-8.3864112603393048E-2</v>
      </c>
      <c r="C444" s="123">
        <f t="shared" ca="1" si="89"/>
        <v>-307.17098660441491</v>
      </c>
      <c r="D444" s="99">
        <f t="shared" ca="1" si="90"/>
        <v>13377.964756496141</v>
      </c>
      <c r="E444" s="64">
        <f t="shared" ca="1" si="89"/>
        <v>-807.73300162887358</v>
      </c>
      <c r="F444" s="64">
        <f t="shared" ca="1" si="96"/>
        <v>-71.262640193230368</v>
      </c>
      <c r="G444" s="64">
        <f t="shared" ca="1" si="96"/>
        <v>818.25786159218899</v>
      </c>
      <c r="H444" s="64">
        <f t="shared" ca="1" si="96"/>
        <v>-915.13357246035582</v>
      </c>
      <c r="I444" s="64">
        <f t="shared" ca="1" si="96"/>
        <v>436.06867915897044</v>
      </c>
      <c r="J444" s="64">
        <f t="shared" ca="1" si="96"/>
        <v>-909.98537591949173</v>
      </c>
      <c r="K444" s="64">
        <f t="shared" ca="1" si="96"/>
        <v>-656.77684596473409</v>
      </c>
      <c r="L444" s="64">
        <f t="shared" ca="1" si="96"/>
        <v>1323.6332732193564</v>
      </c>
      <c r="M444" s="64">
        <f t="shared" ca="1" si="96"/>
        <v>514.5640679254401</v>
      </c>
      <c r="N444" s="64">
        <f t="shared" ca="1" si="96"/>
        <v>1662.4075546889308</v>
      </c>
      <c r="O444" s="115">
        <f t="shared" ca="1" si="87"/>
        <v>1394.0400004182011</v>
      </c>
      <c r="AD444">
        <f t="shared" ca="1" si="91"/>
        <v>854000</v>
      </c>
      <c r="AE444">
        <f t="shared" ca="1" si="92"/>
        <v>856000</v>
      </c>
      <c r="AF444">
        <f t="shared" ca="1" si="93"/>
        <v>1000</v>
      </c>
      <c r="AG444">
        <f t="shared" ca="1" si="94"/>
        <v>1000</v>
      </c>
    </row>
    <row r="445" spans="1:33" hidden="1" x14ac:dyDescent="0.25">
      <c r="A445" s="62">
        <f t="shared" si="88"/>
        <v>444</v>
      </c>
      <c r="B445" s="63">
        <f t="shared" ca="1" si="89"/>
        <v>0.10722391039904564</v>
      </c>
      <c r="C445" s="123">
        <f t="shared" ca="1" si="89"/>
        <v>1581.7039289866862</v>
      </c>
      <c r="D445" s="99">
        <f t="shared" ca="1" si="90"/>
        <v>2119.554078426042</v>
      </c>
      <c r="E445" s="64">
        <f t="shared" ca="1" si="89"/>
        <v>1889.3572769780994</v>
      </c>
      <c r="F445" s="64">
        <f t="shared" ca="1" si="96"/>
        <v>-902.66159187447738</v>
      </c>
      <c r="G445" s="64">
        <f t="shared" ca="1" si="96"/>
        <v>-954.04293419950045</v>
      </c>
      <c r="H445" s="64">
        <f t="shared" ca="1" si="96"/>
        <v>143.9641422215185</v>
      </c>
      <c r="I445" s="64">
        <f t="shared" ca="1" si="96"/>
        <v>1905.3996517825724</v>
      </c>
      <c r="J445" s="64">
        <f t="shared" ca="1" si="96"/>
        <v>-992.31287054084339</v>
      </c>
      <c r="K445" s="64">
        <f t="shared" ca="1" si="96"/>
        <v>-298.67034730478139</v>
      </c>
      <c r="L445" s="64">
        <f t="shared" ca="1" si="96"/>
        <v>-390.62966026704561</v>
      </c>
      <c r="M445" s="64">
        <f t="shared" ca="1" si="96"/>
        <v>1302.766190049929</v>
      </c>
      <c r="N445" s="64">
        <f t="shared" ca="1" si="96"/>
        <v>133.82284698339464</v>
      </c>
      <c r="O445" s="115">
        <f t="shared" ca="1" si="87"/>
        <v>1836.9927038288654</v>
      </c>
      <c r="AD445">
        <f t="shared" ca="1" si="91"/>
        <v>856000</v>
      </c>
      <c r="AE445">
        <f t="shared" ca="1" si="92"/>
        <v>858000</v>
      </c>
      <c r="AF445">
        <f t="shared" ca="1" si="93"/>
        <v>1000</v>
      </c>
      <c r="AG445">
        <f t="shared" ca="1" si="94"/>
        <v>1000</v>
      </c>
    </row>
    <row r="446" spans="1:33" hidden="1" x14ac:dyDescent="0.25">
      <c r="A446" s="62">
        <f t="shared" si="88"/>
        <v>445</v>
      </c>
      <c r="B446" s="63">
        <f t="shared" ca="1" si="89"/>
        <v>-5.8289219834449867E-2</v>
      </c>
      <c r="C446" s="123">
        <f t="shared" ca="1" si="89"/>
        <v>585.48149458441196</v>
      </c>
      <c r="D446" s="99">
        <f t="shared" ca="1" si="90"/>
        <v>5314.411770182659</v>
      </c>
      <c r="E446" s="64">
        <f t="shared" ca="1" si="89"/>
        <v>70.995492915818531</v>
      </c>
      <c r="F446" s="64">
        <f t="shared" ref="F446:N449" ca="1" si="97">F$1*($U$1+($W$1-$U$1)*RAND())</f>
        <v>1222.9947272895567</v>
      </c>
      <c r="G446" s="64">
        <f t="shared" ca="1" si="97"/>
        <v>-129.1868253123711</v>
      </c>
      <c r="H446" s="64">
        <f t="shared" ca="1" si="97"/>
        <v>449.83883921931948</v>
      </c>
      <c r="I446" s="64">
        <f t="shared" ca="1" si="97"/>
        <v>583.5884526388727</v>
      </c>
      <c r="J446" s="64">
        <f t="shared" ca="1" si="97"/>
        <v>304.95985545604424</v>
      </c>
      <c r="K446" s="64">
        <f t="shared" ca="1" si="97"/>
        <v>487.51556973670034</v>
      </c>
      <c r="L446" s="64">
        <f t="shared" ca="1" si="97"/>
        <v>1234.986108781633</v>
      </c>
      <c r="M446" s="64">
        <f t="shared" ca="1" si="97"/>
        <v>-535.80945900590507</v>
      </c>
      <c r="N446" s="64">
        <f t="shared" ca="1" si="97"/>
        <v>986.34401929620697</v>
      </c>
      <c r="O446" s="115">
        <f t="shared" ca="1" si="87"/>
        <v>4676.2267810158755</v>
      </c>
      <c r="AD446">
        <f t="shared" ca="1" si="91"/>
        <v>858000</v>
      </c>
      <c r="AE446">
        <f t="shared" ca="1" si="92"/>
        <v>860000</v>
      </c>
      <c r="AF446">
        <f t="shared" ca="1" si="93"/>
        <v>1000</v>
      </c>
      <c r="AG446">
        <f t="shared" ca="1" si="94"/>
        <v>1000</v>
      </c>
    </row>
    <row r="447" spans="1:33" hidden="1" x14ac:dyDescent="0.25">
      <c r="A447" s="62">
        <f t="shared" si="88"/>
        <v>446</v>
      </c>
      <c r="B447" s="63">
        <f t="shared" ca="1" si="89"/>
        <v>1.6742347862711726E-2</v>
      </c>
      <c r="C447" s="123">
        <f t="shared" ca="1" si="89"/>
        <v>1105.3752600425173</v>
      </c>
      <c r="D447" s="99">
        <f t="shared" ca="1" si="90"/>
        <v>-737.76038951548355</v>
      </c>
      <c r="E447" s="64">
        <f t="shared" ca="1" si="89"/>
        <v>1062.1506393072668</v>
      </c>
      <c r="F447" s="64">
        <f t="shared" ca="1" si="97"/>
        <v>1165.7235253618696</v>
      </c>
      <c r="G447" s="64">
        <f t="shared" ca="1" si="97"/>
        <v>-764.10180407461837</v>
      </c>
      <c r="H447" s="64">
        <f t="shared" ca="1" si="97"/>
        <v>1061.545460443911</v>
      </c>
      <c r="I447" s="64">
        <f t="shared" ca="1" si="97"/>
        <v>1852.3560077485581</v>
      </c>
      <c r="J447" s="64">
        <f t="shared" ca="1" si="97"/>
        <v>-172.33026588269155</v>
      </c>
      <c r="K447" s="64">
        <f t="shared" ca="1" si="97"/>
        <v>-915.55869069813843</v>
      </c>
      <c r="L447" s="64">
        <f t="shared" ca="1" si="97"/>
        <v>-698.13271959345229</v>
      </c>
      <c r="M447" s="64">
        <f t="shared" ca="1" si="97"/>
        <v>505.0963980031184</v>
      </c>
      <c r="N447" s="64">
        <f t="shared" ca="1" si="97"/>
        <v>1693.0734128536021</v>
      </c>
      <c r="O447" s="115">
        <f t="shared" ca="1" si="87"/>
        <v>4789.8219634694251</v>
      </c>
      <c r="AD447">
        <f t="shared" ca="1" si="91"/>
        <v>860000</v>
      </c>
      <c r="AE447">
        <f t="shared" ca="1" si="92"/>
        <v>862000</v>
      </c>
      <c r="AF447">
        <f t="shared" ca="1" si="93"/>
        <v>1000</v>
      </c>
      <c r="AG447">
        <f t="shared" ca="1" si="94"/>
        <v>1000</v>
      </c>
    </row>
    <row r="448" spans="1:33" hidden="1" x14ac:dyDescent="0.25">
      <c r="A448" s="62">
        <f t="shared" si="88"/>
        <v>447</v>
      </c>
      <c r="B448" s="63">
        <f t="shared" ca="1" si="89"/>
        <v>4.5450201587149824E-3</v>
      </c>
      <c r="C448" s="123">
        <f t="shared" ca="1" si="89"/>
        <v>-913.98248052220072</v>
      </c>
      <c r="D448" s="99">
        <f t="shared" ca="1" si="90"/>
        <v>-9526.4518796107695</v>
      </c>
      <c r="E448" s="64">
        <f t="shared" ca="1" si="89"/>
        <v>591.58421826990434</v>
      </c>
      <c r="F448" s="64">
        <f t="shared" ca="1" si="97"/>
        <v>-76.535294846421237</v>
      </c>
      <c r="G448" s="64">
        <f t="shared" ca="1" si="97"/>
        <v>-174.75917169994275</v>
      </c>
      <c r="H448" s="64">
        <f t="shared" ca="1" si="97"/>
        <v>-719.12322663098621</v>
      </c>
      <c r="I448" s="64">
        <f t="shared" ca="1" si="97"/>
        <v>1565.7680942627685</v>
      </c>
      <c r="J448" s="64">
        <f t="shared" ca="1" si="97"/>
        <v>713.56134374367389</v>
      </c>
      <c r="K448" s="64">
        <f t="shared" ca="1" si="97"/>
        <v>905.1848816462541</v>
      </c>
      <c r="L448" s="64">
        <f t="shared" ca="1" si="97"/>
        <v>-814.37895713378089</v>
      </c>
      <c r="M448" s="64">
        <f t="shared" ca="1" si="97"/>
        <v>-587.66967919878903</v>
      </c>
      <c r="N448" s="64">
        <f t="shared" ca="1" si="97"/>
        <v>1484.5033553407604</v>
      </c>
      <c r="O448" s="115">
        <f t="shared" ca="1" si="87"/>
        <v>2888.1355637534407</v>
      </c>
      <c r="AD448">
        <f t="shared" ca="1" si="91"/>
        <v>862000</v>
      </c>
      <c r="AE448">
        <f t="shared" ca="1" si="92"/>
        <v>864000</v>
      </c>
      <c r="AF448">
        <f t="shared" ca="1" si="93"/>
        <v>1000</v>
      </c>
      <c r="AG448">
        <f t="shared" ca="1" si="94"/>
        <v>1000</v>
      </c>
    </row>
    <row r="449" spans="1:33" hidden="1" x14ac:dyDescent="0.25">
      <c r="A449" s="62">
        <f t="shared" si="88"/>
        <v>448</v>
      </c>
      <c r="B449" s="63">
        <f t="shared" ca="1" si="89"/>
        <v>-1.4203339621300715E-2</v>
      </c>
      <c r="C449" s="123">
        <f t="shared" ca="1" si="89"/>
        <v>915.95610788634815</v>
      </c>
      <c r="D449" s="99">
        <f t="shared" ca="1" si="90"/>
        <v>-238.11546973168117</v>
      </c>
      <c r="E449" s="64">
        <f t="shared" ca="1" si="89"/>
        <v>1433.2153679171272</v>
      </c>
      <c r="F449" s="64">
        <f t="shared" ca="1" si="97"/>
        <v>1124.161407224688</v>
      </c>
      <c r="G449" s="64">
        <f t="shared" ca="1" si="97"/>
        <v>138.51232832958942</v>
      </c>
      <c r="H449" s="64">
        <f t="shared" ca="1" si="97"/>
        <v>-210.12703808118204</v>
      </c>
      <c r="I449" s="64">
        <f t="shared" ca="1" si="97"/>
        <v>862.48671027080979</v>
      </c>
      <c r="J449" s="64">
        <f t="shared" ca="1" si="97"/>
        <v>-452.13606985875253</v>
      </c>
      <c r="K449" s="64">
        <f t="shared" ca="1" si="97"/>
        <v>1986.456848799588</v>
      </c>
      <c r="L449" s="64">
        <f t="shared" ca="1" si="97"/>
        <v>259.30616939649656</v>
      </c>
      <c r="M449" s="64">
        <f t="shared" ca="1" si="97"/>
        <v>-282.56539853836705</v>
      </c>
      <c r="N449" s="64">
        <f t="shared" ca="1" si="97"/>
        <v>-80.028413882154155</v>
      </c>
      <c r="O449" s="115">
        <f t="shared" ca="1" si="87"/>
        <v>4779.2819115778439</v>
      </c>
      <c r="AD449">
        <f t="shared" ca="1" si="91"/>
        <v>864000</v>
      </c>
      <c r="AE449">
        <f t="shared" ca="1" si="92"/>
        <v>866000</v>
      </c>
      <c r="AF449">
        <f t="shared" ca="1" si="93"/>
        <v>1000</v>
      </c>
      <c r="AG449">
        <f t="shared" ca="1" si="94"/>
        <v>1000</v>
      </c>
    </row>
    <row r="450" spans="1:33" hidden="1" x14ac:dyDescent="0.25">
      <c r="A450" s="62">
        <f t="shared" si="88"/>
        <v>449</v>
      </c>
      <c r="B450" s="63">
        <f t="shared" ca="1" si="89"/>
        <v>0.11146419565792903</v>
      </c>
      <c r="C450" s="123">
        <f t="shared" ca="1" si="89"/>
        <v>-612.51030433321444</v>
      </c>
      <c r="D450" s="99">
        <f t="shared" ca="1" si="90"/>
        <v>8541.2331317569151</v>
      </c>
      <c r="E450" s="64">
        <f t="shared" ref="E450:N478" ca="1" si="98">E$1*($U$1+($W$1-$U$1)*RAND())</f>
        <v>430.00700513334431</v>
      </c>
      <c r="F450" s="64">
        <f t="shared" ca="1" si="98"/>
        <v>1164.7711952810118</v>
      </c>
      <c r="G450" s="64">
        <f t="shared" ca="1" si="98"/>
        <v>-854.60017348363954</v>
      </c>
      <c r="H450" s="64">
        <f t="shared" ca="1" si="98"/>
        <v>701.47504162963446</v>
      </c>
      <c r="I450" s="64">
        <f t="shared" ca="1" si="98"/>
        <v>1322.3252576453008</v>
      </c>
      <c r="J450" s="64">
        <f t="shared" ca="1" si="98"/>
        <v>-484.83061315401886</v>
      </c>
      <c r="K450" s="64">
        <f t="shared" ca="1" si="98"/>
        <v>-610.54281107429051</v>
      </c>
      <c r="L450" s="64">
        <f t="shared" ca="1" si="98"/>
        <v>1548.3696790225833</v>
      </c>
      <c r="M450" s="64">
        <f t="shared" ca="1" si="98"/>
        <v>1651.8861080650884</v>
      </c>
      <c r="N450" s="64">
        <f t="shared" ca="1" si="98"/>
        <v>389.3629076131827</v>
      </c>
      <c r="O450" s="115">
        <f t="shared" ref="O450:O513" ca="1" si="99">SUM(E450:N450)</f>
        <v>5258.2235966781973</v>
      </c>
      <c r="AD450">
        <f t="shared" ca="1" si="91"/>
        <v>866000</v>
      </c>
      <c r="AE450">
        <f t="shared" ca="1" si="92"/>
        <v>868000</v>
      </c>
      <c r="AF450">
        <f t="shared" ca="1" si="93"/>
        <v>1000</v>
      </c>
      <c r="AG450">
        <f t="shared" ca="1" si="94"/>
        <v>1000</v>
      </c>
    </row>
    <row r="451" spans="1:33" hidden="1" x14ac:dyDescent="0.25">
      <c r="A451" s="62">
        <f t="shared" ref="A451:A514" si="100">1+A450</f>
        <v>450</v>
      </c>
      <c r="B451" s="63">
        <f t="shared" ref="B451:E514" ca="1" si="101">B$1*($U$1+($W$1-$U$1)*RAND())</f>
        <v>-7.7731208821800374E-2</v>
      </c>
      <c r="C451" s="123">
        <f t="shared" ca="1" si="101"/>
        <v>569.9069990862821</v>
      </c>
      <c r="D451" s="99">
        <f t="shared" ca="1" si="90"/>
        <v>-6289.2866309667506</v>
      </c>
      <c r="E451" s="64">
        <f t="shared" ca="1" si="101"/>
        <v>297.90367438641607</v>
      </c>
      <c r="F451" s="64">
        <f t="shared" ca="1" si="98"/>
        <v>-507.78634690046795</v>
      </c>
      <c r="G451" s="64">
        <f t="shared" ca="1" si="98"/>
        <v>243.76510980221241</v>
      </c>
      <c r="H451" s="64">
        <f t="shared" ca="1" si="98"/>
        <v>1469.065089713886</v>
      </c>
      <c r="I451" s="64">
        <f t="shared" ca="1" si="98"/>
        <v>-372.33061651163939</v>
      </c>
      <c r="J451" s="64">
        <f t="shared" ca="1" si="98"/>
        <v>1794.4636305429126</v>
      </c>
      <c r="K451" s="64">
        <f t="shared" ca="1" si="98"/>
        <v>-958.25740764481031</v>
      </c>
      <c r="L451" s="64">
        <f t="shared" ca="1" si="98"/>
        <v>378.59324340986126</v>
      </c>
      <c r="M451" s="64">
        <f t="shared" ca="1" si="98"/>
        <v>-717.30595416973767</v>
      </c>
      <c r="N451" s="64">
        <f t="shared" ca="1" si="98"/>
        <v>127.7842523549995</v>
      </c>
      <c r="O451" s="115">
        <f t="shared" ca="1" si="99"/>
        <v>1755.8946749836325</v>
      </c>
      <c r="AD451">
        <f t="shared" ca="1" si="91"/>
        <v>868000</v>
      </c>
      <c r="AE451">
        <f t="shared" ca="1" si="92"/>
        <v>870000</v>
      </c>
      <c r="AF451">
        <f t="shared" ca="1" si="93"/>
        <v>1000</v>
      </c>
      <c r="AG451">
        <f t="shared" ca="1" si="94"/>
        <v>1000</v>
      </c>
    </row>
    <row r="452" spans="1:33" hidden="1" x14ac:dyDescent="0.25">
      <c r="A452" s="62">
        <f t="shared" si="100"/>
        <v>451</v>
      </c>
      <c r="B452" s="63">
        <f t="shared" ca="1" si="101"/>
        <v>9.3894909348236355E-2</v>
      </c>
      <c r="C452" s="123">
        <f t="shared" ca="1" si="101"/>
        <v>907.91307685931997</v>
      </c>
      <c r="D452" s="99">
        <f t="shared" ca="1" si="90"/>
        <v>-1487.9864936240924</v>
      </c>
      <c r="E452" s="64">
        <f t="shared" ca="1" si="101"/>
        <v>-316.96729737985237</v>
      </c>
      <c r="F452" s="64">
        <f t="shared" ca="1" si="98"/>
        <v>1547.6955883892742</v>
      </c>
      <c r="G452" s="64">
        <f t="shared" ca="1" si="98"/>
        <v>1007.4088110748261</v>
      </c>
      <c r="H452" s="64">
        <f t="shared" ca="1" si="98"/>
        <v>-883.55968969137518</v>
      </c>
      <c r="I452" s="64">
        <f t="shared" ca="1" si="98"/>
        <v>1785.2677540920251</v>
      </c>
      <c r="J452" s="64">
        <f t="shared" ca="1" si="98"/>
        <v>1811.0411302508719</v>
      </c>
      <c r="K452" s="64">
        <f t="shared" ca="1" si="98"/>
        <v>1470.8786748078899</v>
      </c>
      <c r="L452" s="64">
        <f t="shared" ca="1" si="98"/>
        <v>-125.66136475773578</v>
      </c>
      <c r="M452" s="64">
        <f t="shared" ca="1" si="98"/>
        <v>3.8369892175260656</v>
      </c>
      <c r="N452" s="64">
        <f t="shared" ca="1" si="98"/>
        <v>1774.4243558961616</v>
      </c>
      <c r="O452" s="115">
        <f t="shared" ca="1" si="99"/>
        <v>8074.3649518996117</v>
      </c>
      <c r="AD452">
        <f t="shared" ca="1" si="91"/>
        <v>870000</v>
      </c>
      <c r="AE452">
        <f t="shared" ca="1" si="92"/>
        <v>872000</v>
      </c>
      <c r="AF452">
        <f t="shared" ca="1" si="93"/>
        <v>1000</v>
      </c>
      <c r="AG452">
        <f t="shared" ca="1" si="94"/>
        <v>1000</v>
      </c>
    </row>
    <row r="453" spans="1:33" hidden="1" x14ac:dyDescent="0.25">
      <c r="A453" s="62">
        <f t="shared" si="100"/>
        <v>452</v>
      </c>
      <c r="B453" s="63">
        <f t="shared" ca="1" si="101"/>
        <v>2.0021496858235149E-2</v>
      </c>
      <c r="C453" s="123">
        <f t="shared" ca="1" si="101"/>
        <v>-246.20666435748893</v>
      </c>
      <c r="D453" s="99">
        <f t="shared" ca="1" si="90"/>
        <v>6432.9690392641105</v>
      </c>
      <c r="E453" s="64">
        <f t="shared" ca="1" si="101"/>
        <v>1510.7389837456217</v>
      </c>
      <c r="F453" s="64">
        <f t="shared" ca="1" si="98"/>
        <v>-281.71451288434071</v>
      </c>
      <c r="G453" s="64">
        <f t="shared" ca="1" si="98"/>
        <v>1740.1874970606355</v>
      </c>
      <c r="H453" s="64">
        <f t="shared" ca="1" si="98"/>
        <v>690.58797897042166</v>
      </c>
      <c r="I453" s="64">
        <f t="shared" ca="1" si="98"/>
        <v>-752.3272874030215</v>
      </c>
      <c r="J453" s="64">
        <f t="shared" ca="1" si="98"/>
        <v>351.41810066013329</v>
      </c>
      <c r="K453" s="64">
        <f t="shared" ca="1" si="98"/>
        <v>70.693968795142169</v>
      </c>
      <c r="L453" s="64">
        <f t="shared" ca="1" si="98"/>
        <v>1267.7621470424035</v>
      </c>
      <c r="M453" s="64">
        <f t="shared" ca="1" si="98"/>
        <v>-781.33533316193609</v>
      </c>
      <c r="N453" s="64">
        <f t="shared" ca="1" si="98"/>
        <v>-207.62735223553318</v>
      </c>
      <c r="O453" s="115">
        <f t="shared" ca="1" si="99"/>
        <v>3608.3841905895265</v>
      </c>
      <c r="AD453">
        <f t="shared" ca="1" si="91"/>
        <v>872000</v>
      </c>
      <c r="AE453">
        <f t="shared" ca="1" si="92"/>
        <v>874000</v>
      </c>
      <c r="AF453">
        <f t="shared" ca="1" si="93"/>
        <v>1000</v>
      </c>
      <c r="AG453">
        <f t="shared" ca="1" si="94"/>
        <v>1000</v>
      </c>
    </row>
    <row r="454" spans="1:33" hidden="1" x14ac:dyDescent="0.25">
      <c r="A454" s="62">
        <f t="shared" si="100"/>
        <v>453</v>
      </c>
      <c r="B454" s="63">
        <f t="shared" ca="1" si="101"/>
        <v>0.11980522717716352</v>
      </c>
      <c r="C454" s="123">
        <f t="shared" ca="1" si="101"/>
        <v>-145.76087381464112</v>
      </c>
      <c r="D454" s="99">
        <f t="shared" ca="1" si="90"/>
        <v>11253.016067061464</v>
      </c>
      <c r="E454" s="64">
        <f t="shared" ca="1" si="101"/>
        <v>-903.4078931060468</v>
      </c>
      <c r="F454" s="64">
        <f t="shared" ca="1" si="98"/>
        <v>1733.0493651838533</v>
      </c>
      <c r="G454" s="64">
        <f t="shared" ca="1" si="98"/>
        <v>1263.7385422965378</v>
      </c>
      <c r="H454" s="64">
        <f t="shared" ca="1" si="98"/>
        <v>1181.3494076028176</v>
      </c>
      <c r="I454" s="64">
        <f t="shared" ca="1" si="98"/>
        <v>-708.98788013670844</v>
      </c>
      <c r="J454" s="64">
        <f t="shared" ca="1" si="98"/>
        <v>192.82157904848441</v>
      </c>
      <c r="K454" s="64">
        <f t="shared" ca="1" si="98"/>
        <v>1550.1596123512088</v>
      </c>
      <c r="L454" s="64">
        <f t="shared" ca="1" si="98"/>
        <v>160.70042096125405</v>
      </c>
      <c r="M454" s="64">
        <f t="shared" ca="1" si="98"/>
        <v>1395.8572005557394</v>
      </c>
      <c r="N454" s="64">
        <f t="shared" ca="1" si="98"/>
        <v>1871.4128866147798</v>
      </c>
      <c r="O454" s="115">
        <f t="shared" ca="1" si="99"/>
        <v>7736.6932413719205</v>
      </c>
      <c r="AD454">
        <f t="shared" ca="1" si="91"/>
        <v>874000</v>
      </c>
      <c r="AE454">
        <f t="shared" ca="1" si="92"/>
        <v>876000</v>
      </c>
      <c r="AF454">
        <f t="shared" ca="1" si="93"/>
        <v>1000</v>
      </c>
      <c r="AG454">
        <f t="shared" ca="1" si="94"/>
        <v>1000</v>
      </c>
    </row>
    <row r="455" spans="1:33" hidden="1" x14ac:dyDescent="0.25">
      <c r="A455" s="62">
        <f t="shared" si="100"/>
        <v>454</v>
      </c>
      <c r="B455" s="63">
        <f t="shared" ca="1" si="101"/>
        <v>0.19022626078776353</v>
      </c>
      <c r="C455" s="123">
        <f t="shared" ca="1" si="101"/>
        <v>-907.03289767781621</v>
      </c>
      <c r="D455" s="99">
        <f t="shared" ca="1" si="90"/>
        <v>6792.1716438240437</v>
      </c>
      <c r="E455" s="64">
        <f t="shared" ca="1" si="101"/>
        <v>200.20998904818705</v>
      </c>
      <c r="F455" s="64">
        <f t="shared" ca="1" si="98"/>
        <v>-700.06148075585736</v>
      </c>
      <c r="G455" s="64">
        <f t="shared" ca="1" si="98"/>
        <v>-339.32440830829762</v>
      </c>
      <c r="H455" s="64">
        <f t="shared" ca="1" si="98"/>
        <v>1522.4294277312624</v>
      </c>
      <c r="I455" s="64">
        <f t="shared" ca="1" si="98"/>
        <v>1334.9947718651481</v>
      </c>
      <c r="J455" s="64">
        <f t="shared" ca="1" si="98"/>
        <v>30.879146892032054</v>
      </c>
      <c r="K455" s="64">
        <f t="shared" ca="1" si="98"/>
        <v>-734.46666646923563</v>
      </c>
      <c r="L455" s="64">
        <f t="shared" ca="1" si="98"/>
        <v>-468.76736517449058</v>
      </c>
      <c r="M455" s="64">
        <f t="shared" ca="1" si="98"/>
        <v>1119.6050291565587</v>
      </c>
      <c r="N455" s="64">
        <f t="shared" ca="1" si="98"/>
        <v>1376.4962337249692</v>
      </c>
      <c r="O455" s="115">
        <f t="shared" ca="1" si="99"/>
        <v>3341.9946777102764</v>
      </c>
      <c r="AD455">
        <f t="shared" ca="1" si="91"/>
        <v>876000</v>
      </c>
      <c r="AE455">
        <f t="shared" ca="1" si="92"/>
        <v>878000</v>
      </c>
      <c r="AF455">
        <f t="shared" ca="1" si="93"/>
        <v>1000</v>
      </c>
      <c r="AG455">
        <f t="shared" ca="1" si="94"/>
        <v>1000</v>
      </c>
    </row>
    <row r="456" spans="1:33" hidden="1" x14ac:dyDescent="0.25">
      <c r="A456" s="62">
        <f t="shared" si="100"/>
        <v>455</v>
      </c>
      <c r="B456" s="63">
        <f t="shared" ca="1" si="101"/>
        <v>0.18558047479567982</v>
      </c>
      <c r="C456" s="123">
        <f t="shared" ca="1" si="101"/>
        <v>-683.41601372973014</v>
      </c>
      <c r="D456" s="99">
        <f t="shared" ca="1" si="90"/>
        <v>780.81275451307442</v>
      </c>
      <c r="E456" s="64">
        <f t="shared" ca="1" si="101"/>
        <v>876.96806395113185</v>
      </c>
      <c r="F456" s="64">
        <f t="shared" ca="1" si="98"/>
        <v>-490.30869957029802</v>
      </c>
      <c r="G456" s="64">
        <f t="shared" ca="1" si="98"/>
        <v>-750.40565712220643</v>
      </c>
      <c r="H456" s="64">
        <f t="shared" ca="1" si="98"/>
        <v>-761.10983968668802</v>
      </c>
      <c r="I456" s="64">
        <f t="shared" ca="1" si="98"/>
        <v>1160.9813336653306</v>
      </c>
      <c r="J456" s="64">
        <f t="shared" ca="1" si="98"/>
        <v>1846.3137830136163</v>
      </c>
      <c r="K456" s="64">
        <f t="shared" ca="1" si="98"/>
        <v>297.43027267203735</v>
      </c>
      <c r="L456" s="64">
        <f t="shared" ca="1" si="98"/>
        <v>1737.1959625582438</v>
      </c>
      <c r="M456" s="64">
        <f t="shared" ca="1" si="98"/>
        <v>529.98422032088797</v>
      </c>
      <c r="N456" s="64">
        <f t="shared" ca="1" si="98"/>
        <v>-450.57658587330076</v>
      </c>
      <c r="O456" s="115">
        <f t="shared" ca="1" si="99"/>
        <v>3996.4728539287548</v>
      </c>
      <c r="AD456">
        <f t="shared" ca="1" si="91"/>
        <v>878000</v>
      </c>
      <c r="AE456">
        <f t="shared" ca="1" si="92"/>
        <v>880000</v>
      </c>
      <c r="AF456">
        <f t="shared" ca="1" si="93"/>
        <v>1000</v>
      </c>
      <c r="AG456">
        <f t="shared" ca="1" si="94"/>
        <v>1000</v>
      </c>
    </row>
    <row r="457" spans="1:33" hidden="1" x14ac:dyDescent="0.25">
      <c r="A457" s="62">
        <f t="shared" si="100"/>
        <v>456</v>
      </c>
      <c r="B457" s="63">
        <f t="shared" ca="1" si="101"/>
        <v>0.12691905588351129</v>
      </c>
      <c r="C457" s="123">
        <f t="shared" ca="1" si="101"/>
        <v>566.32079326416647</v>
      </c>
      <c r="D457" s="99">
        <f t="shared" ca="1" si="90"/>
        <v>-4413.7810684144542</v>
      </c>
      <c r="E457" s="64">
        <f t="shared" ca="1" si="101"/>
        <v>228.4630339546606</v>
      </c>
      <c r="F457" s="64">
        <f t="shared" ca="1" si="98"/>
        <v>8.6509167713484665</v>
      </c>
      <c r="G457" s="64">
        <f t="shared" ca="1" si="98"/>
        <v>1659.2779152872886</v>
      </c>
      <c r="H457" s="64">
        <f t="shared" ca="1" si="98"/>
        <v>440.52893907184614</v>
      </c>
      <c r="I457" s="64">
        <f t="shared" ca="1" si="98"/>
        <v>-616.04444154584337</v>
      </c>
      <c r="J457" s="64">
        <f t="shared" ca="1" si="98"/>
        <v>307.94507274664431</v>
      </c>
      <c r="K457" s="64">
        <f t="shared" ca="1" si="98"/>
        <v>465.48416207842115</v>
      </c>
      <c r="L457" s="64">
        <f t="shared" ca="1" si="98"/>
        <v>-66.00050161340701</v>
      </c>
      <c r="M457" s="64">
        <f t="shared" ca="1" si="98"/>
        <v>700.72140571110242</v>
      </c>
      <c r="N457" s="64">
        <f t="shared" ca="1" si="98"/>
        <v>-889.67422040194799</v>
      </c>
      <c r="O457" s="115">
        <f t="shared" ca="1" si="99"/>
        <v>2239.3522820601138</v>
      </c>
      <c r="AD457">
        <f t="shared" ca="1" si="91"/>
        <v>880000</v>
      </c>
      <c r="AE457">
        <f t="shared" ca="1" si="92"/>
        <v>882000</v>
      </c>
      <c r="AF457">
        <f t="shared" ca="1" si="93"/>
        <v>1000</v>
      </c>
      <c r="AG457">
        <f t="shared" ca="1" si="94"/>
        <v>1000</v>
      </c>
    </row>
    <row r="458" spans="1:33" hidden="1" x14ac:dyDescent="0.25">
      <c r="A458" s="62">
        <f t="shared" si="100"/>
        <v>457</v>
      </c>
      <c r="B458" s="63">
        <f t="shared" ca="1" si="101"/>
        <v>5.7069265595897922E-4</v>
      </c>
      <c r="C458" s="123">
        <f t="shared" ca="1" si="101"/>
        <v>1238.7049001824105</v>
      </c>
      <c r="D458" s="99">
        <f t="shared" ref="D458:D522" ca="1" si="102">D$1*($U$1+($W$1-$U$1)*RAND())</f>
        <v>2826.6759878340208</v>
      </c>
      <c r="E458" s="64">
        <f t="shared" ca="1" si="101"/>
        <v>1472.310353828472</v>
      </c>
      <c r="F458" s="64">
        <f t="shared" ca="1" si="98"/>
        <v>1673.6671129687372</v>
      </c>
      <c r="G458" s="64">
        <f t="shared" ca="1" si="98"/>
        <v>675.48801880597614</v>
      </c>
      <c r="H458" s="64">
        <f t="shared" ca="1" si="98"/>
        <v>1552.7021755141736</v>
      </c>
      <c r="I458" s="64">
        <f t="shared" ca="1" si="98"/>
        <v>272.4135670370581</v>
      </c>
      <c r="J458" s="64">
        <f t="shared" ca="1" si="98"/>
        <v>282.79191115366422</v>
      </c>
      <c r="K458" s="64">
        <f t="shared" ca="1" si="98"/>
        <v>1262.402975161709</v>
      </c>
      <c r="L458" s="64">
        <f t="shared" ca="1" si="98"/>
        <v>626.00923616177556</v>
      </c>
      <c r="M458" s="64">
        <f t="shared" ca="1" si="98"/>
        <v>-251.83108588399895</v>
      </c>
      <c r="N458" s="64">
        <f t="shared" ca="1" si="98"/>
        <v>1408.1240451512683</v>
      </c>
      <c r="O458" s="115">
        <f t="shared" ca="1" si="99"/>
        <v>8974.078309898834</v>
      </c>
      <c r="AD458">
        <f t="shared" ca="1" si="91"/>
        <v>882000</v>
      </c>
      <c r="AE458">
        <f t="shared" ca="1" si="92"/>
        <v>884000</v>
      </c>
      <c r="AF458">
        <f t="shared" ca="1" si="93"/>
        <v>1000</v>
      </c>
      <c r="AG458">
        <f t="shared" ca="1" si="94"/>
        <v>1000</v>
      </c>
    </row>
    <row r="459" spans="1:33" hidden="1" x14ac:dyDescent="0.25">
      <c r="A459" s="62">
        <f t="shared" si="100"/>
        <v>458</v>
      </c>
      <c r="B459" s="63">
        <f t="shared" ca="1" si="101"/>
        <v>8.4495695956255445E-2</v>
      </c>
      <c r="C459" s="123">
        <f t="shared" ca="1" si="101"/>
        <v>700.79400571884105</v>
      </c>
      <c r="D459" s="99">
        <f t="shared" ca="1" si="102"/>
        <v>466.23937226929758</v>
      </c>
      <c r="E459" s="64">
        <f t="shared" ca="1" si="101"/>
        <v>1591.2007419402155</v>
      </c>
      <c r="F459" s="64">
        <f t="shared" ca="1" si="98"/>
        <v>1741.3669296277826</v>
      </c>
      <c r="G459" s="64">
        <f t="shared" ca="1" si="98"/>
        <v>77.890203216445244</v>
      </c>
      <c r="H459" s="64">
        <f t="shared" ca="1" si="98"/>
        <v>58.718245332449598</v>
      </c>
      <c r="I459" s="64">
        <f t="shared" ca="1" si="98"/>
        <v>1293.2161535437406</v>
      </c>
      <c r="J459" s="64">
        <f t="shared" ca="1" si="98"/>
        <v>412.02140788466983</v>
      </c>
      <c r="K459" s="64">
        <f t="shared" ca="1" si="98"/>
        <v>464.27096332923998</v>
      </c>
      <c r="L459" s="64">
        <f t="shared" ca="1" si="98"/>
        <v>606.18803274459481</v>
      </c>
      <c r="M459" s="64">
        <f t="shared" ca="1" si="98"/>
        <v>538.19935736052923</v>
      </c>
      <c r="N459" s="64">
        <f t="shared" ca="1" si="98"/>
        <v>496.90479374111112</v>
      </c>
      <c r="O459" s="115">
        <f t="shared" ca="1" si="99"/>
        <v>7279.9768287207798</v>
      </c>
      <c r="AD459">
        <f t="shared" ca="1" si="91"/>
        <v>884000</v>
      </c>
      <c r="AE459">
        <f t="shared" ca="1" si="92"/>
        <v>886000</v>
      </c>
      <c r="AF459">
        <f t="shared" ca="1" si="93"/>
        <v>1000</v>
      </c>
      <c r="AG459">
        <f t="shared" ca="1" si="94"/>
        <v>1000</v>
      </c>
    </row>
    <row r="460" spans="1:33" hidden="1" x14ac:dyDescent="0.25">
      <c r="A460" s="62">
        <f t="shared" si="100"/>
        <v>459</v>
      </c>
      <c r="B460" s="63">
        <f t="shared" ca="1" si="101"/>
        <v>7.5836600377541252E-3</v>
      </c>
      <c r="C460" s="123">
        <f t="shared" ca="1" si="101"/>
        <v>37.99868284199939</v>
      </c>
      <c r="D460" s="99">
        <f t="shared" ca="1" si="102"/>
        <v>8511.0289755865342</v>
      </c>
      <c r="E460" s="64">
        <f t="shared" ca="1" si="101"/>
        <v>-152.32414763486344</v>
      </c>
      <c r="F460" s="64">
        <f t="shared" ca="1" si="98"/>
        <v>-228.34039732150799</v>
      </c>
      <c r="G460" s="64">
        <f t="shared" ca="1" si="98"/>
        <v>1140.0786216255926</v>
      </c>
      <c r="H460" s="64">
        <f t="shared" ca="1" si="98"/>
        <v>1462.3342469480342</v>
      </c>
      <c r="I460" s="64">
        <f t="shared" ca="1" si="98"/>
        <v>1697.3204923511712</v>
      </c>
      <c r="J460" s="64">
        <f t="shared" ca="1" si="98"/>
        <v>-289.57276665779852</v>
      </c>
      <c r="K460" s="64">
        <f t="shared" ca="1" si="98"/>
        <v>1307.267850998468</v>
      </c>
      <c r="L460" s="64">
        <f t="shared" ca="1" si="98"/>
        <v>1330.3830400630586</v>
      </c>
      <c r="M460" s="64">
        <f t="shared" ca="1" si="98"/>
        <v>1461.5046377572319</v>
      </c>
      <c r="N460" s="64">
        <f t="shared" ca="1" si="98"/>
        <v>1355.5741750041911</v>
      </c>
      <c r="O460" s="115">
        <f t="shared" ca="1" si="99"/>
        <v>9084.2257531335781</v>
      </c>
      <c r="AD460">
        <f t="shared" ca="1" si="91"/>
        <v>886000</v>
      </c>
      <c r="AE460">
        <f t="shared" ca="1" si="92"/>
        <v>888000</v>
      </c>
      <c r="AF460">
        <f t="shared" ca="1" si="93"/>
        <v>1000</v>
      </c>
      <c r="AG460">
        <f t="shared" ca="1" si="94"/>
        <v>1000</v>
      </c>
    </row>
    <row r="461" spans="1:33" hidden="1" x14ac:dyDescent="0.25">
      <c r="A461" s="62">
        <f t="shared" si="100"/>
        <v>460</v>
      </c>
      <c r="B461" s="63">
        <f t="shared" ca="1" si="101"/>
        <v>4.1194872149806022E-2</v>
      </c>
      <c r="C461" s="123">
        <f t="shared" ca="1" si="101"/>
        <v>-756.57949122669652</v>
      </c>
      <c r="D461" s="99">
        <f t="shared" ca="1" si="102"/>
        <v>-8968.9138486424508</v>
      </c>
      <c r="E461" s="64">
        <f t="shared" ca="1" si="101"/>
        <v>411.93088454571063</v>
      </c>
      <c r="F461" s="64">
        <f t="shared" ca="1" si="98"/>
        <v>-856.59161547449162</v>
      </c>
      <c r="G461" s="64">
        <f t="shared" ca="1" si="98"/>
        <v>1769.8756670433534</v>
      </c>
      <c r="H461" s="64">
        <f t="shared" ca="1" si="98"/>
        <v>1753.2868831698931</v>
      </c>
      <c r="I461" s="64">
        <f t="shared" ca="1" si="98"/>
        <v>168.53540279373024</v>
      </c>
      <c r="J461" s="64">
        <f t="shared" ca="1" si="98"/>
        <v>1199.7644606743538</v>
      </c>
      <c r="K461" s="64">
        <f t="shared" ca="1" si="98"/>
        <v>1240.6658714945406</v>
      </c>
      <c r="L461" s="64">
        <f t="shared" ca="1" si="98"/>
        <v>-590.92855544575934</v>
      </c>
      <c r="M461" s="64">
        <f t="shared" ca="1" si="98"/>
        <v>1391.7219903225489</v>
      </c>
      <c r="N461" s="64">
        <f t="shared" ca="1" si="98"/>
        <v>-493.58791030658909</v>
      </c>
      <c r="O461" s="115">
        <f t="shared" ca="1" si="99"/>
        <v>5994.6730788172908</v>
      </c>
      <c r="AD461">
        <f t="shared" ca="1" si="91"/>
        <v>888000</v>
      </c>
      <c r="AE461">
        <f t="shared" ca="1" si="92"/>
        <v>890000</v>
      </c>
      <c r="AF461">
        <f t="shared" ca="1" si="93"/>
        <v>1000</v>
      </c>
      <c r="AG461">
        <f t="shared" ca="1" si="94"/>
        <v>1000</v>
      </c>
    </row>
    <row r="462" spans="1:33" hidden="1" x14ac:dyDescent="0.25">
      <c r="A462" s="62">
        <f t="shared" si="100"/>
        <v>461</v>
      </c>
      <c r="B462" s="63">
        <f t="shared" ca="1" si="101"/>
        <v>7.8977802676027831E-2</v>
      </c>
      <c r="C462" s="123">
        <f t="shared" ca="1" si="101"/>
        <v>1723.7757923658251</v>
      </c>
      <c r="D462" s="99">
        <f t="shared" ca="1" si="102"/>
        <v>-1413.9641619372242</v>
      </c>
      <c r="E462" s="64">
        <f t="shared" ca="1" si="101"/>
        <v>264.40415534131176</v>
      </c>
      <c r="F462" s="64">
        <f t="shared" ca="1" si="98"/>
        <v>876.13744433729767</v>
      </c>
      <c r="G462" s="64">
        <f t="shared" ca="1" si="98"/>
        <v>948.85403966728177</v>
      </c>
      <c r="H462" s="64">
        <f t="shared" ca="1" si="98"/>
        <v>1347.0339988963658</v>
      </c>
      <c r="I462" s="64">
        <f t="shared" ca="1" si="98"/>
        <v>247.85773436638624</v>
      </c>
      <c r="J462" s="64">
        <f t="shared" ca="1" si="98"/>
        <v>1021.5023890252889</v>
      </c>
      <c r="K462" s="64">
        <f t="shared" ca="1" si="98"/>
        <v>-693.44848870671967</v>
      </c>
      <c r="L462" s="64">
        <f t="shared" ca="1" si="98"/>
        <v>-855.92129174558022</v>
      </c>
      <c r="M462" s="64">
        <f t="shared" ca="1" si="98"/>
        <v>1326.5546594291977</v>
      </c>
      <c r="N462" s="64">
        <f t="shared" ca="1" si="98"/>
        <v>-916.38283797942654</v>
      </c>
      <c r="O462" s="115">
        <f t="shared" ca="1" si="99"/>
        <v>3566.591802631403</v>
      </c>
      <c r="AD462">
        <f t="shared" ca="1" si="91"/>
        <v>890000</v>
      </c>
      <c r="AE462">
        <f t="shared" ca="1" si="92"/>
        <v>892000</v>
      </c>
      <c r="AF462">
        <f t="shared" ca="1" si="93"/>
        <v>1000</v>
      </c>
      <c r="AG462">
        <f t="shared" ca="1" si="94"/>
        <v>1000</v>
      </c>
    </row>
    <row r="463" spans="1:33" hidden="1" x14ac:dyDescent="0.25">
      <c r="A463" s="62">
        <f t="shared" si="100"/>
        <v>462</v>
      </c>
      <c r="B463" s="63">
        <f t="shared" ca="1" si="101"/>
        <v>-4.8607043140394032E-2</v>
      </c>
      <c r="C463" s="123">
        <f t="shared" ca="1" si="101"/>
        <v>-97.234595966470962</v>
      </c>
      <c r="D463" s="99">
        <f t="shared" ca="1" si="102"/>
        <v>4192.5197301888238</v>
      </c>
      <c r="E463" s="64">
        <f t="shared" ca="1" si="101"/>
        <v>1784.9654596830715</v>
      </c>
      <c r="F463" s="64">
        <f t="shared" ca="1" si="98"/>
        <v>658.55776600063723</v>
      </c>
      <c r="G463" s="64">
        <f t="shared" ca="1" si="98"/>
        <v>1206.3051998738135</v>
      </c>
      <c r="H463" s="64">
        <f t="shared" ca="1" si="98"/>
        <v>666.34632750281253</v>
      </c>
      <c r="I463" s="64">
        <f t="shared" ca="1" si="98"/>
        <v>695.25849428043296</v>
      </c>
      <c r="J463" s="64">
        <f t="shared" ca="1" si="98"/>
        <v>1912.4694516176153</v>
      </c>
      <c r="K463" s="64">
        <f t="shared" ca="1" si="98"/>
        <v>657.41171262661851</v>
      </c>
      <c r="L463" s="64">
        <f t="shared" ca="1" si="98"/>
        <v>-353.3113238418602</v>
      </c>
      <c r="M463" s="64">
        <f t="shared" ca="1" si="98"/>
        <v>-236.83972117570465</v>
      </c>
      <c r="N463" s="64">
        <f t="shared" ca="1" si="98"/>
        <v>-835.72544519105725</v>
      </c>
      <c r="O463" s="115">
        <f t="shared" ca="1" si="99"/>
        <v>6155.4379213763796</v>
      </c>
      <c r="AD463">
        <f t="shared" ref="AD463:AD526" ca="1" si="103">AE462</f>
        <v>892000</v>
      </c>
      <c r="AE463">
        <f t="shared" ref="AE463:AE526" ca="1" si="104">AD463+$AB$8</f>
        <v>894000</v>
      </c>
      <c r="AF463">
        <f t="shared" ref="AF463:AF526" ca="1" si="105">COUNTIF($D$2:$D$1001,"&lt;"&amp;AE463)</f>
        <v>1000</v>
      </c>
      <c r="AG463">
        <f t="shared" ref="AG463:AG526" ca="1" si="106">COUNTIF($O$2:$O$1001,"&lt;"&amp;AE463)</f>
        <v>1000</v>
      </c>
    </row>
    <row r="464" spans="1:33" hidden="1" x14ac:dyDescent="0.25">
      <c r="A464" s="62">
        <f t="shared" si="100"/>
        <v>463</v>
      </c>
      <c r="B464" s="63">
        <f t="shared" ca="1" si="101"/>
        <v>0.15042607308321063</v>
      </c>
      <c r="C464" s="123">
        <f t="shared" ca="1" si="101"/>
        <v>467.27058682658446</v>
      </c>
      <c r="D464" s="99">
        <f t="shared" ca="1" si="102"/>
        <v>-9833.9349039224307</v>
      </c>
      <c r="E464" s="64">
        <f t="shared" ca="1" si="101"/>
        <v>-834.81183096109464</v>
      </c>
      <c r="F464" s="64">
        <f t="shared" ca="1" si="98"/>
        <v>401.90097549281018</v>
      </c>
      <c r="G464" s="64">
        <f t="shared" ca="1" si="98"/>
        <v>1803.4792905327615</v>
      </c>
      <c r="H464" s="64">
        <f t="shared" ca="1" si="98"/>
        <v>1712.3665003285064</v>
      </c>
      <c r="I464" s="64">
        <f t="shared" ca="1" si="98"/>
        <v>235.22327756557743</v>
      </c>
      <c r="J464" s="64">
        <f t="shared" ca="1" si="98"/>
        <v>1918.8346517005764</v>
      </c>
      <c r="K464" s="64">
        <f t="shared" ca="1" si="98"/>
        <v>-160.95145821063736</v>
      </c>
      <c r="L464" s="64">
        <f t="shared" ca="1" si="98"/>
        <v>1350.5217304180908</v>
      </c>
      <c r="M464" s="64">
        <f t="shared" ca="1" si="98"/>
        <v>-808.04762232351845</v>
      </c>
      <c r="N464" s="64">
        <f t="shared" ca="1" si="98"/>
        <v>1639.4705024828618</v>
      </c>
      <c r="O464" s="115">
        <f t="shared" ca="1" si="99"/>
        <v>7257.9860170259335</v>
      </c>
      <c r="AD464">
        <f t="shared" ca="1" si="103"/>
        <v>894000</v>
      </c>
      <c r="AE464">
        <f t="shared" ca="1" si="104"/>
        <v>896000</v>
      </c>
      <c r="AF464">
        <f t="shared" ca="1" si="105"/>
        <v>1000</v>
      </c>
      <c r="AG464">
        <f t="shared" ca="1" si="106"/>
        <v>1000</v>
      </c>
    </row>
    <row r="465" spans="1:33" hidden="1" x14ac:dyDescent="0.25">
      <c r="A465" s="62">
        <f t="shared" si="100"/>
        <v>464</v>
      </c>
      <c r="B465" s="63">
        <f t="shared" ca="1" si="101"/>
        <v>7.1506466475810049E-2</v>
      </c>
      <c r="C465" s="123">
        <f t="shared" ca="1" si="101"/>
        <v>1973.3821271382315</v>
      </c>
      <c r="D465" s="99">
        <f t="shared" ca="1" si="102"/>
        <v>-104.1345644705996</v>
      </c>
      <c r="E465" s="64">
        <f t="shared" ca="1" si="101"/>
        <v>1269.0857986757983</v>
      </c>
      <c r="F465" s="64">
        <f t="shared" ca="1" si="98"/>
        <v>1133.4173425829674</v>
      </c>
      <c r="G465" s="64">
        <f t="shared" ca="1" si="98"/>
        <v>1846.2071936493721</v>
      </c>
      <c r="H465" s="64">
        <f t="shared" ca="1" si="98"/>
        <v>116.95141117366192</v>
      </c>
      <c r="I465" s="64">
        <f t="shared" ca="1" si="98"/>
        <v>-903.39786776510505</v>
      </c>
      <c r="J465" s="64">
        <f t="shared" ca="1" si="98"/>
        <v>373.93187617634857</v>
      </c>
      <c r="K465" s="64">
        <f t="shared" ca="1" si="98"/>
        <v>1771.3730234378004</v>
      </c>
      <c r="L465" s="64">
        <f t="shared" ca="1" si="98"/>
        <v>304.67520856864104</v>
      </c>
      <c r="M465" s="64">
        <f t="shared" ca="1" si="98"/>
        <v>-109.98863801624056</v>
      </c>
      <c r="N465" s="64">
        <f t="shared" ca="1" si="98"/>
        <v>-357.54790458550053</v>
      </c>
      <c r="O465" s="115">
        <f t="shared" ca="1" si="99"/>
        <v>5444.7074438977434</v>
      </c>
      <c r="AD465">
        <f t="shared" ca="1" si="103"/>
        <v>896000</v>
      </c>
      <c r="AE465">
        <f t="shared" ca="1" si="104"/>
        <v>898000</v>
      </c>
      <c r="AF465">
        <f t="shared" ca="1" si="105"/>
        <v>1000</v>
      </c>
      <c r="AG465">
        <f t="shared" ca="1" si="106"/>
        <v>1000</v>
      </c>
    </row>
    <row r="466" spans="1:33" hidden="1" x14ac:dyDescent="0.25">
      <c r="A466" s="62">
        <f t="shared" si="100"/>
        <v>465</v>
      </c>
      <c r="B466" s="63">
        <f t="shared" ca="1" si="101"/>
        <v>7.6442086685114125E-3</v>
      </c>
      <c r="C466" s="123">
        <f t="shared" ca="1" si="101"/>
        <v>202.92314444952038</v>
      </c>
      <c r="D466" s="99">
        <f t="shared" ca="1" si="102"/>
        <v>7257.8075295134995</v>
      </c>
      <c r="E466" s="64">
        <f t="shared" ca="1" si="101"/>
        <v>1306.76072364469</v>
      </c>
      <c r="F466" s="64">
        <f t="shared" ca="1" si="98"/>
        <v>1996.8183779401325</v>
      </c>
      <c r="G466" s="64">
        <f t="shared" ca="1" si="98"/>
        <v>-267.65774188303504</v>
      </c>
      <c r="H466" s="64">
        <f t="shared" ca="1" si="98"/>
        <v>927.86824551573716</v>
      </c>
      <c r="I466" s="64">
        <f t="shared" ca="1" si="98"/>
        <v>693.60891911675162</v>
      </c>
      <c r="J466" s="64">
        <f t="shared" ca="1" si="98"/>
        <v>428.8262262764905</v>
      </c>
      <c r="K466" s="64">
        <f t="shared" ca="1" si="98"/>
        <v>165.028987345959</v>
      </c>
      <c r="L466" s="64">
        <f t="shared" ca="1" si="98"/>
        <v>-149.86683417130124</v>
      </c>
      <c r="M466" s="64">
        <f t="shared" ca="1" si="98"/>
        <v>-823.80463480595768</v>
      </c>
      <c r="N466" s="64">
        <f t="shared" ca="1" si="98"/>
        <v>1503.9510779989071</v>
      </c>
      <c r="O466" s="115">
        <f t="shared" ca="1" si="99"/>
        <v>5781.5333469783727</v>
      </c>
      <c r="AD466">
        <f t="shared" ca="1" si="103"/>
        <v>898000</v>
      </c>
      <c r="AE466">
        <f t="shared" ca="1" si="104"/>
        <v>900000</v>
      </c>
      <c r="AF466">
        <f t="shared" ca="1" si="105"/>
        <v>1000</v>
      </c>
      <c r="AG466">
        <f t="shared" ca="1" si="106"/>
        <v>1000</v>
      </c>
    </row>
    <row r="467" spans="1:33" hidden="1" x14ac:dyDescent="0.25">
      <c r="A467" s="62">
        <f t="shared" si="100"/>
        <v>466</v>
      </c>
      <c r="B467" s="63">
        <f t="shared" ca="1" si="101"/>
        <v>-6.3429973274594473E-2</v>
      </c>
      <c r="C467" s="123">
        <f t="shared" ca="1" si="101"/>
        <v>738.19149050981252</v>
      </c>
      <c r="D467" s="99">
        <f t="shared" ca="1" si="102"/>
        <v>6744.5811895120169</v>
      </c>
      <c r="E467" s="64">
        <f t="shared" ca="1" si="101"/>
        <v>-650.43435042735882</v>
      </c>
      <c r="F467" s="64">
        <f t="shared" ca="1" si="98"/>
        <v>1071.115963645291</v>
      </c>
      <c r="G467" s="64">
        <f t="shared" ca="1" si="98"/>
        <v>1302.593045222874</v>
      </c>
      <c r="H467" s="64">
        <f t="shared" ca="1" si="98"/>
        <v>-115.01940130552265</v>
      </c>
      <c r="I467" s="64">
        <f t="shared" ca="1" si="98"/>
        <v>1966.5266513863041</v>
      </c>
      <c r="J467" s="64">
        <f t="shared" ca="1" si="98"/>
        <v>-713.50726540973005</v>
      </c>
      <c r="K467" s="64">
        <f t="shared" ca="1" si="98"/>
        <v>-444.60002843884376</v>
      </c>
      <c r="L467" s="64">
        <f t="shared" ca="1" si="98"/>
        <v>1230.7677356227312</v>
      </c>
      <c r="M467" s="64">
        <f t="shared" ca="1" si="98"/>
        <v>-487.35066963486071</v>
      </c>
      <c r="N467" s="64">
        <f t="shared" ca="1" si="98"/>
        <v>1097.5696273554677</v>
      </c>
      <c r="O467" s="115">
        <f t="shared" ca="1" si="99"/>
        <v>4257.6613080163515</v>
      </c>
      <c r="AD467">
        <f t="shared" ca="1" si="103"/>
        <v>900000</v>
      </c>
      <c r="AE467">
        <f t="shared" ca="1" si="104"/>
        <v>902000</v>
      </c>
      <c r="AF467">
        <f t="shared" ca="1" si="105"/>
        <v>1000</v>
      </c>
      <c r="AG467">
        <f t="shared" ca="1" si="106"/>
        <v>1000</v>
      </c>
    </row>
    <row r="468" spans="1:33" hidden="1" x14ac:dyDescent="0.25">
      <c r="A468" s="62">
        <f t="shared" si="100"/>
        <v>467</v>
      </c>
      <c r="B468" s="63">
        <f t="shared" ca="1" si="101"/>
        <v>1.3216115899204711E-2</v>
      </c>
      <c r="C468" s="123">
        <f t="shared" ca="1" si="101"/>
        <v>321.78688909406867</v>
      </c>
      <c r="D468" s="99">
        <f t="shared" ca="1" si="102"/>
        <v>-2682.0100137797344</v>
      </c>
      <c r="E468" s="64">
        <f t="shared" ca="1" si="101"/>
        <v>-799.96637939354162</v>
      </c>
      <c r="F468" s="64">
        <f t="shared" ca="1" si="98"/>
        <v>-99.753537376956473</v>
      </c>
      <c r="G468" s="64">
        <f t="shared" ca="1" si="98"/>
        <v>1254.0517008543363</v>
      </c>
      <c r="H468" s="64">
        <f t="shared" ca="1" si="98"/>
        <v>-336.70159743200838</v>
      </c>
      <c r="I468" s="64">
        <f t="shared" ca="1" si="98"/>
        <v>1814.616530695484</v>
      </c>
      <c r="J468" s="64">
        <f t="shared" ca="1" si="98"/>
        <v>1865.659178629767</v>
      </c>
      <c r="K468" s="64">
        <f t="shared" ca="1" si="98"/>
        <v>1148.0787367090472</v>
      </c>
      <c r="L468" s="64">
        <f t="shared" ca="1" si="98"/>
        <v>1933.1003487611401</v>
      </c>
      <c r="M468" s="64">
        <f t="shared" ca="1" si="98"/>
        <v>670.0687257735749</v>
      </c>
      <c r="N468" s="64">
        <f t="shared" ca="1" si="98"/>
        <v>631.71459894753229</v>
      </c>
      <c r="O468" s="115">
        <f t="shared" ca="1" si="99"/>
        <v>8080.8683061683751</v>
      </c>
      <c r="AD468">
        <f t="shared" ca="1" si="103"/>
        <v>902000</v>
      </c>
      <c r="AE468">
        <f t="shared" ca="1" si="104"/>
        <v>904000</v>
      </c>
      <c r="AF468">
        <f t="shared" ca="1" si="105"/>
        <v>1000</v>
      </c>
      <c r="AG468">
        <f t="shared" ca="1" si="106"/>
        <v>1000</v>
      </c>
    </row>
    <row r="469" spans="1:33" hidden="1" x14ac:dyDescent="0.25">
      <c r="A469" s="62">
        <f t="shared" si="100"/>
        <v>468</v>
      </c>
      <c r="B469" s="63">
        <f t="shared" ca="1" si="101"/>
        <v>0.12871763189068808</v>
      </c>
      <c r="C469" s="123">
        <f t="shared" ca="1" si="101"/>
        <v>1027.0096885669491</v>
      </c>
      <c r="D469" s="99">
        <f t="shared" ca="1" si="102"/>
        <v>5254.8775702308867</v>
      </c>
      <c r="E469" s="64">
        <f t="shared" ca="1" si="101"/>
        <v>1921.5171131278705</v>
      </c>
      <c r="F469" s="64">
        <f t="shared" ca="1" si="98"/>
        <v>519.18176122731757</v>
      </c>
      <c r="G469" s="64">
        <f t="shared" ca="1" si="98"/>
        <v>-889.32812015133982</v>
      </c>
      <c r="H469" s="64">
        <f t="shared" ca="1" si="98"/>
        <v>1953.8589340790372</v>
      </c>
      <c r="I469" s="64">
        <f t="shared" ca="1" si="98"/>
        <v>270.51095521450463</v>
      </c>
      <c r="J469" s="64">
        <f t="shared" ca="1" si="98"/>
        <v>1576.6810068722828</v>
      </c>
      <c r="K469" s="64">
        <f t="shared" ca="1" si="98"/>
        <v>-514.73998849168311</v>
      </c>
      <c r="L469" s="64">
        <f t="shared" ca="1" si="98"/>
        <v>-9.436522607714215</v>
      </c>
      <c r="M469" s="64">
        <f t="shared" ca="1" si="98"/>
        <v>37.443705355175993</v>
      </c>
      <c r="N469" s="64">
        <f t="shared" ca="1" si="98"/>
        <v>1169.330855820996</v>
      </c>
      <c r="O469" s="115">
        <f t="shared" ca="1" si="99"/>
        <v>6035.019700446448</v>
      </c>
      <c r="AD469">
        <f t="shared" ca="1" si="103"/>
        <v>904000</v>
      </c>
      <c r="AE469">
        <f t="shared" ca="1" si="104"/>
        <v>906000</v>
      </c>
      <c r="AF469">
        <f t="shared" ca="1" si="105"/>
        <v>1000</v>
      </c>
      <c r="AG469">
        <f t="shared" ca="1" si="106"/>
        <v>1000</v>
      </c>
    </row>
    <row r="470" spans="1:33" hidden="1" x14ac:dyDescent="0.25">
      <c r="A470" s="62">
        <f t="shared" si="100"/>
        <v>469</v>
      </c>
      <c r="B470" s="63">
        <f t="shared" ca="1" si="101"/>
        <v>5.6938564158876714E-2</v>
      </c>
      <c r="C470" s="123">
        <f t="shared" ca="1" si="101"/>
        <v>1997.1266602794217</v>
      </c>
      <c r="D470" s="99">
        <f t="shared" ca="1" si="102"/>
        <v>-4978.4663728667256</v>
      </c>
      <c r="E470" s="64">
        <f t="shared" ca="1" si="101"/>
        <v>-608.80705669875783</v>
      </c>
      <c r="F470" s="64">
        <f t="shared" ca="1" si="98"/>
        <v>-688.9050359518269</v>
      </c>
      <c r="G470" s="64">
        <f t="shared" ca="1" si="98"/>
        <v>1412.6899109542214</v>
      </c>
      <c r="H470" s="64">
        <f t="shared" ca="1" si="98"/>
        <v>1088.4489348779741</v>
      </c>
      <c r="I470" s="64">
        <f t="shared" ca="1" si="98"/>
        <v>-1.0248680951208122</v>
      </c>
      <c r="J470" s="64">
        <f t="shared" ca="1" si="98"/>
        <v>1026.0797714352279</v>
      </c>
      <c r="K470" s="64">
        <f t="shared" ca="1" si="98"/>
        <v>1491.5469368272761</v>
      </c>
      <c r="L470" s="64">
        <f t="shared" ca="1" si="98"/>
        <v>550.66966848119205</v>
      </c>
      <c r="M470" s="64">
        <f t="shared" ca="1" si="98"/>
        <v>1872.4003713760987</v>
      </c>
      <c r="N470" s="64">
        <f t="shared" ca="1" si="98"/>
        <v>-124.01301189004829</v>
      </c>
      <c r="O470" s="115">
        <f t="shared" ca="1" si="99"/>
        <v>6019.0856213162369</v>
      </c>
      <c r="AD470">
        <f t="shared" ca="1" si="103"/>
        <v>906000</v>
      </c>
      <c r="AE470">
        <f t="shared" ca="1" si="104"/>
        <v>908000</v>
      </c>
      <c r="AF470">
        <f t="shared" ca="1" si="105"/>
        <v>1000</v>
      </c>
      <c r="AG470">
        <f t="shared" ca="1" si="106"/>
        <v>1000</v>
      </c>
    </row>
    <row r="471" spans="1:33" hidden="1" x14ac:dyDescent="0.25">
      <c r="A471" s="62">
        <f t="shared" si="100"/>
        <v>470</v>
      </c>
      <c r="B471" s="63">
        <f t="shared" ca="1" si="101"/>
        <v>5.4553411025183879E-2</v>
      </c>
      <c r="C471" s="123">
        <f t="shared" ca="1" si="101"/>
        <v>1094.1127707160081</v>
      </c>
      <c r="D471" s="99">
        <f t="shared" ca="1" si="102"/>
        <v>16770.004532886764</v>
      </c>
      <c r="E471" s="64">
        <f t="shared" ca="1" si="101"/>
        <v>414.30281506923154</v>
      </c>
      <c r="F471" s="64">
        <f t="shared" ca="1" si="98"/>
        <v>175.94410970685732</v>
      </c>
      <c r="G471" s="64">
        <f t="shared" ca="1" si="98"/>
        <v>1253.1128778317166</v>
      </c>
      <c r="H471" s="64">
        <f t="shared" ca="1" si="98"/>
        <v>143.42101613578546</v>
      </c>
      <c r="I471" s="64">
        <f t="shared" ca="1" si="98"/>
        <v>1964.0309339741455</v>
      </c>
      <c r="J471" s="64">
        <f t="shared" ca="1" si="98"/>
        <v>1127.9452358924186</v>
      </c>
      <c r="K471" s="64">
        <f t="shared" ca="1" si="98"/>
        <v>1844.9181460404759</v>
      </c>
      <c r="L471" s="64">
        <f t="shared" ca="1" si="98"/>
        <v>148.70892368658613</v>
      </c>
      <c r="M471" s="64">
        <f t="shared" ca="1" si="98"/>
        <v>1078.8659945479387</v>
      </c>
      <c r="N471" s="64">
        <f t="shared" ca="1" si="98"/>
        <v>1969.1385060833886</v>
      </c>
      <c r="O471" s="115">
        <f t="shared" ca="1" si="99"/>
        <v>10120.388558968545</v>
      </c>
      <c r="AD471">
        <f t="shared" ca="1" si="103"/>
        <v>908000</v>
      </c>
      <c r="AE471">
        <f t="shared" ca="1" si="104"/>
        <v>910000</v>
      </c>
      <c r="AF471">
        <f t="shared" ca="1" si="105"/>
        <v>1000</v>
      </c>
      <c r="AG471">
        <f t="shared" ca="1" si="106"/>
        <v>1000</v>
      </c>
    </row>
    <row r="472" spans="1:33" hidden="1" x14ac:dyDescent="0.25">
      <c r="A472" s="62">
        <f t="shared" si="100"/>
        <v>471</v>
      </c>
      <c r="B472" s="63">
        <f t="shared" ca="1" si="101"/>
        <v>3.259925289123991E-2</v>
      </c>
      <c r="C472" s="123">
        <f t="shared" ca="1" si="101"/>
        <v>-120.46604369361711</v>
      </c>
      <c r="D472" s="99">
        <f t="shared" ca="1" si="102"/>
        <v>-2687.5481693292872</v>
      </c>
      <c r="E472" s="64">
        <f t="shared" ca="1" si="101"/>
        <v>-47.463079687574961</v>
      </c>
      <c r="F472" s="64">
        <f t="shared" ca="1" si="98"/>
        <v>-796.8860856430515</v>
      </c>
      <c r="G472" s="64">
        <f t="shared" ca="1" si="98"/>
        <v>-595.09955032730227</v>
      </c>
      <c r="H472" s="64">
        <f t="shared" ca="1" si="98"/>
        <v>-977.21592565669926</v>
      </c>
      <c r="I472" s="64">
        <f t="shared" ca="1" si="98"/>
        <v>1540.6838341525765</v>
      </c>
      <c r="J472" s="64">
        <f t="shared" ca="1" si="98"/>
        <v>1930.2519458343784</v>
      </c>
      <c r="K472" s="64">
        <f t="shared" ca="1" si="98"/>
        <v>332.57801651056047</v>
      </c>
      <c r="L472" s="64">
        <f t="shared" ca="1" si="98"/>
        <v>-899.31487375627785</v>
      </c>
      <c r="M472" s="64">
        <f t="shared" ca="1" si="98"/>
        <v>342.94819398640567</v>
      </c>
      <c r="N472" s="64">
        <f t="shared" ca="1" si="98"/>
        <v>257.66107551459891</v>
      </c>
      <c r="O472" s="115">
        <f t="shared" ca="1" si="99"/>
        <v>1088.1435509276139</v>
      </c>
      <c r="AD472">
        <f t="shared" ca="1" si="103"/>
        <v>910000</v>
      </c>
      <c r="AE472">
        <f t="shared" ca="1" si="104"/>
        <v>912000</v>
      </c>
      <c r="AF472">
        <f t="shared" ca="1" si="105"/>
        <v>1000</v>
      </c>
      <c r="AG472">
        <f t="shared" ca="1" si="106"/>
        <v>1000</v>
      </c>
    </row>
    <row r="473" spans="1:33" hidden="1" x14ac:dyDescent="0.25">
      <c r="A473" s="62">
        <f t="shared" si="100"/>
        <v>472</v>
      </c>
      <c r="B473" s="63">
        <f t="shared" ca="1" si="101"/>
        <v>0.12942848686833572</v>
      </c>
      <c r="C473" s="123">
        <f t="shared" ca="1" si="101"/>
        <v>696.20583334823766</v>
      </c>
      <c r="D473" s="99">
        <f t="shared" ca="1" si="102"/>
        <v>4659.7665295031538</v>
      </c>
      <c r="E473" s="64">
        <f t="shared" ca="1" si="101"/>
        <v>1865.8223670140835</v>
      </c>
      <c r="F473" s="64">
        <f t="shared" ca="1" si="98"/>
        <v>647.41905948266538</v>
      </c>
      <c r="G473" s="64">
        <f t="shared" ca="1" si="98"/>
        <v>-554.15134556137843</v>
      </c>
      <c r="H473" s="64">
        <f t="shared" ca="1" si="98"/>
        <v>115.02371973386924</v>
      </c>
      <c r="I473" s="64">
        <f t="shared" ca="1" si="98"/>
        <v>-331.43850776582161</v>
      </c>
      <c r="J473" s="64">
        <f t="shared" ca="1" si="98"/>
        <v>-316.22626601431085</v>
      </c>
      <c r="K473" s="64">
        <f t="shared" ca="1" si="98"/>
        <v>953.98300007691842</v>
      </c>
      <c r="L473" s="64">
        <f t="shared" ca="1" si="98"/>
        <v>-667.38904593553582</v>
      </c>
      <c r="M473" s="64">
        <f t="shared" ca="1" si="98"/>
        <v>588.58315631048595</v>
      </c>
      <c r="N473" s="64">
        <f t="shared" ca="1" si="98"/>
        <v>-460.85598775748753</v>
      </c>
      <c r="O473" s="115">
        <f t="shared" ca="1" si="99"/>
        <v>1840.7701495834885</v>
      </c>
      <c r="AD473">
        <f t="shared" ca="1" si="103"/>
        <v>912000</v>
      </c>
      <c r="AE473">
        <f t="shared" ca="1" si="104"/>
        <v>914000</v>
      </c>
      <c r="AF473">
        <f t="shared" ca="1" si="105"/>
        <v>1000</v>
      </c>
      <c r="AG473">
        <f t="shared" ca="1" si="106"/>
        <v>1000</v>
      </c>
    </row>
    <row r="474" spans="1:33" hidden="1" x14ac:dyDescent="0.25">
      <c r="A474" s="62">
        <f t="shared" si="100"/>
        <v>473</v>
      </c>
      <c r="B474" s="63">
        <f t="shared" ca="1" si="101"/>
        <v>5.4746501080455395E-2</v>
      </c>
      <c r="C474" s="123">
        <f t="shared" ca="1" si="101"/>
        <v>-959.31585041713629</v>
      </c>
      <c r="D474" s="99">
        <f t="shared" ca="1" si="102"/>
        <v>6125.8177217379671</v>
      </c>
      <c r="E474" s="64">
        <f t="shared" ca="1" si="101"/>
        <v>634.19769646102043</v>
      </c>
      <c r="F474" s="64">
        <f t="shared" ca="1" si="98"/>
        <v>1510.1220368788563</v>
      </c>
      <c r="G474" s="64">
        <f t="shared" ca="1" si="98"/>
        <v>1650.0690218667899</v>
      </c>
      <c r="H474" s="64">
        <f t="shared" ca="1" si="98"/>
        <v>-428.81915326003957</v>
      </c>
      <c r="I474" s="64">
        <f t="shared" ca="1" si="98"/>
        <v>803.09824300267621</v>
      </c>
      <c r="J474" s="64">
        <f t="shared" ca="1" si="98"/>
        <v>555.33158579828273</v>
      </c>
      <c r="K474" s="64">
        <f t="shared" ca="1" si="98"/>
        <v>1455.9411764290508</v>
      </c>
      <c r="L474" s="64">
        <f t="shared" ca="1" si="98"/>
        <v>1480.3530570099888</v>
      </c>
      <c r="M474" s="64">
        <f t="shared" ca="1" si="98"/>
        <v>876.34862390296496</v>
      </c>
      <c r="N474" s="64">
        <f t="shared" ca="1" si="98"/>
        <v>62.826981338778843</v>
      </c>
      <c r="O474" s="115">
        <f t="shared" ca="1" si="99"/>
        <v>8599.4692694283694</v>
      </c>
      <c r="AD474">
        <f t="shared" ca="1" si="103"/>
        <v>914000</v>
      </c>
      <c r="AE474">
        <f t="shared" ca="1" si="104"/>
        <v>916000</v>
      </c>
      <c r="AF474">
        <f t="shared" ca="1" si="105"/>
        <v>1000</v>
      </c>
      <c r="AG474">
        <f t="shared" ca="1" si="106"/>
        <v>1000</v>
      </c>
    </row>
    <row r="475" spans="1:33" hidden="1" x14ac:dyDescent="0.25">
      <c r="A475" s="62">
        <f t="shared" si="100"/>
        <v>474</v>
      </c>
      <c r="B475" s="63">
        <f t="shared" ca="1" si="101"/>
        <v>0.18310010591300888</v>
      </c>
      <c r="C475" s="123">
        <f t="shared" ca="1" si="101"/>
        <v>-967.47179931221774</v>
      </c>
      <c r="D475" s="99">
        <f t="shared" ca="1" si="102"/>
        <v>-4707.3995384605323</v>
      </c>
      <c r="E475" s="64">
        <f t="shared" ca="1" si="101"/>
        <v>-887.15783665192259</v>
      </c>
      <c r="F475" s="64">
        <f t="shared" ca="1" si="98"/>
        <v>858.85816355721067</v>
      </c>
      <c r="G475" s="64">
        <f t="shared" ca="1" si="98"/>
        <v>-672.97741487883718</v>
      </c>
      <c r="H475" s="64">
        <f t="shared" ca="1" si="98"/>
        <v>-391.32465389393843</v>
      </c>
      <c r="I475" s="64">
        <f t="shared" ca="1" si="98"/>
        <v>926.71390535871478</v>
      </c>
      <c r="J475" s="64">
        <f t="shared" ca="1" si="98"/>
        <v>-168.60005332454674</v>
      </c>
      <c r="K475" s="64">
        <f t="shared" ca="1" si="98"/>
        <v>934.28305433964965</v>
      </c>
      <c r="L475" s="64">
        <f t="shared" ca="1" si="98"/>
        <v>-585.35701295387332</v>
      </c>
      <c r="M475" s="64">
        <f t="shared" ca="1" si="98"/>
        <v>115.28109700623651</v>
      </c>
      <c r="N475" s="64">
        <f t="shared" ca="1" si="98"/>
        <v>-492.86871296871283</v>
      </c>
      <c r="O475" s="115">
        <f t="shared" ca="1" si="99"/>
        <v>-363.1494644100195</v>
      </c>
      <c r="AD475">
        <f t="shared" ca="1" si="103"/>
        <v>916000</v>
      </c>
      <c r="AE475">
        <f t="shared" ca="1" si="104"/>
        <v>918000</v>
      </c>
      <c r="AF475">
        <f t="shared" ca="1" si="105"/>
        <v>1000</v>
      </c>
      <c r="AG475">
        <f t="shared" ca="1" si="106"/>
        <v>1000</v>
      </c>
    </row>
    <row r="476" spans="1:33" hidden="1" x14ac:dyDescent="0.25">
      <c r="A476" s="62">
        <f t="shared" si="100"/>
        <v>475</v>
      </c>
      <c r="B476" s="63">
        <f t="shared" ca="1" si="101"/>
        <v>-1.2750367447415797E-2</v>
      </c>
      <c r="C476" s="123">
        <f t="shared" ca="1" si="101"/>
        <v>36.070868274669515</v>
      </c>
      <c r="D476" s="99">
        <f t="shared" ca="1" si="102"/>
        <v>-4943.9709938150063</v>
      </c>
      <c r="E476" s="64">
        <f t="shared" ca="1" si="101"/>
        <v>-875.29967906813897</v>
      </c>
      <c r="F476" s="64">
        <f t="shared" ca="1" si="98"/>
        <v>727.0643053081244</v>
      </c>
      <c r="G476" s="64">
        <f t="shared" ca="1" si="98"/>
        <v>47.924070441787428</v>
      </c>
      <c r="H476" s="64">
        <f t="shared" ca="1" si="98"/>
        <v>1003.6200160891212</v>
      </c>
      <c r="I476" s="64">
        <f t="shared" ca="1" si="98"/>
        <v>1227.9849628767242</v>
      </c>
      <c r="J476" s="64">
        <f t="shared" ca="1" si="98"/>
        <v>1771.1286328674944</v>
      </c>
      <c r="K476" s="64">
        <f t="shared" ca="1" si="98"/>
        <v>1585.4656946934124</v>
      </c>
      <c r="L476" s="64">
        <f t="shared" ca="1" si="98"/>
        <v>1497.9411901642052</v>
      </c>
      <c r="M476" s="64">
        <f t="shared" ca="1" si="98"/>
        <v>955.77455588342514</v>
      </c>
      <c r="N476" s="64">
        <f t="shared" ca="1" si="98"/>
        <v>667.73853945450014</v>
      </c>
      <c r="O476" s="115">
        <f t="shared" ca="1" si="99"/>
        <v>8609.3422887106553</v>
      </c>
      <c r="AD476">
        <f t="shared" ca="1" si="103"/>
        <v>918000</v>
      </c>
      <c r="AE476">
        <f t="shared" ca="1" si="104"/>
        <v>920000</v>
      </c>
      <c r="AF476">
        <f t="shared" ca="1" si="105"/>
        <v>1000</v>
      </c>
      <c r="AG476">
        <f t="shared" ca="1" si="106"/>
        <v>1000</v>
      </c>
    </row>
    <row r="477" spans="1:33" hidden="1" x14ac:dyDescent="0.25">
      <c r="A477" s="62">
        <f t="shared" si="100"/>
        <v>476</v>
      </c>
      <c r="B477" s="63">
        <f t="shared" ca="1" si="101"/>
        <v>8.4295003639687033E-2</v>
      </c>
      <c r="C477" s="123">
        <f t="shared" ca="1" si="101"/>
        <v>1766.1377011620714</v>
      </c>
      <c r="D477" s="99">
        <f t="shared" ca="1" si="102"/>
        <v>-2244.2327736774873</v>
      </c>
      <c r="E477" s="64">
        <f t="shared" ca="1" si="101"/>
        <v>-688.51580057134731</v>
      </c>
      <c r="F477" s="64">
        <f t="shared" ca="1" si="98"/>
        <v>-460.91587743860759</v>
      </c>
      <c r="G477" s="64">
        <f t="shared" ca="1" si="98"/>
        <v>-4.9138292130426748</v>
      </c>
      <c r="H477" s="64">
        <f t="shared" ca="1" si="98"/>
        <v>-236.44147851229229</v>
      </c>
      <c r="I477" s="64">
        <f t="shared" ca="1" si="98"/>
        <v>678.28094028376199</v>
      </c>
      <c r="J477" s="64">
        <f t="shared" ca="1" si="98"/>
        <v>-888.83902101175875</v>
      </c>
      <c r="K477" s="64">
        <f t="shared" ca="1" si="98"/>
        <v>-374.41553878161437</v>
      </c>
      <c r="L477" s="64">
        <f t="shared" ca="1" si="98"/>
        <v>1618.228578909114</v>
      </c>
      <c r="M477" s="64">
        <f t="shared" ca="1" si="98"/>
        <v>-696.53890684358805</v>
      </c>
      <c r="N477" s="64">
        <f t="shared" ca="1" si="98"/>
        <v>-868.43590816172321</v>
      </c>
      <c r="O477" s="115">
        <f t="shared" ca="1" si="99"/>
        <v>-1922.5068413410982</v>
      </c>
      <c r="AD477">
        <f t="shared" ca="1" si="103"/>
        <v>920000</v>
      </c>
      <c r="AE477">
        <f t="shared" ca="1" si="104"/>
        <v>922000</v>
      </c>
      <c r="AF477">
        <f t="shared" ca="1" si="105"/>
        <v>1000</v>
      </c>
      <c r="AG477">
        <f t="shared" ca="1" si="106"/>
        <v>1000</v>
      </c>
    </row>
    <row r="478" spans="1:33" hidden="1" x14ac:dyDescent="0.25">
      <c r="A478" s="62">
        <f t="shared" si="100"/>
        <v>477</v>
      </c>
      <c r="B478" s="63">
        <f t="shared" ca="1" si="101"/>
        <v>0.14570901669780048</v>
      </c>
      <c r="C478" s="123">
        <f t="shared" ca="1" si="101"/>
        <v>-694.81652006656805</v>
      </c>
      <c r="D478" s="99">
        <f t="shared" ca="1" si="102"/>
        <v>160.59668892002833</v>
      </c>
      <c r="E478" s="64">
        <f t="shared" ca="1" si="101"/>
        <v>1826.0098798460447</v>
      </c>
      <c r="F478" s="64">
        <f t="shared" ca="1" si="98"/>
        <v>110.29440151788612</v>
      </c>
      <c r="G478" s="64">
        <f t="shared" ca="1" si="98"/>
        <v>1412.1346419276765</v>
      </c>
      <c r="H478" s="64">
        <f t="shared" ref="F478:N493" ca="1" si="107">H$1*($U$1+($W$1-$U$1)*RAND())</f>
        <v>-570.07985804414784</v>
      </c>
      <c r="I478" s="64">
        <f t="shared" ca="1" si="107"/>
        <v>-30.875781531896767</v>
      </c>
      <c r="J478" s="64">
        <f t="shared" ca="1" si="107"/>
        <v>1866.4405489534838</v>
      </c>
      <c r="K478" s="64">
        <f t="shared" ca="1" si="107"/>
        <v>1305.7288800073295</v>
      </c>
      <c r="L478" s="64">
        <f t="shared" ca="1" si="107"/>
        <v>588.10585747643222</v>
      </c>
      <c r="M478" s="64">
        <f t="shared" ca="1" si="107"/>
        <v>1123.9157005926613</v>
      </c>
      <c r="N478" s="64">
        <f t="shared" ca="1" si="107"/>
        <v>208.32217619657172</v>
      </c>
      <c r="O478" s="115">
        <f t="shared" ca="1" si="99"/>
        <v>7839.9964469420402</v>
      </c>
      <c r="AD478">
        <f t="shared" ca="1" si="103"/>
        <v>922000</v>
      </c>
      <c r="AE478">
        <f t="shared" ca="1" si="104"/>
        <v>924000</v>
      </c>
      <c r="AF478">
        <f t="shared" ca="1" si="105"/>
        <v>1000</v>
      </c>
      <c r="AG478">
        <f t="shared" ca="1" si="106"/>
        <v>1000</v>
      </c>
    </row>
    <row r="479" spans="1:33" hidden="1" x14ac:dyDescent="0.25">
      <c r="A479" s="62">
        <f t="shared" si="100"/>
        <v>478</v>
      </c>
      <c r="B479" s="63">
        <f t="shared" ca="1" si="101"/>
        <v>0.15118308631157426</v>
      </c>
      <c r="C479" s="123">
        <f t="shared" ca="1" si="101"/>
        <v>-416.62244846038556</v>
      </c>
      <c r="D479" s="99">
        <f t="shared" ca="1" si="102"/>
        <v>4521.2696037279429</v>
      </c>
      <c r="E479" s="64">
        <f t="shared" ca="1" si="101"/>
        <v>270.40761541981209</v>
      </c>
      <c r="F479" s="64">
        <f t="shared" ca="1" si="107"/>
        <v>-348.24326742891321</v>
      </c>
      <c r="G479" s="64">
        <f t="shared" ca="1" si="107"/>
        <v>140.5057442788117</v>
      </c>
      <c r="H479" s="64">
        <f t="shared" ca="1" si="107"/>
        <v>-744.35858233291492</v>
      </c>
      <c r="I479" s="64">
        <f t="shared" ca="1" si="107"/>
        <v>-721.52997483533557</v>
      </c>
      <c r="J479" s="64">
        <f t="shared" ca="1" si="107"/>
        <v>1129.3758800746482</v>
      </c>
      <c r="K479" s="64">
        <f t="shared" ca="1" si="107"/>
        <v>-122.96744273645049</v>
      </c>
      <c r="L479" s="64">
        <f t="shared" ca="1" si="107"/>
        <v>1495.3260592301717</v>
      </c>
      <c r="M479" s="64">
        <f t="shared" ca="1" si="107"/>
        <v>888.32507367782591</v>
      </c>
      <c r="N479" s="64">
        <f t="shared" ca="1" si="107"/>
        <v>1188.208248892875</v>
      </c>
      <c r="O479" s="115">
        <f t="shared" ca="1" si="99"/>
        <v>3175.0493542405302</v>
      </c>
      <c r="AD479">
        <f t="shared" ca="1" si="103"/>
        <v>924000</v>
      </c>
      <c r="AE479">
        <f t="shared" ca="1" si="104"/>
        <v>926000</v>
      </c>
      <c r="AF479">
        <f t="shared" ca="1" si="105"/>
        <v>1000</v>
      </c>
      <c r="AG479">
        <f t="shared" ca="1" si="106"/>
        <v>1000</v>
      </c>
    </row>
    <row r="480" spans="1:33" hidden="1" x14ac:dyDescent="0.25">
      <c r="A480" s="62">
        <f t="shared" si="100"/>
        <v>479</v>
      </c>
      <c r="B480" s="63">
        <f t="shared" ca="1" si="101"/>
        <v>0.16666037476792681</v>
      </c>
      <c r="C480" s="123">
        <f t="shared" ca="1" si="101"/>
        <v>902.35723674570033</v>
      </c>
      <c r="D480" s="99">
        <f t="shared" ca="1" si="102"/>
        <v>17968.550701096639</v>
      </c>
      <c r="E480" s="64">
        <f t="shared" ca="1" si="101"/>
        <v>362.37424113622825</v>
      </c>
      <c r="F480" s="64">
        <f t="shared" ca="1" si="107"/>
        <v>754.05460661751579</v>
      </c>
      <c r="G480" s="64">
        <f t="shared" ca="1" si="107"/>
        <v>-229.64935746629556</v>
      </c>
      <c r="H480" s="64">
        <f t="shared" ca="1" si="107"/>
        <v>-857.76336768591534</v>
      </c>
      <c r="I480" s="64">
        <f t="shared" ca="1" si="107"/>
        <v>239.40955669090451</v>
      </c>
      <c r="J480" s="64">
        <f t="shared" ca="1" si="107"/>
        <v>-545.64659440719959</v>
      </c>
      <c r="K480" s="64">
        <f t="shared" ca="1" si="107"/>
        <v>8.5331548664914489</v>
      </c>
      <c r="L480" s="64">
        <f t="shared" ca="1" si="107"/>
        <v>1426.9562604352961</v>
      </c>
      <c r="M480" s="64">
        <f t="shared" ca="1" si="107"/>
        <v>943.12483495463948</v>
      </c>
      <c r="N480" s="64">
        <f t="shared" ca="1" si="107"/>
        <v>924.38315722469463</v>
      </c>
      <c r="O480" s="115">
        <f t="shared" ca="1" si="99"/>
        <v>3025.7764923663599</v>
      </c>
      <c r="AD480">
        <f t="shared" ca="1" si="103"/>
        <v>926000</v>
      </c>
      <c r="AE480">
        <f t="shared" ca="1" si="104"/>
        <v>928000</v>
      </c>
      <c r="AF480">
        <f t="shared" ca="1" si="105"/>
        <v>1000</v>
      </c>
      <c r="AG480">
        <f t="shared" ca="1" si="106"/>
        <v>1000</v>
      </c>
    </row>
    <row r="481" spans="1:33" hidden="1" x14ac:dyDescent="0.25">
      <c r="A481" s="62">
        <f t="shared" si="100"/>
        <v>480</v>
      </c>
      <c r="B481" s="63">
        <f t="shared" ca="1" si="101"/>
        <v>4.6628826414429725E-2</v>
      </c>
      <c r="C481" s="123">
        <f t="shared" ca="1" si="101"/>
        <v>-313.74545996956107</v>
      </c>
      <c r="D481" s="99">
        <f t="shared" ca="1" si="102"/>
        <v>6650.6216682938848</v>
      </c>
      <c r="E481" s="64">
        <f t="shared" ca="1" si="101"/>
        <v>395.81243602744593</v>
      </c>
      <c r="F481" s="64">
        <f t="shared" ca="1" si="107"/>
        <v>1997.0840560113359</v>
      </c>
      <c r="G481" s="64">
        <f t="shared" ca="1" si="107"/>
        <v>941.37534334716167</v>
      </c>
      <c r="H481" s="64">
        <f t="shared" ca="1" si="107"/>
        <v>83.699514561708796</v>
      </c>
      <c r="I481" s="64">
        <f t="shared" ca="1" si="107"/>
        <v>1963.1267483203083</v>
      </c>
      <c r="J481" s="64">
        <f t="shared" ca="1" si="107"/>
        <v>1802.1792317384625</v>
      </c>
      <c r="K481" s="64">
        <f t="shared" ca="1" si="107"/>
        <v>223.03692555514593</v>
      </c>
      <c r="L481" s="64">
        <f t="shared" ca="1" si="107"/>
        <v>-100.95949279890493</v>
      </c>
      <c r="M481" s="64">
        <f t="shared" ca="1" si="107"/>
        <v>1352.7988526308668</v>
      </c>
      <c r="N481" s="64">
        <f t="shared" ca="1" si="107"/>
        <v>1708.9191230224551</v>
      </c>
      <c r="O481" s="115">
        <f t="shared" ca="1" si="99"/>
        <v>10367.072738415985</v>
      </c>
      <c r="AD481">
        <f t="shared" ca="1" si="103"/>
        <v>928000</v>
      </c>
      <c r="AE481">
        <f t="shared" ca="1" si="104"/>
        <v>930000</v>
      </c>
      <c r="AF481">
        <f t="shared" ca="1" si="105"/>
        <v>1000</v>
      </c>
      <c r="AG481">
        <f t="shared" ca="1" si="106"/>
        <v>1000</v>
      </c>
    </row>
    <row r="482" spans="1:33" hidden="1" x14ac:dyDescent="0.25">
      <c r="A482" s="62">
        <f t="shared" si="100"/>
        <v>481</v>
      </c>
      <c r="B482" s="63">
        <f t="shared" ca="1" si="101"/>
        <v>8.0439456341191817E-2</v>
      </c>
      <c r="C482" s="123">
        <f t="shared" ca="1" si="101"/>
        <v>1470.3502680555923</v>
      </c>
      <c r="D482" s="99">
        <f t="shared" ca="1" si="102"/>
        <v>19225.831202628728</v>
      </c>
      <c r="E482" s="64">
        <f t="shared" ca="1" si="101"/>
        <v>175.92597239433877</v>
      </c>
      <c r="F482" s="64">
        <f t="shared" ca="1" si="107"/>
        <v>312.84810165200435</v>
      </c>
      <c r="G482" s="64">
        <f t="shared" ca="1" si="107"/>
        <v>-768.6927882319435</v>
      </c>
      <c r="H482" s="64">
        <f t="shared" ca="1" si="107"/>
        <v>398.16479718700867</v>
      </c>
      <c r="I482" s="64">
        <f t="shared" ca="1" si="107"/>
        <v>1749.6233048003237</v>
      </c>
      <c r="J482" s="64">
        <f t="shared" ca="1" si="107"/>
        <v>-431.52008548249154</v>
      </c>
      <c r="K482" s="64">
        <f t="shared" ca="1" si="107"/>
        <v>-309.41219221076898</v>
      </c>
      <c r="L482" s="64">
        <f t="shared" ca="1" si="107"/>
        <v>-442.98153061558656</v>
      </c>
      <c r="M482" s="64">
        <f t="shared" ca="1" si="107"/>
        <v>566.80548088972546</v>
      </c>
      <c r="N482" s="64">
        <f t="shared" ca="1" si="107"/>
        <v>637.05149969925014</v>
      </c>
      <c r="O482" s="115">
        <f t="shared" ca="1" si="99"/>
        <v>1887.8125600818605</v>
      </c>
      <c r="AD482">
        <f t="shared" ca="1" si="103"/>
        <v>930000</v>
      </c>
      <c r="AE482">
        <f t="shared" ca="1" si="104"/>
        <v>932000</v>
      </c>
      <c r="AF482">
        <f t="shared" ca="1" si="105"/>
        <v>1000</v>
      </c>
      <c r="AG482">
        <f t="shared" ca="1" si="106"/>
        <v>1000</v>
      </c>
    </row>
    <row r="483" spans="1:33" hidden="1" x14ac:dyDescent="0.25">
      <c r="A483" s="62">
        <f t="shared" si="100"/>
        <v>482</v>
      </c>
      <c r="B483" s="63">
        <f t="shared" ca="1" si="101"/>
        <v>1.5252395179665174E-2</v>
      </c>
      <c r="C483" s="123">
        <f t="shared" ca="1" si="101"/>
        <v>1525.490999920451</v>
      </c>
      <c r="D483" s="99">
        <f t="shared" ca="1" si="102"/>
        <v>14249.83941360973</v>
      </c>
      <c r="E483" s="64">
        <f t="shared" ca="1" si="101"/>
        <v>-545.10676450063511</v>
      </c>
      <c r="F483" s="64">
        <f t="shared" ca="1" si="107"/>
        <v>-707.58445835240968</v>
      </c>
      <c r="G483" s="64">
        <f t="shared" ca="1" si="107"/>
        <v>1001.0232275335801</v>
      </c>
      <c r="H483" s="64">
        <f t="shared" ca="1" si="107"/>
        <v>819.22719593727265</v>
      </c>
      <c r="I483" s="64">
        <f t="shared" ca="1" si="107"/>
        <v>-310.03413451642871</v>
      </c>
      <c r="J483" s="64">
        <f t="shared" ca="1" si="107"/>
        <v>-551.03586763097348</v>
      </c>
      <c r="K483" s="64">
        <f t="shared" ca="1" si="107"/>
        <v>1174.1923070875066</v>
      </c>
      <c r="L483" s="64">
        <f t="shared" ca="1" si="107"/>
        <v>524.42869798062202</v>
      </c>
      <c r="M483" s="64">
        <f t="shared" ca="1" si="107"/>
        <v>-217.23934865753358</v>
      </c>
      <c r="N483" s="64">
        <f t="shared" ca="1" si="107"/>
        <v>-162.6374729432363</v>
      </c>
      <c r="O483" s="115">
        <f t="shared" ca="1" si="99"/>
        <v>1025.2333819377643</v>
      </c>
      <c r="AD483">
        <f t="shared" ca="1" si="103"/>
        <v>932000</v>
      </c>
      <c r="AE483">
        <f t="shared" ca="1" si="104"/>
        <v>934000</v>
      </c>
      <c r="AF483">
        <f t="shared" ca="1" si="105"/>
        <v>1000</v>
      </c>
      <c r="AG483">
        <f t="shared" ca="1" si="106"/>
        <v>1000</v>
      </c>
    </row>
    <row r="484" spans="1:33" hidden="1" x14ac:dyDescent="0.25">
      <c r="A484" s="62">
        <f t="shared" si="100"/>
        <v>483</v>
      </c>
      <c r="B484" s="63">
        <f t="shared" ca="1" si="101"/>
        <v>-5.8111150102604467E-2</v>
      </c>
      <c r="C484" s="123">
        <f t="shared" ca="1" si="101"/>
        <v>862.90190469683307</v>
      </c>
      <c r="D484" s="99">
        <f t="shared" ca="1" si="102"/>
        <v>19760.981822523001</v>
      </c>
      <c r="E484" s="64">
        <f t="shared" ca="1" si="101"/>
        <v>1422.2763925450174</v>
      </c>
      <c r="F484" s="64">
        <f t="shared" ca="1" si="107"/>
        <v>-930.37298164576077</v>
      </c>
      <c r="G484" s="64">
        <f t="shared" ca="1" si="107"/>
        <v>706.1637146764283</v>
      </c>
      <c r="H484" s="64">
        <f t="shared" ca="1" si="107"/>
        <v>-763.9703232442871</v>
      </c>
      <c r="I484" s="64">
        <f t="shared" ca="1" si="107"/>
        <v>195.66563323359404</v>
      </c>
      <c r="J484" s="64">
        <f t="shared" ca="1" si="107"/>
        <v>-355.97486891774571</v>
      </c>
      <c r="K484" s="64">
        <f t="shared" ca="1" si="107"/>
        <v>831.29189993026762</v>
      </c>
      <c r="L484" s="64">
        <f t="shared" ca="1" si="107"/>
        <v>-93.701867698199607</v>
      </c>
      <c r="M484" s="64">
        <f t="shared" ca="1" si="107"/>
        <v>-901.92751735797879</v>
      </c>
      <c r="N484" s="64">
        <f t="shared" ca="1" si="107"/>
        <v>-15.485931937549852</v>
      </c>
      <c r="O484" s="115">
        <f t="shared" ca="1" si="99"/>
        <v>93.964149583785542</v>
      </c>
      <c r="AD484">
        <f t="shared" ca="1" si="103"/>
        <v>934000</v>
      </c>
      <c r="AE484">
        <f t="shared" ca="1" si="104"/>
        <v>936000</v>
      </c>
      <c r="AF484">
        <f t="shared" ca="1" si="105"/>
        <v>1000</v>
      </c>
      <c r="AG484">
        <f t="shared" ca="1" si="106"/>
        <v>1000</v>
      </c>
    </row>
    <row r="485" spans="1:33" hidden="1" x14ac:dyDescent="0.25">
      <c r="A485" s="62">
        <f t="shared" si="100"/>
        <v>484</v>
      </c>
      <c r="B485" s="63">
        <f t="shared" ca="1" si="101"/>
        <v>-7.2424565966053289E-2</v>
      </c>
      <c r="C485" s="123">
        <f t="shared" ca="1" si="101"/>
        <v>-371.70164999228871</v>
      </c>
      <c r="D485" s="99">
        <f t="shared" ca="1" si="102"/>
        <v>6072.9878344461949</v>
      </c>
      <c r="E485" s="64">
        <f t="shared" ca="1" si="101"/>
        <v>1943.4412332289123</v>
      </c>
      <c r="F485" s="64">
        <f t="shared" ca="1" si="107"/>
        <v>1477.8941543402677</v>
      </c>
      <c r="G485" s="64">
        <f t="shared" ca="1" si="107"/>
        <v>1004.2833814828806</v>
      </c>
      <c r="H485" s="64">
        <f t="shared" ca="1" si="107"/>
        <v>1135.568134216385</v>
      </c>
      <c r="I485" s="64">
        <f t="shared" ca="1" si="107"/>
        <v>198.58429728261933</v>
      </c>
      <c r="J485" s="64">
        <f t="shared" ca="1" si="107"/>
        <v>1385.4059979967717</v>
      </c>
      <c r="K485" s="64">
        <f t="shared" ca="1" si="107"/>
        <v>-22.33776998524603</v>
      </c>
      <c r="L485" s="64">
        <f t="shared" ca="1" si="107"/>
        <v>355.06837115338283</v>
      </c>
      <c r="M485" s="64">
        <f t="shared" ca="1" si="107"/>
        <v>327.7243798672219</v>
      </c>
      <c r="N485" s="64">
        <f t="shared" ca="1" si="107"/>
        <v>1168.155107098293</v>
      </c>
      <c r="O485" s="115">
        <f t="shared" ca="1" si="99"/>
        <v>8973.7872866814887</v>
      </c>
      <c r="AD485">
        <f t="shared" ca="1" si="103"/>
        <v>936000</v>
      </c>
      <c r="AE485">
        <f t="shared" ca="1" si="104"/>
        <v>938000</v>
      </c>
      <c r="AF485">
        <f t="shared" ca="1" si="105"/>
        <v>1000</v>
      </c>
      <c r="AG485">
        <f t="shared" ca="1" si="106"/>
        <v>1000</v>
      </c>
    </row>
    <row r="486" spans="1:33" hidden="1" x14ac:dyDescent="0.25">
      <c r="A486" s="62">
        <f t="shared" si="100"/>
        <v>485</v>
      </c>
      <c r="B486" s="63">
        <f t="shared" ca="1" si="101"/>
        <v>0.10407092607651044</v>
      </c>
      <c r="C486" s="123">
        <f t="shared" ca="1" si="101"/>
        <v>885.06550545881112</v>
      </c>
      <c r="D486" s="99">
        <f t="shared" ca="1" si="102"/>
        <v>8046.0488300759744</v>
      </c>
      <c r="E486" s="64">
        <f t="shared" ca="1" si="101"/>
        <v>1185.7702099336257</v>
      </c>
      <c r="F486" s="64">
        <f t="shared" ca="1" si="107"/>
        <v>946.69748357748358</v>
      </c>
      <c r="G486" s="64">
        <f t="shared" ca="1" si="107"/>
        <v>1809.1707756917911</v>
      </c>
      <c r="H486" s="64">
        <f t="shared" ca="1" si="107"/>
        <v>1533.1310410557282</v>
      </c>
      <c r="I486" s="64">
        <f t="shared" ca="1" si="107"/>
        <v>1766.2489837146979</v>
      </c>
      <c r="J486" s="64">
        <f t="shared" ca="1" si="107"/>
        <v>-348.68174612733867</v>
      </c>
      <c r="K486" s="64">
        <f t="shared" ca="1" si="107"/>
        <v>-321.21425655714421</v>
      </c>
      <c r="L486" s="64">
        <f t="shared" ca="1" si="107"/>
        <v>261.26762428306637</v>
      </c>
      <c r="M486" s="64">
        <f t="shared" ca="1" si="107"/>
        <v>-426.29703055439512</v>
      </c>
      <c r="N486" s="64">
        <f t="shared" ca="1" si="107"/>
        <v>1477.9322620934104</v>
      </c>
      <c r="O486" s="115">
        <f t="shared" ca="1" si="99"/>
        <v>7884.0253471109263</v>
      </c>
      <c r="AD486">
        <f t="shared" ca="1" si="103"/>
        <v>938000</v>
      </c>
      <c r="AE486">
        <f t="shared" ca="1" si="104"/>
        <v>940000</v>
      </c>
      <c r="AF486">
        <f t="shared" ca="1" si="105"/>
        <v>1000</v>
      </c>
      <c r="AG486">
        <f t="shared" ca="1" si="106"/>
        <v>1000</v>
      </c>
    </row>
    <row r="487" spans="1:33" hidden="1" x14ac:dyDescent="0.25">
      <c r="A487" s="62">
        <f t="shared" si="100"/>
        <v>486</v>
      </c>
      <c r="B487" s="63">
        <f t="shared" ca="1" si="101"/>
        <v>0.18651634113777246</v>
      </c>
      <c r="C487" s="123">
        <f t="shared" ca="1" si="101"/>
        <v>689.72856572948717</v>
      </c>
      <c r="D487" s="99">
        <f t="shared" ca="1" si="102"/>
        <v>-28.802304674611921</v>
      </c>
      <c r="E487" s="64">
        <f t="shared" ca="1" si="101"/>
        <v>-719.13817333379325</v>
      </c>
      <c r="F487" s="64">
        <f t="shared" ca="1" si="107"/>
        <v>438.45050049332394</v>
      </c>
      <c r="G487" s="64">
        <f t="shared" ca="1" si="107"/>
        <v>-673.34096013992928</v>
      </c>
      <c r="H487" s="64">
        <f t="shared" ca="1" si="107"/>
        <v>1572.5080976841668</v>
      </c>
      <c r="I487" s="64">
        <f t="shared" ca="1" si="107"/>
        <v>1090.9098430198485</v>
      </c>
      <c r="J487" s="64">
        <f t="shared" ca="1" si="107"/>
        <v>-491.02846312526947</v>
      </c>
      <c r="K487" s="64">
        <f t="shared" ca="1" si="107"/>
        <v>876.81455854530191</v>
      </c>
      <c r="L487" s="64">
        <f t="shared" ca="1" si="107"/>
        <v>395.58810778276944</v>
      </c>
      <c r="M487" s="64">
        <f t="shared" ca="1" si="107"/>
        <v>550.83384445259367</v>
      </c>
      <c r="N487" s="64">
        <f t="shared" ca="1" si="107"/>
        <v>1458.7335451007377</v>
      </c>
      <c r="O487" s="115">
        <f t="shared" ca="1" si="99"/>
        <v>4500.3309004797502</v>
      </c>
      <c r="AD487">
        <f t="shared" ca="1" si="103"/>
        <v>940000</v>
      </c>
      <c r="AE487">
        <f t="shared" ca="1" si="104"/>
        <v>942000</v>
      </c>
      <c r="AF487">
        <f t="shared" ca="1" si="105"/>
        <v>1000</v>
      </c>
      <c r="AG487">
        <f t="shared" ca="1" si="106"/>
        <v>1000</v>
      </c>
    </row>
    <row r="488" spans="1:33" hidden="1" x14ac:dyDescent="0.25">
      <c r="A488" s="62">
        <f t="shared" si="100"/>
        <v>487</v>
      </c>
      <c r="B488" s="63">
        <f t="shared" ca="1" si="101"/>
        <v>0.19000861720914816</v>
      </c>
      <c r="C488" s="123">
        <f t="shared" ca="1" si="101"/>
        <v>496.66930008488487</v>
      </c>
      <c r="D488" s="99">
        <f t="shared" ca="1" si="102"/>
        <v>-9342.8362868532877</v>
      </c>
      <c r="E488" s="64">
        <f t="shared" ca="1" si="101"/>
        <v>295.34840291444459</v>
      </c>
      <c r="F488" s="64">
        <f t="shared" ca="1" si="107"/>
        <v>-631.20826825266511</v>
      </c>
      <c r="G488" s="64">
        <f t="shared" ca="1" si="107"/>
        <v>-383.02851182166057</v>
      </c>
      <c r="H488" s="64">
        <f t="shared" ca="1" si="107"/>
        <v>1269.4371449900279</v>
      </c>
      <c r="I488" s="64">
        <f t="shared" ca="1" si="107"/>
        <v>967.05664673982062</v>
      </c>
      <c r="J488" s="64">
        <f t="shared" ca="1" si="107"/>
        <v>778.29074524107421</v>
      </c>
      <c r="K488" s="64">
        <f t="shared" ca="1" si="107"/>
        <v>555.46166941850299</v>
      </c>
      <c r="L488" s="64">
        <f t="shared" ca="1" si="107"/>
        <v>-944.42883190218424</v>
      </c>
      <c r="M488" s="64">
        <f t="shared" ca="1" si="107"/>
        <v>1738.5464270767329</v>
      </c>
      <c r="N488" s="64">
        <f t="shared" ca="1" si="107"/>
        <v>-754.97099107169151</v>
      </c>
      <c r="O488" s="115">
        <f t="shared" ca="1" si="99"/>
        <v>2890.5044333324017</v>
      </c>
      <c r="AD488">
        <f t="shared" ca="1" si="103"/>
        <v>942000</v>
      </c>
      <c r="AE488">
        <f t="shared" ca="1" si="104"/>
        <v>944000</v>
      </c>
      <c r="AF488">
        <f t="shared" ca="1" si="105"/>
        <v>1000</v>
      </c>
      <c r="AG488">
        <f t="shared" ca="1" si="106"/>
        <v>1000</v>
      </c>
    </row>
    <row r="489" spans="1:33" hidden="1" x14ac:dyDescent="0.25">
      <c r="A489" s="62">
        <f t="shared" si="100"/>
        <v>488</v>
      </c>
      <c r="B489" s="63">
        <f t="shared" ca="1" si="101"/>
        <v>1.1631706943589282E-2</v>
      </c>
      <c r="C489" s="123">
        <f t="shared" ca="1" si="101"/>
        <v>-387.84013734178529</v>
      </c>
      <c r="D489" s="99">
        <f t="shared" ca="1" si="102"/>
        <v>2961.3206464047275</v>
      </c>
      <c r="E489" s="64">
        <f t="shared" ca="1" si="101"/>
        <v>1647.455159520568</v>
      </c>
      <c r="F489" s="64">
        <f t="shared" ca="1" si="107"/>
        <v>224.75714642627528</v>
      </c>
      <c r="G489" s="64">
        <f t="shared" ca="1" si="107"/>
        <v>-390.18289978378311</v>
      </c>
      <c r="H489" s="64">
        <f t="shared" ca="1" si="107"/>
        <v>-802.22880566062429</v>
      </c>
      <c r="I489" s="64">
        <f t="shared" ca="1" si="107"/>
        <v>1815.0619413446602</v>
      </c>
      <c r="J489" s="64">
        <f t="shared" ca="1" si="107"/>
        <v>1579.8907779997803</v>
      </c>
      <c r="K489" s="64">
        <f t="shared" ca="1" si="107"/>
        <v>1892.3962858960367</v>
      </c>
      <c r="L489" s="64">
        <f t="shared" ca="1" si="107"/>
        <v>-614.05966203715457</v>
      </c>
      <c r="M489" s="64">
        <f t="shared" ca="1" si="107"/>
        <v>-256.67003254179991</v>
      </c>
      <c r="N489" s="64">
        <f t="shared" ca="1" si="107"/>
        <v>606.9094790006427</v>
      </c>
      <c r="O489" s="115">
        <f t="shared" ca="1" si="99"/>
        <v>5703.329390164602</v>
      </c>
      <c r="AD489">
        <f t="shared" ca="1" si="103"/>
        <v>944000</v>
      </c>
      <c r="AE489">
        <f t="shared" ca="1" si="104"/>
        <v>946000</v>
      </c>
      <c r="AF489">
        <f t="shared" ca="1" si="105"/>
        <v>1000</v>
      </c>
      <c r="AG489">
        <f t="shared" ca="1" si="106"/>
        <v>1000</v>
      </c>
    </row>
    <row r="490" spans="1:33" hidden="1" x14ac:dyDescent="0.25">
      <c r="A490" s="62">
        <f t="shared" si="100"/>
        <v>489</v>
      </c>
      <c r="B490" s="63">
        <f t="shared" ca="1" si="101"/>
        <v>-2.8845354102471521E-2</v>
      </c>
      <c r="C490" s="123">
        <f t="shared" ca="1" si="101"/>
        <v>335.04514720294088</v>
      </c>
      <c r="D490" s="99">
        <f t="shared" ca="1" si="102"/>
        <v>17034.112842704184</v>
      </c>
      <c r="E490" s="64">
        <f t="shared" ca="1" si="101"/>
        <v>1953.2877210297274</v>
      </c>
      <c r="F490" s="64">
        <f t="shared" ca="1" si="107"/>
        <v>1437.1885849512787</v>
      </c>
      <c r="G490" s="64">
        <f t="shared" ca="1" si="107"/>
        <v>1781.5532649075442</v>
      </c>
      <c r="H490" s="64">
        <f t="shared" ca="1" si="107"/>
        <v>1833.2693953939036</v>
      </c>
      <c r="I490" s="64">
        <f t="shared" ca="1" si="107"/>
        <v>746.65174530353397</v>
      </c>
      <c r="J490" s="64">
        <f t="shared" ca="1" si="107"/>
        <v>904.50137473226778</v>
      </c>
      <c r="K490" s="64">
        <f t="shared" ca="1" si="107"/>
        <v>-730.15836488825846</v>
      </c>
      <c r="L490" s="64">
        <f t="shared" ca="1" si="107"/>
        <v>-390.71075973354129</v>
      </c>
      <c r="M490" s="64">
        <f t="shared" ca="1" si="107"/>
        <v>28.73703257408669</v>
      </c>
      <c r="N490" s="64">
        <f t="shared" ca="1" si="107"/>
        <v>1424.5999298437764</v>
      </c>
      <c r="O490" s="115">
        <f t="shared" ca="1" si="99"/>
        <v>8988.9199241143178</v>
      </c>
      <c r="AD490">
        <f t="shared" ca="1" si="103"/>
        <v>946000</v>
      </c>
      <c r="AE490">
        <f t="shared" ca="1" si="104"/>
        <v>948000</v>
      </c>
      <c r="AF490">
        <f t="shared" ca="1" si="105"/>
        <v>1000</v>
      </c>
      <c r="AG490">
        <f t="shared" ca="1" si="106"/>
        <v>1000</v>
      </c>
    </row>
    <row r="491" spans="1:33" hidden="1" x14ac:dyDescent="0.25">
      <c r="A491" s="62">
        <f t="shared" si="100"/>
        <v>490</v>
      </c>
      <c r="B491" s="63">
        <f t="shared" ca="1" si="101"/>
        <v>0.13648227669310806</v>
      </c>
      <c r="C491" s="123">
        <f t="shared" ca="1" si="101"/>
        <v>1280.7015557925552</v>
      </c>
      <c r="D491" s="99">
        <f t="shared" ca="1" si="102"/>
        <v>-9161.9227600787272</v>
      </c>
      <c r="E491" s="64">
        <f t="shared" ca="1" si="101"/>
        <v>-352.2109027654252</v>
      </c>
      <c r="F491" s="64">
        <f t="shared" ca="1" si="107"/>
        <v>307.64989072739945</v>
      </c>
      <c r="G491" s="64">
        <f t="shared" ca="1" si="107"/>
        <v>-609.24661652687246</v>
      </c>
      <c r="H491" s="64">
        <f t="shared" ca="1" si="107"/>
        <v>534.0296122195665</v>
      </c>
      <c r="I491" s="64">
        <f t="shared" ca="1" si="107"/>
        <v>526.01941691360037</v>
      </c>
      <c r="J491" s="64">
        <f t="shared" ca="1" si="107"/>
        <v>1285.8363863400496</v>
      </c>
      <c r="K491" s="64">
        <f t="shared" ca="1" si="107"/>
        <v>698.59095902699892</v>
      </c>
      <c r="L491" s="64">
        <f t="shared" ca="1" si="107"/>
        <v>-284.95732484946302</v>
      </c>
      <c r="M491" s="64">
        <f t="shared" ca="1" si="107"/>
        <v>-380.35404471760444</v>
      </c>
      <c r="N491" s="64">
        <f t="shared" ca="1" si="107"/>
        <v>-902.21819410913622</v>
      </c>
      <c r="O491" s="115">
        <f t="shared" ca="1" si="99"/>
        <v>823.13918225911334</v>
      </c>
      <c r="AD491">
        <f t="shared" ca="1" si="103"/>
        <v>948000</v>
      </c>
      <c r="AE491">
        <f t="shared" ca="1" si="104"/>
        <v>950000</v>
      </c>
      <c r="AF491">
        <f t="shared" ca="1" si="105"/>
        <v>1000</v>
      </c>
      <c r="AG491">
        <f t="shared" ca="1" si="106"/>
        <v>1000</v>
      </c>
    </row>
    <row r="492" spans="1:33" hidden="1" x14ac:dyDescent="0.25">
      <c r="A492" s="62">
        <f t="shared" si="100"/>
        <v>491</v>
      </c>
      <c r="B492" s="63">
        <f t="shared" ca="1" si="101"/>
        <v>4.3671046087394527E-2</v>
      </c>
      <c r="C492" s="123">
        <f t="shared" ca="1" si="101"/>
        <v>-22.141387090977709</v>
      </c>
      <c r="D492" s="99">
        <f t="shared" ca="1" si="102"/>
        <v>10357.167329495449</v>
      </c>
      <c r="E492" s="64">
        <f t="shared" ca="1" si="101"/>
        <v>1487.9659559324066</v>
      </c>
      <c r="F492" s="64">
        <f t="shared" ca="1" si="107"/>
        <v>1959.650771754222</v>
      </c>
      <c r="G492" s="64">
        <f t="shared" ca="1" si="107"/>
        <v>-388.48026945052948</v>
      </c>
      <c r="H492" s="64">
        <f t="shared" ca="1" si="107"/>
        <v>1087.4368361544739</v>
      </c>
      <c r="I492" s="64">
        <f t="shared" ca="1" si="107"/>
        <v>-311.70265477665163</v>
      </c>
      <c r="J492" s="64">
        <f t="shared" ca="1" si="107"/>
        <v>6.3887611566061651</v>
      </c>
      <c r="K492" s="64">
        <f t="shared" ca="1" si="107"/>
        <v>542.74581247381798</v>
      </c>
      <c r="L492" s="64">
        <f t="shared" ca="1" si="107"/>
        <v>381.95015874044532</v>
      </c>
      <c r="M492" s="64">
        <f t="shared" ca="1" si="107"/>
        <v>1374.4931867717585</v>
      </c>
      <c r="N492" s="64">
        <f t="shared" ca="1" si="107"/>
        <v>254.78334240809696</v>
      </c>
      <c r="O492" s="115">
        <f t="shared" ca="1" si="99"/>
        <v>6395.2319011646468</v>
      </c>
      <c r="AD492">
        <f t="shared" ca="1" si="103"/>
        <v>950000</v>
      </c>
      <c r="AE492">
        <f t="shared" ca="1" si="104"/>
        <v>952000</v>
      </c>
      <c r="AF492">
        <f t="shared" ca="1" si="105"/>
        <v>1000</v>
      </c>
      <c r="AG492">
        <f t="shared" ca="1" si="106"/>
        <v>1000</v>
      </c>
    </row>
    <row r="493" spans="1:33" hidden="1" x14ac:dyDescent="0.25">
      <c r="A493" s="62">
        <f t="shared" si="100"/>
        <v>492</v>
      </c>
      <c r="B493" s="63">
        <f t="shared" ca="1" si="101"/>
        <v>0.14500370928869927</v>
      </c>
      <c r="C493" s="123">
        <f t="shared" ca="1" si="101"/>
        <v>911.57143359509894</v>
      </c>
      <c r="D493" s="99">
        <f t="shared" ca="1" si="102"/>
        <v>7439.5282136862415</v>
      </c>
      <c r="E493" s="64">
        <f t="shared" ca="1" si="101"/>
        <v>1062.147764273916</v>
      </c>
      <c r="F493" s="64">
        <f t="shared" ca="1" si="107"/>
        <v>1343.6515618571366</v>
      </c>
      <c r="G493" s="64">
        <f t="shared" ca="1" si="107"/>
        <v>1438.5366705607287</v>
      </c>
      <c r="H493" s="64">
        <f t="shared" ca="1" si="107"/>
        <v>-581.9343151816073</v>
      </c>
      <c r="I493" s="64">
        <f t="shared" ca="1" si="107"/>
        <v>1561.3828084340805</v>
      </c>
      <c r="J493" s="64">
        <f t="shared" ca="1" si="107"/>
        <v>1580.8526136255016</v>
      </c>
      <c r="K493" s="64">
        <f t="shared" ca="1" si="107"/>
        <v>-182.44216385727833</v>
      </c>
      <c r="L493" s="64">
        <f t="shared" ca="1" si="107"/>
        <v>1357.2702615314715</v>
      </c>
      <c r="M493" s="64">
        <f t="shared" ca="1" si="107"/>
        <v>67.481833406519286</v>
      </c>
      <c r="N493" s="64">
        <f t="shared" ca="1" si="107"/>
        <v>1321.8760867751819</v>
      </c>
      <c r="O493" s="115">
        <f t="shared" ca="1" si="99"/>
        <v>8968.8231214256502</v>
      </c>
      <c r="AD493">
        <f t="shared" ca="1" si="103"/>
        <v>952000</v>
      </c>
      <c r="AE493">
        <f t="shared" ca="1" si="104"/>
        <v>954000</v>
      </c>
      <c r="AF493">
        <f t="shared" ca="1" si="105"/>
        <v>1000</v>
      </c>
      <c r="AG493">
        <f t="shared" ca="1" si="106"/>
        <v>1000</v>
      </c>
    </row>
    <row r="494" spans="1:33" hidden="1" x14ac:dyDescent="0.25">
      <c r="A494" s="62">
        <f t="shared" si="100"/>
        <v>493</v>
      </c>
      <c r="B494" s="63">
        <f t="shared" ca="1" si="101"/>
        <v>0.18511423810705527</v>
      </c>
      <c r="C494" s="123">
        <f t="shared" ca="1" si="101"/>
        <v>-756.10302506842697</v>
      </c>
      <c r="D494" s="99">
        <f t="shared" ca="1" si="102"/>
        <v>17800.386789212243</v>
      </c>
      <c r="E494" s="64">
        <f t="shared" ca="1" si="101"/>
        <v>1912.8665250068252</v>
      </c>
      <c r="F494" s="64">
        <f t="shared" ref="F494:N509" ca="1" si="108">F$1*($U$1+($W$1-$U$1)*RAND())</f>
        <v>1323.649861983675</v>
      </c>
      <c r="G494" s="64">
        <f t="shared" ca="1" si="108"/>
        <v>23.396339076176137</v>
      </c>
      <c r="H494" s="64">
        <f t="shared" ca="1" si="108"/>
        <v>641.13900919750972</v>
      </c>
      <c r="I494" s="64">
        <f t="shared" ca="1" si="108"/>
        <v>1692.5040149454248</v>
      </c>
      <c r="J494" s="64">
        <f t="shared" ca="1" si="108"/>
        <v>-640.44411098156911</v>
      </c>
      <c r="K494" s="64">
        <f t="shared" ca="1" si="108"/>
        <v>-69.722414815982376</v>
      </c>
      <c r="L494" s="64">
        <f t="shared" ca="1" si="108"/>
        <v>1453.9652177527621</v>
      </c>
      <c r="M494" s="64">
        <f t="shared" ca="1" si="108"/>
        <v>1242.3029129309448</v>
      </c>
      <c r="N494" s="64">
        <f t="shared" ca="1" si="108"/>
        <v>800.85318902201834</v>
      </c>
      <c r="O494" s="115">
        <f t="shared" ca="1" si="99"/>
        <v>8380.5105441177857</v>
      </c>
      <c r="AD494">
        <f t="shared" ca="1" si="103"/>
        <v>954000</v>
      </c>
      <c r="AE494">
        <f t="shared" ca="1" si="104"/>
        <v>956000</v>
      </c>
      <c r="AF494">
        <f t="shared" ca="1" si="105"/>
        <v>1000</v>
      </c>
      <c r="AG494">
        <f t="shared" ca="1" si="106"/>
        <v>1000</v>
      </c>
    </row>
    <row r="495" spans="1:33" hidden="1" x14ac:dyDescent="0.25">
      <c r="A495" s="62">
        <f t="shared" si="100"/>
        <v>494</v>
      </c>
      <c r="B495" s="63">
        <f t="shared" ca="1" si="101"/>
        <v>0.1423341254511408</v>
      </c>
      <c r="C495" s="123">
        <f t="shared" ca="1" si="101"/>
        <v>-805.7048041045573</v>
      </c>
      <c r="D495" s="99">
        <f t="shared" ca="1" si="102"/>
        <v>19430.340663471292</v>
      </c>
      <c r="E495" s="64">
        <f t="shared" ca="1" si="101"/>
        <v>-923.58322502671729</v>
      </c>
      <c r="F495" s="64">
        <f t="shared" ca="1" si="108"/>
        <v>-898.0439209159008</v>
      </c>
      <c r="G495" s="64">
        <f t="shared" ca="1" si="108"/>
        <v>1455.2166803550033</v>
      </c>
      <c r="H495" s="64">
        <f t="shared" ca="1" si="108"/>
        <v>1312.913475743989</v>
      </c>
      <c r="I495" s="64">
        <f t="shared" ca="1" si="108"/>
        <v>1934.0332747582659</v>
      </c>
      <c r="J495" s="64">
        <f t="shared" ca="1" si="108"/>
        <v>-900.7184214018996</v>
      </c>
      <c r="K495" s="64">
        <f t="shared" ca="1" si="108"/>
        <v>920.94534457866496</v>
      </c>
      <c r="L495" s="64">
        <f t="shared" ca="1" si="108"/>
        <v>661.06753542667457</v>
      </c>
      <c r="M495" s="64">
        <f t="shared" ca="1" si="108"/>
        <v>82.193382569957237</v>
      </c>
      <c r="N495" s="64">
        <f t="shared" ca="1" si="108"/>
        <v>733.803590618155</v>
      </c>
      <c r="O495" s="115">
        <f t="shared" ca="1" si="99"/>
        <v>4377.8277167061924</v>
      </c>
      <c r="AD495">
        <f t="shared" ca="1" si="103"/>
        <v>956000</v>
      </c>
      <c r="AE495">
        <f t="shared" ca="1" si="104"/>
        <v>958000</v>
      </c>
      <c r="AF495">
        <f t="shared" ca="1" si="105"/>
        <v>1000</v>
      </c>
      <c r="AG495">
        <f t="shared" ca="1" si="106"/>
        <v>1000</v>
      </c>
    </row>
    <row r="496" spans="1:33" hidden="1" x14ac:dyDescent="0.25">
      <c r="A496" s="62">
        <f t="shared" si="100"/>
        <v>495</v>
      </c>
      <c r="B496" s="63">
        <f t="shared" ca="1" si="101"/>
        <v>0.10618023846851746</v>
      </c>
      <c r="C496" s="123">
        <f t="shared" ca="1" si="101"/>
        <v>445.67726499250699</v>
      </c>
      <c r="D496" s="99">
        <f t="shared" ca="1" si="102"/>
        <v>11786.860208031321</v>
      </c>
      <c r="E496" s="64">
        <f t="shared" ca="1" si="101"/>
        <v>16.336484701042348</v>
      </c>
      <c r="F496" s="64">
        <f t="shared" ca="1" si="108"/>
        <v>915.67405971602955</v>
      </c>
      <c r="G496" s="64">
        <f t="shared" ca="1" si="108"/>
        <v>1652.8757785515927</v>
      </c>
      <c r="H496" s="64">
        <f t="shared" ca="1" si="108"/>
        <v>532.14710458274806</v>
      </c>
      <c r="I496" s="64">
        <f t="shared" ca="1" si="108"/>
        <v>917.86679344820323</v>
      </c>
      <c r="J496" s="64">
        <f t="shared" ca="1" si="108"/>
        <v>431.10747997041176</v>
      </c>
      <c r="K496" s="64">
        <f t="shared" ca="1" si="108"/>
        <v>-746.90974987877053</v>
      </c>
      <c r="L496" s="64">
        <f t="shared" ca="1" si="108"/>
        <v>-222.53952095603478</v>
      </c>
      <c r="M496" s="64">
        <f t="shared" ca="1" si="108"/>
        <v>-991.79595787794153</v>
      </c>
      <c r="N496" s="64">
        <f t="shared" ca="1" si="108"/>
        <v>-506.82447944776817</v>
      </c>
      <c r="O496" s="115">
        <f t="shared" ca="1" si="99"/>
        <v>1997.9379928095123</v>
      </c>
      <c r="AD496">
        <f t="shared" ca="1" si="103"/>
        <v>958000</v>
      </c>
      <c r="AE496">
        <f t="shared" ca="1" si="104"/>
        <v>960000</v>
      </c>
      <c r="AF496">
        <f t="shared" ca="1" si="105"/>
        <v>1000</v>
      </c>
      <c r="AG496">
        <f t="shared" ca="1" si="106"/>
        <v>1000</v>
      </c>
    </row>
    <row r="497" spans="1:33" hidden="1" x14ac:dyDescent="0.25">
      <c r="A497" s="62">
        <f t="shared" si="100"/>
        <v>496</v>
      </c>
      <c r="B497" s="63">
        <f t="shared" ca="1" si="101"/>
        <v>7.1606209552793093E-2</v>
      </c>
      <c r="C497" s="123">
        <f t="shared" ca="1" si="101"/>
        <v>-456.44074478818226</v>
      </c>
      <c r="D497" s="99">
        <f t="shared" ca="1" si="102"/>
        <v>-9550.519025231557</v>
      </c>
      <c r="E497" s="64">
        <f t="shared" ca="1" si="101"/>
        <v>447.53527457889601</v>
      </c>
      <c r="F497" s="64">
        <f t="shared" ca="1" si="108"/>
        <v>-842.49256336531175</v>
      </c>
      <c r="G497" s="64">
        <f t="shared" ca="1" si="108"/>
        <v>292.74075633724084</v>
      </c>
      <c r="H497" s="64">
        <f t="shared" ca="1" si="108"/>
        <v>-660.41484813607087</v>
      </c>
      <c r="I497" s="64">
        <f t="shared" ca="1" si="108"/>
        <v>279.43654974030204</v>
      </c>
      <c r="J497" s="64">
        <f t="shared" ca="1" si="108"/>
        <v>975.70814312492143</v>
      </c>
      <c r="K497" s="64">
        <f t="shared" ca="1" si="108"/>
        <v>575.93622257006678</v>
      </c>
      <c r="L497" s="64">
        <f t="shared" ca="1" si="108"/>
        <v>-965.88165309720421</v>
      </c>
      <c r="M497" s="64">
        <f t="shared" ca="1" si="108"/>
        <v>-623.09276618745889</v>
      </c>
      <c r="N497" s="64">
        <f t="shared" ca="1" si="108"/>
        <v>1776.3864361178403</v>
      </c>
      <c r="O497" s="115">
        <f t="shared" ca="1" si="99"/>
        <v>1255.8615516832217</v>
      </c>
      <c r="AD497">
        <f t="shared" ca="1" si="103"/>
        <v>960000</v>
      </c>
      <c r="AE497">
        <f t="shared" ca="1" si="104"/>
        <v>962000</v>
      </c>
      <c r="AF497">
        <f t="shared" ca="1" si="105"/>
        <v>1000</v>
      </c>
      <c r="AG497">
        <f t="shared" ca="1" si="106"/>
        <v>1000</v>
      </c>
    </row>
    <row r="498" spans="1:33" hidden="1" x14ac:dyDescent="0.25">
      <c r="A498" s="62">
        <f t="shared" si="100"/>
        <v>497</v>
      </c>
      <c r="B498" s="63">
        <f t="shared" ca="1" si="101"/>
        <v>5.7956895539044623E-2</v>
      </c>
      <c r="C498" s="123">
        <f t="shared" ca="1" si="101"/>
        <v>332.30992356723857</v>
      </c>
      <c r="D498" s="99">
        <f t="shared" ca="1" si="102"/>
        <v>1522.4562694644922</v>
      </c>
      <c r="E498" s="64">
        <f t="shared" ca="1" si="101"/>
        <v>444.78696519446441</v>
      </c>
      <c r="F498" s="64">
        <f t="shared" ca="1" si="108"/>
        <v>20.32435420016812</v>
      </c>
      <c r="G498" s="64">
        <f t="shared" ca="1" si="108"/>
        <v>566.48681951292883</v>
      </c>
      <c r="H498" s="64">
        <f t="shared" ca="1" si="108"/>
        <v>870.88604885684981</v>
      </c>
      <c r="I498" s="64">
        <f t="shared" ca="1" si="108"/>
        <v>424.67402700280127</v>
      </c>
      <c r="J498" s="64">
        <f t="shared" ca="1" si="108"/>
        <v>-543.37695027421955</v>
      </c>
      <c r="K498" s="64">
        <f t="shared" ca="1" si="108"/>
        <v>1126.8582142180139</v>
      </c>
      <c r="L498" s="64">
        <f t="shared" ca="1" si="108"/>
        <v>-706.74764027378296</v>
      </c>
      <c r="M498" s="64">
        <f t="shared" ca="1" si="108"/>
        <v>301.73344269331716</v>
      </c>
      <c r="N498" s="64">
        <f t="shared" ca="1" si="108"/>
        <v>1511.6213255970858</v>
      </c>
      <c r="O498" s="115">
        <f t="shared" ca="1" si="99"/>
        <v>4017.2466067276264</v>
      </c>
      <c r="AD498">
        <f t="shared" ca="1" si="103"/>
        <v>962000</v>
      </c>
      <c r="AE498">
        <f t="shared" ca="1" si="104"/>
        <v>964000</v>
      </c>
      <c r="AF498">
        <f t="shared" ca="1" si="105"/>
        <v>1000</v>
      </c>
      <c r="AG498">
        <f t="shared" ca="1" si="106"/>
        <v>1000</v>
      </c>
    </row>
    <row r="499" spans="1:33" hidden="1" x14ac:dyDescent="0.25">
      <c r="A499" s="62">
        <f t="shared" si="100"/>
        <v>498</v>
      </c>
      <c r="B499" s="63">
        <f t="shared" ca="1" si="101"/>
        <v>-1.5559285792052652E-2</v>
      </c>
      <c r="C499" s="123">
        <f t="shared" ca="1" si="101"/>
        <v>-707.33941357478545</v>
      </c>
      <c r="D499" s="99">
        <f t="shared" ca="1" si="102"/>
        <v>10266.149917130302</v>
      </c>
      <c r="E499" s="64">
        <f t="shared" ca="1" si="101"/>
        <v>159.83084234509212</v>
      </c>
      <c r="F499" s="64">
        <f t="shared" ca="1" si="108"/>
        <v>666.23806489635922</v>
      </c>
      <c r="G499" s="64">
        <f t="shared" ca="1" si="108"/>
        <v>-380.73401595751727</v>
      </c>
      <c r="H499" s="64">
        <f t="shared" ca="1" si="108"/>
        <v>1901.0191921791745</v>
      </c>
      <c r="I499" s="64">
        <f t="shared" ca="1" si="108"/>
        <v>-505.27485831246429</v>
      </c>
      <c r="J499" s="64">
        <f t="shared" ca="1" si="108"/>
        <v>-380.9108214932437</v>
      </c>
      <c r="K499" s="64">
        <f t="shared" ca="1" si="108"/>
        <v>-100.6498414302591</v>
      </c>
      <c r="L499" s="64">
        <f t="shared" ca="1" si="108"/>
        <v>-901.42748872538982</v>
      </c>
      <c r="M499" s="64">
        <f t="shared" ca="1" si="108"/>
        <v>315.84363934723939</v>
      </c>
      <c r="N499" s="64">
        <f t="shared" ca="1" si="108"/>
        <v>1248.2039103013112</v>
      </c>
      <c r="O499" s="115">
        <f t="shared" ca="1" si="99"/>
        <v>2022.138623150302</v>
      </c>
      <c r="AD499">
        <f t="shared" ca="1" si="103"/>
        <v>964000</v>
      </c>
      <c r="AE499">
        <f t="shared" ca="1" si="104"/>
        <v>966000</v>
      </c>
      <c r="AF499">
        <f t="shared" ca="1" si="105"/>
        <v>1000</v>
      </c>
      <c r="AG499">
        <f t="shared" ca="1" si="106"/>
        <v>1000</v>
      </c>
    </row>
    <row r="500" spans="1:33" hidden="1" x14ac:dyDescent="0.25">
      <c r="A500" s="62">
        <f t="shared" si="100"/>
        <v>499</v>
      </c>
      <c r="B500" s="63">
        <f t="shared" ca="1" si="101"/>
        <v>0.17218015706238352</v>
      </c>
      <c r="C500" s="123">
        <f t="shared" ca="1" si="101"/>
        <v>187.58110347066952</v>
      </c>
      <c r="D500" s="99">
        <f t="shared" ca="1" si="102"/>
        <v>1741.9960808194703</v>
      </c>
      <c r="E500" s="64">
        <f t="shared" ca="1" si="101"/>
        <v>611.56493683886924</v>
      </c>
      <c r="F500" s="64">
        <f t="shared" ca="1" si="108"/>
        <v>-426.98214497693868</v>
      </c>
      <c r="G500" s="64">
        <f t="shared" ca="1" si="108"/>
        <v>1382.331485054927</v>
      </c>
      <c r="H500" s="64">
        <f t="shared" ca="1" si="108"/>
        <v>-880.17715678338732</v>
      </c>
      <c r="I500" s="64">
        <f t="shared" ca="1" si="108"/>
        <v>-184.21449396967895</v>
      </c>
      <c r="J500" s="64">
        <f t="shared" ca="1" si="108"/>
        <v>-376.54303048840882</v>
      </c>
      <c r="K500" s="64">
        <f t="shared" ca="1" si="108"/>
        <v>878.65850163275582</v>
      </c>
      <c r="L500" s="64">
        <f t="shared" ca="1" si="108"/>
        <v>-443.47222186455946</v>
      </c>
      <c r="M500" s="64">
        <f t="shared" ca="1" si="108"/>
        <v>1742.8110292765466</v>
      </c>
      <c r="N500" s="64">
        <f t="shared" ca="1" si="108"/>
        <v>-112.15779527883218</v>
      </c>
      <c r="O500" s="115">
        <f t="shared" ca="1" si="99"/>
        <v>2191.8191094412932</v>
      </c>
      <c r="AD500">
        <f t="shared" ca="1" si="103"/>
        <v>966000</v>
      </c>
      <c r="AE500">
        <f t="shared" ca="1" si="104"/>
        <v>968000</v>
      </c>
      <c r="AF500">
        <f t="shared" ca="1" si="105"/>
        <v>1000</v>
      </c>
      <c r="AG500">
        <f t="shared" ca="1" si="106"/>
        <v>1000</v>
      </c>
    </row>
    <row r="501" spans="1:33" hidden="1" x14ac:dyDescent="0.25">
      <c r="A501" s="62">
        <f t="shared" si="100"/>
        <v>500</v>
      </c>
      <c r="B501" s="63">
        <f t="shared" ca="1" si="101"/>
        <v>-3.6547182434528841E-3</v>
      </c>
      <c r="C501" s="123">
        <f t="shared" ca="1" si="101"/>
        <v>1123.7298733436814</v>
      </c>
      <c r="D501" s="99">
        <f t="shared" ca="1" si="102"/>
        <v>-5211.4121749584356</v>
      </c>
      <c r="E501" s="64">
        <f t="shared" ca="1" si="101"/>
        <v>-144.01235837641579</v>
      </c>
      <c r="F501" s="64">
        <f t="shared" ca="1" si="108"/>
        <v>1423.4844813691163</v>
      </c>
      <c r="G501" s="64">
        <f t="shared" ca="1" si="108"/>
        <v>201.51952642566474</v>
      </c>
      <c r="H501" s="64">
        <f t="shared" ca="1" si="108"/>
        <v>-563.19724149895785</v>
      </c>
      <c r="I501" s="64">
        <f t="shared" ca="1" si="108"/>
        <v>212.36772071784162</v>
      </c>
      <c r="J501" s="64">
        <f t="shared" ca="1" si="108"/>
        <v>1244.7797870066452</v>
      </c>
      <c r="K501" s="64">
        <f t="shared" ca="1" si="108"/>
        <v>1550.0240304228548</v>
      </c>
      <c r="L501" s="64">
        <f t="shared" ca="1" si="108"/>
        <v>1709.9970732030554</v>
      </c>
      <c r="M501" s="64">
        <f t="shared" ca="1" si="108"/>
        <v>1672.4935952158596</v>
      </c>
      <c r="N501" s="64">
        <f t="shared" ca="1" si="108"/>
        <v>220.79033932788803</v>
      </c>
      <c r="O501" s="115">
        <f t="shared" ca="1" si="99"/>
        <v>7528.246953813552</v>
      </c>
      <c r="AD501">
        <f t="shared" ca="1" si="103"/>
        <v>968000</v>
      </c>
      <c r="AE501">
        <f t="shared" ca="1" si="104"/>
        <v>970000</v>
      </c>
      <c r="AF501">
        <f t="shared" ca="1" si="105"/>
        <v>1000</v>
      </c>
      <c r="AG501">
        <f t="shared" ca="1" si="106"/>
        <v>1000</v>
      </c>
    </row>
    <row r="502" spans="1:33" hidden="1" x14ac:dyDescent="0.25">
      <c r="A502" s="62">
        <f t="shared" si="100"/>
        <v>501</v>
      </c>
      <c r="B502" s="63">
        <f t="shared" ca="1" si="101"/>
        <v>7.9950149246405144E-2</v>
      </c>
      <c r="C502" s="123">
        <f t="shared" ca="1" si="101"/>
        <v>1048.9220316426768</v>
      </c>
      <c r="D502" s="99">
        <f t="shared" ca="1" si="102"/>
        <v>-1319.5885333612282</v>
      </c>
      <c r="E502" s="64">
        <f t="shared" ca="1" si="101"/>
        <v>1259.7527256438109</v>
      </c>
      <c r="F502" s="64">
        <f t="shared" ca="1" si="108"/>
        <v>-616.26012347522374</v>
      </c>
      <c r="G502" s="64">
        <f t="shared" ca="1" si="108"/>
        <v>1926.1139194023449</v>
      </c>
      <c r="H502" s="64">
        <f t="shared" ca="1" si="108"/>
        <v>-451.27154948282998</v>
      </c>
      <c r="I502" s="64">
        <f t="shared" ca="1" si="108"/>
        <v>-653.5845690016331</v>
      </c>
      <c r="J502" s="64">
        <f t="shared" ca="1" si="108"/>
        <v>1955.2377932871636</v>
      </c>
      <c r="K502" s="64">
        <f t="shared" ca="1" si="108"/>
        <v>674.32529068601445</v>
      </c>
      <c r="L502" s="64">
        <f t="shared" ca="1" si="108"/>
        <v>1471.7643956184527</v>
      </c>
      <c r="M502" s="64">
        <f t="shared" ca="1" si="108"/>
        <v>410.80221988623487</v>
      </c>
      <c r="N502" s="64">
        <f t="shared" ca="1" si="108"/>
        <v>336.3442045691786</v>
      </c>
      <c r="O502" s="115">
        <f t="shared" ca="1" si="99"/>
        <v>6313.2243071335124</v>
      </c>
      <c r="AD502">
        <f t="shared" ca="1" si="103"/>
        <v>970000</v>
      </c>
      <c r="AE502">
        <f t="shared" ca="1" si="104"/>
        <v>972000</v>
      </c>
      <c r="AF502">
        <f t="shared" ca="1" si="105"/>
        <v>1000</v>
      </c>
      <c r="AG502">
        <f t="shared" ca="1" si="106"/>
        <v>1000</v>
      </c>
    </row>
    <row r="503" spans="1:33" hidden="1" x14ac:dyDescent="0.25">
      <c r="A503" s="62">
        <f t="shared" si="100"/>
        <v>502</v>
      </c>
      <c r="B503" s="63">
        <f t="shared" ca="1" si="101"/>
        <v>-9.0640008008517653E-2</v>
      </c>
      <c r="C503" s="123">
        <f t="shared" ca="1" si="101"/>
        <v>338.1280621093133</v>
      </c>
      <c r="D503" s="99">
        <f t="shared" ca="1" si="102"/>
        <v>-9208.3284799397061</v>
      </c>
      <c r="E503" s="64">
        <f t="shared" ca="1" si="101"/>
        <v>1315.1742889046666</v>
      </c>
      <c r="F503" s="64">
        <f t="shared" ca="1" si="108"/>
        <v>-134.30335405494347</v>
      </c>
      <c r="G503" s="64">
        <f t="shared" ca="1" si="108"/>
        <v>-273.97130913110192</v>
      </c>
      <c r="H503" s="64">
        <f t="shared" ca="1" si="108"/>
        <v>-912.99266934982973</v>
      </c>
      <c r="I503" s="64">
        <f t="shared" ca="1" si="108"/>
        <v>785.17630671970346</v>
      </c>
      <c r="J503" s="64">
        <f t="shared" ca="1" si="108"/>
        <v>1264.327649408717</v>
      </c>
      <c r="K503" s="64">
        <f t="shared" ca="1" si="108"/>
        <v>1095.4088808626152</v>
      </c>
      <c r="L503" s="64">
        <f t="shared" ca="1" si="108"/>
        <v>-307.10889627133753</v>
      </c>
      <c r="M503" s="64">
        <f t="shared" ca="1" si="108"/>
        <v>-210.5130306423228</v>
      </c>
      <c r="N503" s="64">
        <f t="shared" ca="1" si="108"/>
        <v>-263.10601019393738</v>
      </c>
      <c r="O503" s="115">
        <f t="shared" ca="1" si="99"/>
        <v>2358.0918562522293</v>
      </c>
      <c r="AD503">
        <f t="shared" ca="1" si="103"/>
        <v>972000</v>
      </c>
      <c r="AE503">
        <f t="shared" ca="1" si="104"/>
        <v>974000</v>
      </c>
      <c r="AF503">
        <f t="shared" ca="1" si="105"/>
        <v>1000</v>
      </c>
      <c r="AG503">
        <f t="shared" ca="1" si="106"/>
        <v>1000</v>
      </c>
    </row>
    <row r="504" spans="1:33" hidden="1" x14ac:dyDescent="0.25">
      <c r="A504" s="62">
        <f t="shared" si="100"/>
        <v>503</v>
      </c>
      <c r="B504" s="63">
        <f t="shared" ca="1" si="101"/>
        <v>0.10054498439429438</v>
      </c>
      <c r="C504" s="123">
        <f t="shared" ca="1" si="101"/>
        <v>1467.8566493795415</v>
      </c>
      <c r="D504" s="99">
        <f t="shared" ca="1" si="102"/>
        <v>-436.21819015055019</v>
      </c>
      <c r="E504" s="64">
        <f t="shared" ca="1" si="101"/>
        <v>76.559360267782338</v>
      </c>
      <c r="F504" s="64">
        <f t="shared" ca="1" si="108"/>
        <v>1045.3655760147753</v>
      </c>
      <c r="G504" s="64">
        <f t="shared" ca="1" si="108"/>
        <v>712.56609992269568</v>
      </c>
      <c r="H504" s="64">
        <f t="shared" ca="1" si="108"/>
        <v>1256.577904440366</v>
      </c>
      <c r="I504" s="64">
        <f t="shared" ca="1" si="108"/>
        <v>-934.61456131387502</v>
      </c>
      <c r="J504" s="64">
        <f t="shared" ca="1" si="108"/>
        <v>1526.2089041617069</v>
      </c>
      <c r="K504" s="64">
        <f t="shared" ca="1" si="108"/>
        <v>-699.2798523385926</v>
      </c>
      <c r="L504" s="64">
        <f t="shared" ca="1" si="108"/>
        <v>-543.23493895551576</v>
      </c>
      <c r="M504" s="64">
        <f t="shared" ca="1" si="108"/>
        <v>73.038210588695634</v>
      </c>
      <c r="N504" s="64">
        <f t="shared" ca="1" si="108"/>
        <v>-544.84609049696382</v>
      </c>
      <c r="O504" s="115">
        <f t="shared" ca="1" si="99"/>
        <v>1968.3406122910746</v>
      </c>
      <c r="AD504">
        <f t="shared" ca="1" si="103"/>
        <v>974000</v>
      </c>
      <c r="AE504">
        <f t="shared" ca="1" si="104"/>
        <v>976000</v>
      </c>
      <c r="AF504">
        <f t="shared" ca="1" si="105"/>
        <v>1000</v>
      </c>
      <c r="AG504">
        <f t="shared" ca="1" si="106"/>
        <v>1000</v>
      </c>
    </row>
    <row r="505" spans="1:33" hidden="1" x14ac:dyDescent="0.25">
      <c r="A505" s="62">
        <f t="shared" si="100"/>
        <v>504</v>
      </c>
      <c r="B505" s="63">
        <f t="shared" ca="1" si="101"/>
        <v>8.1668060340742726E-2</v>
      </c>
      <c r="C505" s="123">
        <f t="shared" ca="1" si="101"/>
        <v>1024.5348649335428</v>
      </c>
      <c r="D505" s="99">
        <f t="shared" ca="1" si="102"/>
        <v>-3066.1955728646662</v>
      </c>
      <c r="E505" s="64">
        <f t="shared" ca="1" si="101"/>
        <v>1070.0435326296245</v>
      </c>
      <c r="F505" s="64">
        <f t="shared" ca="1" si="108"/>
        <v>1685.4256522024405</v>
      </c>
      <c r="G505" s="64">
        <f t="shared" ca="1" si="108"/>
        <v>1122.7677991021376</v>
      </c>
      <c r="H505" s="64">
        <f t="shared" ca="1" si="108"/>
        <v>1202.9906896794841</v>
      </c>
      <c r="I505" s="64">
        <f t="shared" ca="1" si="108"/>
        <v>-11.284319179405838</v>
      </c>
      <c r="J505" s="64">
        <f t="shared" ca="1" si="108"/>
        <v>-520.59370411913483</v>
      </c>
      <c r="K505" s="64">
        <f t="shared" ca="1" si="108"/>
        <v>-975.7901289574761</v>
      </c>
      <c r="L505" s="64">
        <f t="shared" ca="1" si="108"/>
        <v>267.95490602591593</v>
      </c>
      <c r="M505" s="64">
        <f t="shared" ca="1" si="108"/>
        <v>1895.7480478586506</v>
      </c>
      <c r="N505" s="64">
        <f t="shared" ca="1" si="108"/>
        <v>955.43221488707366</v>
      </c>
      <c r="O505" s="115">
        <f t="shared" ca="1" si="99"/>
        <v>6692.6946901293104</v>
      </c>
      <c r="AD505">
        <f t="shared" ca="1" si="103"/>
        <v>976000</v>
      </c>
      <c r="AE505">
        <f t="shared" ca="1" si="104"/>
        <v>978000</v>
      </c>
      <c r="AF505">
        <f t="shared" ca="1" si="105"/>
        <v>1000</v>
      </c>
      <c r="AG505">
        <f t="shared" ca="1" si="106"/>
        <v>1000</v>
      </c>
    </row>
    <row r="506" spans="1:33" hidden="1" x14ac:dyDescent="0.25">
      <c r="A506" s="62">
        <f t="shared" si="100"/>
        <v>505</v>
      </c>
      <c r="B506" s="63">
        <f t="shared" ca="1" si="101"/>
        <v>4.9044275059129921E-2</v>
      </c>
      <c r="C506" s="123">
        <f t="shared" ca="1" si="101"/>
        <v>-551.35478439529265</v>
      </c>
      <c r="D506" s="99">
        <f t="shared" ca="1" si="102"/>
        <v>11378.141553648582</v>
      </c>
      <c r="E506" s="64">
        <f t="shared" ca="1" si="101"/>
        <v>1889.9651119638686</v>
      </c>
      <c r="F506" s="64">
        <f t="shared" ca="1" si="108"/>
        <v>-913.37702277491064</v>
      </c>
      <c r="G506" s="64">
        <f t="shared" ca="1" si="108"/>
        <v>-61.474551067280252</v>
      </c>
      <c r="H506" s="64">
        <f t="shared" ca="1" si="108"/>
        <v>756.85411328881037</v>
      </c>
      <c r="I506" s="64">
        <f t="shared" ca="1" si="108"/>
        <v>1698.5217752395229</v>
      </c>
      <c r="J506" s="64">
        <f t="shared" ca="1" si="108"/>
        <v>-827.49125845212075</v>
      </c>
      <c r="K506" s="64">
        <f t="shared" ca="1" si="108"/>
        <v>-67.895215971564554</v>
      </c>
      <c r="L506" s="64">
        <f t="shared" ca="1" si="108"/>
        <v>1627.8746046343369</v>
      </c>
      <c r="M506" s="64">
        <f t="shared" ca="1" si="108"/>
        <v>1515.7414323423131</v>
      </c>
      <c r="N506" s="64">
        <f t="shared" ca="1" si="108"/>
        <v>803.08932509904344</v>
      </c>
      <c r="O506" s="115">
        <f t="shared" ca="1" si="99"/>
        <v>6421.8083143020194</v>
      </c>
      <c r="AD506">
        <f t="shared" ca="1" si="103"/>
        <v>978000</v>
      </c>
      <c r="AE506">
        <f t="shared" ca="1" si="104"/>
        <v>980000</v>
      </c>
      <c r="AF506">
        <f t="shared" ca="1" si="105"/>
        <v>1000</v>
      </c>
      <c r="AG506">
        <f t="shared" ca="1" si="106"/>
        <v>1000</v>
      </c>
    </row>
    <row r="507" spans="1:33" hidden="1" x14ac:dyDescent="0.25">
      <c r="A507" s="62">
        <f t="shared" si="100"/>
        <v>506</v>
      </c>
      <c r="B507" s="63">
        <f t="shared" ca="1" si="101"/>
        <v>-5.5533299268524648E-2</v>
      </c>
      <c r="C507" s="123">
        <f t="shared" ca="1" si="101"/>
        <v>-952.67781991895572</v>
      </c>
      <c r="D507" s="99">
        <f t="shared" ca="1" si="102"/>
        <v>4616.0210158175032</v>
      </c>
      <c r="E507" s="64">
        <f t="shared" ca="1" si="101"/>
        <v>10.419416505393908</v>
      </c>
      <c r="F507" s="64">
        <f t="shared" ca="1" si="108"/>
        <v>54.850686401850815</v>
      </c>
      <c r="G507" s="64">
        <f t="shared" ca="1" si="108"/>
        <v>-660.63253589317276</v>
      </c>
      <c r="H507" s="64">
        <f t="shared" ca="1" si="108"/>
        <v>-315.07525948280448</v>
      </c>
      <c r="I507" s="64">
        <f t="shared" ca="1" si="108"/>
        <v>-31.854945080659615</v>
      </c>
      <c r="J507" s="64">
        <f t="shared" ca="1" si="108"/>
        <v>968.6220344701477</v>
      </c>
      <c r="K507" s="64">
        <f t="shared" ca="1" si="108"/>
        <v>1448.5513788249998</v>
      </c>
      <c r="L507" s="64">
        <f t="shared" ca="1" si="108"/>
        <v>1953.2704209787219</v>
      </c>
      <c r="M507" s="64">
        <f t="shared" ca="1" si="108"/>
        <v>97.735065974751961</v>
      </c>
      <c r="N507" s="64">
        <f t="shared" ca="1" si="108"/>
        <v>1488.2559140364622</v>
      </c>
      <c r="O507" s="115">
        <f t="shared" ca="1" si="99"/>
        <v>5014.1421767356915</v>
      </c>
      <c r="AD507">
        <f t="shared" ca="1" si="103"/>
        <v>980000</v>
      </c>
      <c r="AE507">
        <f t="shared" ca="1" si="104"/>
        <v>982000</v>
      </c>
      <c r="AF507">
        <f t="shared" ca="1" si="105"/>
        <v>1000</v>
      </c>
      <c r="AG507">
        <f t="shared" ca="1" si="106"/>
        <v>1000</v>
      </c>
    </row>
    <row r="508" spans="1:33" hidden="1" x14ac:dyDescent="0.25">
      <c r="A508" s="62">
        <f t="shared" si="100"/>
        <v>507</v>
      </c>
      <c r="B508" s="63">
        <f t="shared" ca="1" si="101"/>
        <v>0.12910695534061259</v>
      </c>
      <c r="C508" s="123">
        <f t="shared" ca="1" si="101"/>
        <v>277.57014621088314</v>
      </c>
      <c r="D508" s="99">
        <f t="shared" ca="1" si="102"/>
        <v>1574.0302394776279</v>
      </c>
      <c r="E508" s="64">
        <f t="shared" ca="1" si="101"/>
        <v>-991.36993132489022</v>
      </c>
      <c r="F508" s="64">
        <f t="shared" ca="1" si="108"/>
        <v>241.56559136539801</v>
      </c>
      <c r="G508" s="64">
        <f t="shared" ca="1" si="108"/>
        <v>-818.63451060918112</v>
      </c>
      <c r="H508" s="64">
        <f t="shared" ca="1" si="108"/>
        <v>43.796089689883964</v>
      </c>
      <c r="I508" s="64">
        <f t="shared" ca="1" si="108"/>
        <v>1712.2067996293631</v>
      </c>
      <c r="J508" s="64">
        <f t="shared" ca="1" si="108"/>
        <v>1071.9371145902439</v>
      </c>
      <c r="K508" s="64">
        <f t="shared" ca="1" si="108"/>
        <v>-990.02388541303628</v>
      </c>
      <c r="L508" s="64">
        <f t="shared" ca="1" si="108"/>
        <v>895.48868200531206</v>
      </c>
      <c r="M508" s="64">
        <f t="shared" ca="1" si="108"/>
        <v>-852.79603647309023</v>
      </c>
      <c r="N508" s="64">
        <f t="shared" ca="1" si="108"/>
        <v>-911.55973910167666</v>
      </c>
      <c r="O508" s="115">
        <f t="shared" ca="1" si="99"/>
        <v>-599.38982564167361</v>
      </c>
      <c r="AD508">
        <f t="shared" ca="1" si="103"/>
        <v>982000</v>
      </c>
      <c r="AE508">
        <f t="shared" ca="1" si="104"/>
        <v>984000</v>
      </c>
      <c r="AF508">
        <f t="shared" ca="1" si="105"/>
        <v>1000</v>
      </c>
      <c r="AG508">
        <f t="shared" ca="1" si="106"/>
        <v>1000</v>
      </c>
    </row>
    <row r="509" spans="1:33" hidden="1" x14ac:dyDescent="0.25">
      <c r="A509" s="62">
        <f t="shared" si="100"/>
        <v>508</v>
      </c>
      <c r="B509" s="63">
        <f t="shared" ca="1" si="101"/>
        <v>-2.0209628629073551E-2</v>
      </c>
      <c r="C509" s="123">
        <f t="shared" ca="1" si="101"/>
        <v>1201.9390020204671</v>
      </c>
      <c r="D509" s="99">
        <f t="shared" ca="1" si="102"/>
        <v>-6097.0962184151322</v>
      </c>
      <c r="E509" s="64">
        <f t="shared" ca="1" si="101"/>
        <v>585.32905588227266</v>
      </c>
      <c r="F509" s="64">
        <f t="shared" ca="1" si="108"/>
        <v>-65.873358382795146</v>
      </c>
      <c r="G509" s="64">
        <f t="shared" ca="1" si="108"/>
        <v>798.3280485697278</v>
      </c>
      <c r="H509" s="64">
        <f t="shared" ca="1" si="108"/>
        <v>-771.83920226962607</v>
      </c>
      <c r="I509" s="64">
        <f t="shared" ca="1" si="108"/>
        <v>1931.3055127279074</v>
      </c>
      <c r="J509" s="64">
        <f t="shared" ca="1" si="108"/>
        <v>1749.1111889320512</v>
      </c>
      <c r="K509" s="64">
        <f t="shared" ca="1" si="108"/>
        <v>-960.03800926488896</v>
      </c>
      <c r="L509" s="64">
        <f t="shared" ca="1" si="108"/>
        <v>681.22287538621538</v>
      </c>
      <c r="M509" s="64">
        <f t="shared" ca="1" si="108"/>
        <v>1459.9219906266219</v>
      </c>
      <c r="N509" s="64">
        <f t="shared" ca="1" si="108"/>
        <v>1747.8500890573753</v>
      </c>
      <c r="O509" s="115">
        <f t="shared" ca="1" si="99"/>
        <v>7155.3181912648615</v>
      </c>
      <c r="AD509">
        <f t="shared" ca="1" si="103"/>
        <v>984000</v>
      </c>
      <c r="AE509">
        <f t="shared" ca="1" si="104"/>
        <v>986000</v>
      </c>
      <c r="AF509">
        <f t="shared" ca="1" si="105"/>
        <v>1000</v>
      </c>
      <c r="AG509">
        <f t="shared" ca="1" si="106"/>
        <v>1000</v>
      </c>
    </row>
    <row r="510" spans="1:33" hidden="1" x14ac:dyDescent="0.25">
      <c r="A510" s="62">
        <f t="shared" si="100"/>
        <v>509</v>
      </c>
      <c r="B510" s="63">
        <f t="shared" ca="1" si="101"/>
        <v>5.6197573563051745E-2</v>
      </c>
      <c r="C510" s="123">
        <f t="shared" ca="1" si="101"/>
        <v>1054.6412029103317</v>
      </c>
      <c r="D510" s="99">
        <f t="shared" ca="1" si="102"/>
        <v>5156.6649543857066</v>
      </c>
      <c r="E510" s="64">
        <f t="shared" ca="1" si="101"/>
        <v>1236.2167428475786</v>
      </c>
      <c r="F510" s="64">
        <f t="shared" ref="F510:N513" ca="1" si="109">F$1*($U$1+($W$1-$U$1)*RAND())</f>
        <v>-646.82536309978741</v>
      </c>
      <c r="G510" s="64">
        <f t="shared" ca="1" si="109"/>
        <v>783.91301184098984</v>
      </c>
      <c r="H510" s="64">
        <f t="shared" ca="1" si="109"/>
        <v>950.6406328993794</v>
      </c>
      <c r="I510" s="64">
        <f t="shared" ca="1" si="109"/>
        <v>-462.63840427648682</v>
      </c>
      <c r="J510" s="64">
        <f t="shared" ca="1" si="109"/>
        <v>1723.40420034416</v>
      </c>
      <c r="K510" s="64">
        <f t="shared" ca="1" si="109"/>
        <v>55.256133080545524</v>
      </c>
      <c r="L510" s="64">
        <f t="shared" ca="1" si="109"/>
        <v>-661.82719431868622</v>
      </c>
      <c r="M510" s="64">
        <f t="shared" ca="1" si="109"/>
        <v>113.4320918050917</v>
      </c>
      <c r="N510" s="64">
        <f t="shared" ca="1" si="109"/>
        <v>1766.7314414065984</v>
      </c>
      <c r="O510" s="115">
        <f t="shared" ca="1" si="99"/>
        <v>4858.3032925293828</v>
      </c>
      <c r="AD510">
        <f t="shared" ca="1" si="103"/>
        <v>986000</v>
      </c>
      <c r="AE510">
        <f t="shared" ca="1" si="104"/>
        <v>988000</v>
      </c>
      <c r="AF510">
        <f t="shared" ca="1" si="105"/>
        <v>1000</v>
      </c>
      <c r="AG510">
        <f t="shared" ca="1" si="106"/>
        <v>1000</v>
      </c>
    </row>
    <row r="511" spans="1:33" hidden="1" x14ac:dyDescent="0.25">
      <c r="A511" s="62">
        <f t="shared" si="100"/>
        <v>510</v>
      </c>
      <c r="B511" s="63">
        <f t="shared" ca="1" si="101"/>
        <v>0.11306196042321273</v>
      </c>
      <c r="C511" s="123">
        <f t="shared" ca="1" si="101"/>
        <v>1372.6134226412139</v>
      </c>
      <c r="D511" s="99">
        <f t="shared" ca="1" si="102"/>
        <v>18425.969248380126</v>
      </c>
      <c r="E511" s="64">
        <f t="shared" ca="1" si="101"/>
        <v>-51.572562706076326</v>
      </c>
      <c r="F511" s="64">
        <f t="shared" ca="1" si="109"/>
        <v>1673.7890445580342</v>
      </c>
      <c r="G511" s="64">
        <f t="shared" ca="1" si="109"/>
        <v>-585.77894419898121</v>
      </c>
      <c r="H511" s="64">
        <f t="shared" ca="1" si="109"/>
        <v>1234.2974203257427</v>
      </c>
      <c r="I511" s="64">
        <f t="shared" ca="1" si="109"/>
        <v>-277.71568611305599</v>
      </c>
      <c r="J511" s="64">
        <f t="shared" ca="1" si="109"/>
        <v>-885.61125011766478</v>
      </c>
      <c r="K511" s="64">
        <f t="shared" ca="1" si="109"/>
        <v>1447.9630209805587</v>
      </c>
      <c r="L511" s="64">
        <f t="shared" ca="1" si="109"/>
        <v>-961.40781148552946</v>
      </c>
      <c r="M511" s="64">
        <f t="shared" ca="1" si="109"/>
        <v>655.26144319903108</v>
      </c>
      <c r="N511" s="64">
        <f t="shared" ca="1" si="109"/>
        <v>1344.4565690025049</v>
      </c>
      <c r="O511" s="115">
        <f t="shared" ca="1" si="99"/>
        <v>3593.6812434445637</v>
      </c>
      <c r="AD511">
        <f t="shared" ca="1" si="103"/>
        <v>988000</v>
      </c>
      <c r="AE511">
        <f t="shared" ca="1" si="104"/>
        <v>990000</v>
      </c>
      <c r="AF511">
        <f t="shared" ca="1" si="105"/>
        <v>1000</v>
      </c>
      <c r="AG511">
        <f t="shared" ca="1" si="106"/>
        <v>1000</v>
      </c>
    </row>
    <row r="512" spans="1:33" hidden="1" x14ac:dyDescent="0.25">
      <c r="A512" s="62">
        <f t="shared" si="100"/>
        <v>511</v>
      </c>
      <c r="B512" s="63">
        <f t="shared" ca="1" si="101"/>
        <v>-2.8908864987764432E-2</v>
      </c>
      <c r="C512" s="123">
        <f t="shared" ca="1" si="101"/>
        <v>-770.49436899064779</v>
      </c>
      <c r="D512" s="99">
        <f t="shared" ca="1" si="102"/>
        <v>5626.6391625977822</v>
      </c>
      <c r="E512" s="64">
        <f t="shared" ca="1" si="101"/>
        <v>-126.34470494135172</v>
      </c>
      <c r="F512" s="64">
        <f t="shared" ca="1" si="109"/>
        <v>802.05110402475077</v>
      </c>
      <c r="G512" s="64">
        <f t="shared" ca="1" si="109"/>
        <v>1567.7752983349949</v>
      </c>
      <c r="H512" s="64">
        <f t="shared" ca="1" si="109"/>
        <v>723.9979972234969</v>
      </c>
      <c r="I512" s="64">
        <f t="shared" ca="1" si="109"/>
        <v>1050.3925697551681</v>
      </c>
      <c r="J512" s="64">
        <f t="shared" ca="1" si="109"/>
        <v>-929.43370404472091</v>
      </c>
      <c r="K512" s="64">
        <f t="shared" ca="1" si="109"/>
        <v>1827.2762103806342</v>
      </c>
      <c r="L512" s="64">
        <f t="shared" ca="1" si="109"/>
        <v>-496.46844415091408</v>
      </c>
      <c r="M512" s="64">
        <f t="shared" ca="1" si="109"/>
        <v>1038.0004588577938</v>
      </c>
      <c r="N512" s="64">
        <f t="shared" ca="1" si="109"/>
        <v>-325.42965520397507</v>
      </c>
      <c r="O512" s="115">
        <f t="shared" ca="1" si="99"/>
        <v>5131.8171302358769</v>
      </c>
      <c r="AD512">
        <f t="shared" ca="1" si="103"/>
        <v>990000</v>
      </c>
      <c r="AE512">
        <f t="shared" ca="1" si="104"/>
        <v>992000</v>
      </c>
      <c r="AF512">
        <f t="shared" ca="1" si="105"/>
        <v>1000</v>
      </c>
      <c r="AG512">
        <f t="shared" ca="1" si="106"/>
        <v>1000</v>
      </c>
    </row>
    <row r="513" spans="1:33" hidden="1" x14ac:dyDescent="0.25">
      <c r="A513" s="62">
        <f t="shared" si="100"/>
        <v>512</v>
      </c>
      <c r="B513" s="63">
        <f t="shared" ca="1" si="101"/>
        <v>-5.4163658651620379E-2</v>
      </c>
      <c r="C513" s="123">
        <f t="shared" ca="1" si="101"/>
        <v>85.396236673919987</v>
      </c>
      <c r="D513" s="99">
        <f t="shared" ca="1" si="102"/>
        <v>-2744.5213456247798</v>
      </c>
      <c r="E513" s="64">
        <f t="shared" ca="1" si="101"/>
        <v>1381.948097986254</v>
      </c>
      <c r="F513" s="64">
        <f t="shared" ca="1" si="109"/>
        <v>985.18571439867776</v>
      </c>
      <c r="G513" s="64">
        <f t="shared" ca="1" si="109"/>
        <v>630.42968115217923</v>
      </c>
      <c r="H513" s="64">
        <f t="shared" ca="1" si="109"/>
        <v>-940.97033977414446</v>
      </c>
      <c r="I513" s="64">
        <f t="shared" ca="1" si="109"/>
        <v>1595.8963945156509</v>
      </c>
      <c r="J513" s="64">
        <f t="shared" ca="1" si="109"/>
        <v>401.4865617141358</v>
      </c>
      <c r="K513" s="64">
        <f t="shared" ca="1" si="109"/>
        <v>-396.14807311609241</v>
      </c>
      <c r="L513" s="64">
        <f t="shared" ca="1" si="109"/>
        <v>731.22532603615764</v>
      </c>
      <c r="M513" s="64">
        <f t="shared" ca="1" si="109"/>
        <v>-352.62015821689101</v>
      </c>
      <c r="N513" s="64">
        <f t="shared" ca="1" si="109"/>
        <v>1712.7617149612993</v>
      </c>
      <c r="O513" s="115">
        <f t="shared" ca="1" si="99"/>
        <v>5749.1949196572268</v>
      </c>
      <c r="AD513">
        <f t="shared" ca="1" si="103"/>
        <v>992000</v>
      </c>
      <c r="AE513">
        <f t="shared" ca="1" si="104"/>
        <v>994000</v>
      </c>
      <c r="AF513">
        <f t="shared" ca="1" si="105"/>
        <v>1000</v>
      </c>
      <c r="AG513">
        <f t="shared" ca="1" si="106"/>
        <v>1000</v>
      </c>
    </row>
    <row r="514" spans="1:33" hidden="1" x14ac:dyDescent="0.25">
      <c r="A514" s="62">
        <f t="shared" si="100"/>
        <v>513</v>
      </c>
      <c r="B514" s="63">
        <f t="shared" ca="1" si="101"/>
        <v>-9.060178193312729E-2</v>
      </c>
      <c r="C514" s="123">
        <f t="shared" ca="1" si="101"/>
        <v>1196.4944520004774</v>
      </c>
      <c r="D514" s="99">
        <f t="shared" ca="1" si="102"/>
        <v>4903.6714266728095</v>
      </c>
      <c r="E514" s="64">
        <f t="shared" ref="E514:N542" ca="1" si="110">E$1*($U$1+($W$1-$U$1)*RAND())</f>
        <v>-67.066261412575543</v>
      </c>
      <c r="F514" s="64">
        <f t="shared" ca="1" si="110"/>
        <v>1129.0147700830253</v>
      </c>
      <c r="G514" s="64">
        <f t="shared" ca="1" si="110"/>
        <v>-580.44368800230711</v>
      </c>
      <c r="H514" s="64">
        <f t="shared" ca="1" si="110"/>
        <v>159.2840279670954</v>
      </c>
      <c r="I514" s="64">
        <f t="shared" ca="1" si="110"/>
        <v>1281.6021809542083</v>
      </c>
      <c r="J514" s="64">
        <f t="shared" ca="1" si="110"/>
        <v>1487.897734866953</v>
      </c>
      <c r="K514" s="64">
        <f t="shared" ca="1" si="110"/>
        <v>546.44524257171315</v>
      </c>
      <c r="L514" s="64">
        <f t="shared" ca="1" si="110"/>
        <v>-902.6829390269944</v>
      </c>
      <c r="M514" s="64">
        <f t="shared" ca="1" si="110"/>
        <v>1694.9651114301926</v>
      </c>
      <c r="N514" s="64">
        <f t="shared" ca="1" si="110"/>
        <v>-360.27416471203014</v>
      </c>
      <c r="O514" s="115">
        <f t="shared" ref="O514:O577" ca="1" si="111">SUM(E514:N514)</f>
        <v>4388.7420147192797</v>
      </c>
      <c r="AD514">
        <f t="shared" ca="1" si="103"/>
        <v>994000</v>
      </c>
      <c r="AE514">
        <f t="shared" ca="1" si="104"/>
        <v>996000</v>
      </c>
      <c r="AF514">
        <f t="shared" ca="1" si="105"/>
        <v>1000</v>
      </c>
      <c r="AG514">
        <f t="shared" ca="1" si="106"/>
        <v>1000</v>
      </c>
    </row>
    <row r="515" spans="1:33" hidden="1" x14ac:dyDescent="0.25">
      <c r="A515" s="62">
        <f t="shared" ref="A515:A578" si="112">1+A514</f>
        <v>514</v>
      </c>
      <c r="B515" s="63">
        <f t="shared" ref="B515:E578" ca="1" si="113">B$1*($U$1+($W$1-$U$1)*RAND())</f>
        <v>0.10199600528161182</v>
      </c>
      <c r="C515" s="123">
        <f t="shared" ca="1" si="113"/>
        <v>1180.4631208676994</v>
      </c>
      <c r="D515" s="99">
        <f t="shared" ca="1" si="102"/>
        <v>15531.378501232126</v>
      </c>
      <c r="E515" s="64">
        <f t="shared" ca="1" si="113"/>
        <v>1017.6059298080753</v>
      </c>
      <c r="F515" s="64">
        <f t="shared" ca="1" si="110"/>
        <v>1144.514652714013</v>
      </c>
      <c r="G515" s="64">
        <f t="shared" ca="1" si="110"/>
        <v>546.44405112724064</v>
      </c>
      <c r="H515" s="64">
        <f t="shared" ca="1" si="110"/>
        <v>1790.3665902700213</v>
      </c>
      <c r="I515" s="64">
        <f t="shared" ca="1" si="110"/>
        <v>624.19742181878621</v>
      </c>
      <c r="J515" s="64">
        <f t="shared" ca="1" si="110"/>
        <v>-219.02743242558947</v>
      </c>
      <c r="K515" s="64">
        <f t="shared" ca="1" si="110"/>
        <v>1160.6471486574887</v>
      </c>
      <c r="L515" s="64">
        <f t="shared" ca="1" si="110"/>
        <v>1258.5415876589095</v>
      </c>
      <c r="M515" s="64">
        <f t="shared" ca="1" si="110"/>
        <v>-667.56302492723216</v>
      </c>
      <c r="N515" s="64">
        <f t="shared" ca="1" si="110"/>
        <v>1821.5435110712556</v>
      </c>
      <c r="O515" s="115">
        <f t="shared" ca="1" si="111"/>
        <v>8477.2704357729672</v>
      </c>
      <c r="AD515">
        <f t="shared" ca="1" si="103"/>
        <v>996000</v>
      </c>
      <c r="AE515">
        <f t="shared" ca="1" si="104"/>
        <v>998000</v>
      </c>
      <c r="AF515">
        <f t="shared" ca="1" si="105"/>
        <v>1000</v>
      </c>
      <c r="AG515">
        <f t="shared" ca="1" si="106"/>
        <v>1000</v>
      </c>
    </row>
    <row r="516" spans="1:33" hidden="1" x14ac:dyDescent="0.25">
      <c r="A516" s="62">
        <f t="shared" si="112"/>
        <v>515</v>
      </c>
      <c r="B516" s="63">
        <f t="shared" ca="1" si="113"/>
        <v>5.8277036304576008E-2</v>
      </c>
      <c r="C516" s="123">
        <f t="shared" ca="1" si="113"/>
        <v>-22.915831308561728</v>
      </c>
      <c r="D516" s="99">
        <f t="shared" ca="1" si="102"/>
        <v>-8698.5596368048591</v>
      </c>
      <c r="E516" s="64">
        <f t="shared" ca="1" si="113"/>
        <v>-656.92587618748189</v>
      </c>
      <c r="F516" s="64">
        <f t="shared" ca="1" si="110"/>
        <v>1192.4543287817896</v>
      </c>
      <c r="G516" s="64">
        <f t="shared" ca="1" si="110"/>
        <v>-697.97067200255776</v>
      </c>
      <c r="H516" s="64">
        <f t="shared" ca="1" si="110"/>
        <v>204.05099521468711</v>
      </c>
      <c r="I516" s="64">
        <f t="shared" ca="1" si="110"/>
        <v>1080.6382907642492</v>
      </c>
      <c r="J516" s="64">
        <f t="shared" ca="1" si="110"/>
        <v>-605.63742475581978</v>
      </c>
      <c r="K516" s="64">
        <f t="shared" ca="1" si="110"/>
        <v>-102.97331213049779</v>
      </c>
      <c r="L516" s="64">
        <f t="shared" ca="1" si="110"/>
        <v>-946.87005802730039</v>
      </c>
      <c r="M516" s="64">
        <f t="shared" ca="1" si="110"/>
        <v>-536.10199353020539</v>
      </c>
      <c r="N516" s="64">
        <f t="shared" ca="1" si="110"/>
        <v>1563.9802214723754</v>
      </c>
      <c r="O516" s="115">
        <f t="shared" ca="1" si="111"/>
        <v>494.64449959923832</v>
      </c>
      <c r="AD516">
        <f t="shared" ca="1" si="103"/>
        <v>998000</v>
      </c>
      <c r="AE516">
        <f t="shared" ca="1" si="104"/>
        <v>1000000</v>
      </c>
      <c r="AF516">
        <f t="shared" ca="1" si="105"/>
        <v>1000</v>
      </c>
      <c r="AG516">
        <f t="shared" ca="1" si="106"/>
        <v>1000</v>
      </c>
    </row>
    <row r="517" spans="1:33" hidden="1" x14ac:dyDescent="0.25">
      <c r="A517" s="62">
        <f t="shared" si="112"/>
        <v>516</v>
      </c>
      <c r="B517" s="63">
        <f t="shared" ca="1" si="113"/>
        <v>-7.7044359847234165E-2</v>
      </c>
      <c r="C517" s="123">
        <f t="shared" ca="1" si="113"/>
        <v>-303.09302397237684</v>
      </c>
      <c r="D517" s="99">
        <f t="shared" ca="1" si="102"/>
        <v>2306.5694015207514</v>
      </c>
      <c r="E517" s="64">
        <f t="shared" ca="1" si="113"/>
        <v>356.14976438579748</v>
      </c>
      <c r="F517" s="64">
        <f t="shared" ca="1" si="110"/>
        <v>1448.3428528106438</v>
      </c>
      <c r="G517" s="64">
        <f t="shared" ca="1" si="110"/>
        <v>1808.1578109633754</v>
      </c>
      <c r="H517" s="64">
        <f t="shared" ca="1" si="110"/>
        <v>1578.9437251920938</v>
      </c>
      <c r="I517" s="64">
        <f t="shared" ca="1" si="110"/>
        <v>39.42997371939677</v>
      </c>
      <c r="J517" s="64">
        <f t="shared" ca="1" si="110"/>
        <v>-336.2605154453899</v>
      </c>
      <c r="K517" s="64">
        <f t="shared" ca="1" si="110"/>
        <v>-355.21480972539212</v>
      </c>
      <c r="L517" s="64">
        <f t="shared" ca="1" si="110"/>
        <v>-954.30527660464008</v>
      </c>
      <c r="M517" s="64">
        <f t="shared" ca="1" si="110"/>
        <v>968.54437124996059</v>
      </c>
      <c r="N517" s="64">
        <f t="shared" ca="1" si="110"/>
        <v>1033.0625379572009</v>
      </c>
      <c r="O517" s="115">
        <f t="shared" ca="1" si="111"/>
        <v>5586.8504345030469</v>
      </c>
      <c r="AD517">
        <f t="shared" ca="1" si="103"/>
        <v>1000000</v>
      </c>
      <c r="AE517">
        <f t="shared" ca="1" si="104"/>
        <v>1002000</v>
      </c>
      <c r="AF517">
        <f t="shared" ca="1" si="105"/>
        <v>1000</v>
      </c>
      <c r="AG517">
        <f t="shared" ca="1" si="106"/>
        <v>1000</v>
      </c>
    </row>
    <row r="518" spans="1:33" hidden="1" x14ac:dyDescent="0.25">
      <c r="A518" s="62">
        <f t="shared" si="112"/>
        <v>517</v>
      </c>
      <c r="B518" s="63">
        <f t="shared" ca="1" si="113"/>
        <v>4.7405444947449388E-2</v>
      </c>
      <c r="C518" s="123">
        <f t="shared" ca="1" si="113"/>
        <v>-751.38908278341034</v>
      </c>
      <c r="D518" s="99">
        <f t="shared" ca="1" si="102"/>
        <v>-287.73726232478316</v>
      </c>
      <c r="E518" s="64">
        <f t="shared" ca="1" si="113"/>
        <v>-891.06927440950824</v>
      </c>
      <c r="F518" s="64">
        <f t="shared" ca="1" si="110"/>
        <v>236.92935508123389</v>
      </c>
      <c r="G518" s="64">
        <f t="shared" ca="1" si="110"/>
        <v>1030.1358208881884</v>
      </c>
      <c r="H518" s="64">
        <f t="shared" ca="1" si="110"/>
        <v>-924.75436047618177</v>
      </c>
      <c r="I518" s="64">
        <f t="shared" ca="1" si="110"/>
        <v>1069.6946997418806</v>
      </c>
      <c r="J518" s="64">
        <f t="shared" ca="1" si="110"/>
        <v>-29.459571290058744</v>
      </c>
      <c r="K518" s="64">
        <f t="shared" ca="1" si="110"/>
        <v>743.13323647270056</v>
      </c>
      <c r="L518" s="64">
        <f t="shared" ca="1" si="110"/>
        <v>320.65586079928988</v>
      </c>
      <c r="M518" s="64">
        <f t="shared" ca="1" si="110"/>
        <v>1785.0495199327784</v>
      </c>
      <c r="N518" s="64">
        <f t="shared" ca="1" si="110"/>
        <v>543.75143693881853</v>
      </c>
      <c r="O518" s="115">
        <f t="shared" ca="1" si="111"/>
        <v>3884.0667236791419</v>
      </c>
      <c r="AD518">
        <f t="shared" ca="1" si="103"/>
        <v>1002000</v>
      </c>
      <c r="AE518">
        <f t="shared" ca="1" si="104"/>
        <v>1004000</v>
      </c>
      <c r="AF518">
        <f t="shared" ca="1" si="105"/>
        <v>1000</v>
      </c>
      <c r="AG518">
        <f t="shared" ca="1" si="106"/>
        <v>1000</v>
      </c>
    </row>
    <row r="519" spans="1:33" hidden="1" x14ac:dyDescent="0.25">
      <c r="A519" s="62">
        <f t="shared" si="112"/>
        <v>518</v>
      </c>
      <c r="B519" s="63">
        <f t="shared" ca="1" si="113"/>
        <v>0.11977352915463527</v>
      </c>
      <c r="C519" s="123">
        <f t="shared" ca="1" si="113"/>
        <v>486.97722258278566</v>
      </c>
      <c r="D519" s="99">
        <f t="shared" ca="1" si="102"/>
        <v>6523.4509141854915</v>
      </c>
      <c r="E519" s="64">
        <f t="shared" ca="1" si="113"/>
        <v>1369.731439499011</v>
      </c>
      <c r="F519" s="64">
        <f t="shared" ca="1" si="110"/>
        <v>1985.6515615413564</v>
      </c>
      <c r="G519" s="64">
        <f t="shared" ca="1" si="110"/>
        <v>1266.2629276605871</v>
      </c>
      <c r="H519" s="64">
        <f t="shared" ca="1" si="110"/>
        <v>1977.8989800043669</v>
      </c>
      <c r="I519" s="64">
        <f t="shared" ca="1" si="110"/>
        <v>1989.7556977653837</v>
      </c>
      <c r="J519" s="64">
        <f t="shared" ca="1" si="110"/>
        <v>1867.8040934588616</v>
      </c>
      <c r="K519" s="64">
        <f t="shared" ca="1" si="110"/>
        <v>1026.762607370443</v>
      </c>
      <c r="L519" s="64">
        <f t="shared" ca="1" si="110"/>
        <v>-407.63693356087094</v>
      </c>
      <c r="M519" s="64">
        <f t="shared" ca="1" si="110"/>
        <v>838.36436263310577</v>
      </c>
      <c r="N519" s="64">
        <f t="shared" ca="1" si="110"/>
        <v>1582.4242843609629</v>
      </c>
      <c r="O519" s="115">
        <f t="shared" ca="1" si="111"/>
        <v>13497.019020733209</v>
      </c>
      <c r="AD519">
        <f t="shared" ca="1" si="103"/>
        <v>1004000</v>
      </c>
      <c r="AE519">
        <f t="shared" ca="1" si="104"/>
        <v>1006000</v>
      </c>
      <c r="AF519">
        <f t="shared" ca="1" si="105"/>
        <v>1000</v>
      </c>
      <c r="AG519">
        <f t="shared" ca="1" si="106"/>
        <v>1000</v>
      </c>
    </row>
    <row r="520" spans="1:33" hidden="1" x14ac:dyDescent="0.25">
      <c r="A520" s="62">
        <f t="shared" si="112"/>
        <v>519</v>
      </c>
      <c r="B520" s="63">
        <f t="shared" ca="1" si="113"/>
        <v>0.17892023949588534</v>
      </c>
      <c r="C520" s="123">
        <f t="shared" ca="1" si="113"/>
        <v>-659.2956890825119</v>
      </c>
      <c r="D520" s="99">
        <f t="shared" ca="1" si="102"/>
        <v>-7266.3580892908167</v>
      </c>
      <c r="E520" s="64">
        <f t="shared" ca="1" si="113"/>
        <v>427.77859409184356</v>
      </c>
      <c r="F520" s="64">
        <f t="shared" ca="1" si="110"/>
        <v>305.59800443780841</v>
      </c>
      <c r="G520" s="64">
        <f t="shared" ca="1" si="110"/>
        <v>1790.0565398301219</v>
      </c>
      <c r="H520" s="64">
        <f t="shared" ca="1" si="110"/>
        <v>-916.16978029193945</v>
      </c>
      <c r="I520" s="64">
        <f t="shared" ca="1" si="110"/>
        <v>-600.05719434710147</v>
      </c>
      <c r="J520" s="64">
        <f t="shared" ca="1" si="110"/>
        <v>-977.86770888492197</v>
      </c>
      <c r="K520" s="64">
        <f t="shared" ca="1" si="110"/>
        <v>618.44168136257736</v>
      </c>
      <c r="L520" s="64">
        <f t="shared" ca="1" si="110"/>
        <v>1414.1898952885476</v>
      </c>
      <c r="M520" s="64">
        <f t="shared" ca="1" si="110"/>
        <v>-288.94387926728439</v>
      </c>
      <c r="N520" s="64">
        <f t="shared" ca="1" si="110"/>
        <v>1988.1167749328147</v>
      </c>
      <c r="O520" s="115">
        <f t="shared" ca="1" si="111"/>
        <v>3761.1429271524662</v>
      </c>
      <c r="AD520">
        <f t="shared" ca="1" si="103"/>
        <v>1006000</v>
      </c>
      <c r="AE520">
        <f t="shared" ca="1" si="104"/>
        <v>1008000</v>
      </c>
      <c r="AF520">
        <f t="shared" ca="1" si="105"/>
        <v>1000</v>
      </c>
      <c r="AG520">
        <f t="shared" ca="1" si="106"/>
        <v>1000</v>
      </c>
    </row>
    <row r="521" spans="1:33" hidden="1" x14ac:dyDescent="0.25">
      <c r="A521" s="62">
        <f t="shared" si="112"/>
        <v>520</v>
      </c>
      <c r="B521" s="63">
        <f t="shared" ca="1" si="113"/>
        <v>6.9972808637253747E-2</v>
      </c>
      <c r="C521" s="123">
        <f t="shared" ca="1" si="113"/>
        <v>713.35503122935404</v>
      </c>
      <c r="D521" s="99">
        <f t="shared" ca="1" si="102"/>
        <v>-9535.6922232533998</v>
      </c>
      <c r="E521" s="64">
        <f t="shared" ca="1" si="113"/>
        <v>235.94174992959336</v>
      </c>
      <c r="F521" s="64">
        <f t="shared" ca="1" si="110"/>
        <v>1466.5833314375336</v>
      </c>
      <c r="G521" s="64">
        <f t="shared" ca="1" si="110"/>
        <v>1785.9906965871151</v>
      </c>
      <c r="H521" s="64">
        <f t="shared" ca="1" si="110"/>
        <v>1943.2448501713743</v>
      </c>
      <c r="I521" s="64">
        <f t="shared" ca="1" si="110"/>
        <v>175.04333275686497</v>
      </c>
      <c r="J521" s="64">
        <f t="shared" ca="1" si="110"/>
        <v>-4.3550056256759504</v>
      </c>
      <c r="K521" s="64">
        <f t="shared" ca="1" si="110"/>
        <v>-481.04999175602239</v>
      </c>
      <c r="L521" s="64">
        <f t="shared" ca="1" si="110"/>
        <v>-766.08067847405323</v>
      </c>
      <c r="M521" s="64">
        <f t="shared" ca="1" si="110"/>
        <v>606.26968345362877</v>
      </c>
      <c r="N521" s="64">
        <f t="shared" ca="1" si="110"/>
        <v>257.95637220551367</v>
      </c>
      <c r="O521" s="115">
        <f t="shared" ca="1" si="111"/>
        <v>5219.5443406858712</v>
      </c>
      <c r="AD521">
        <f t="shared" ca="1" si="103"/>
        <v>1008000</v>
      </c>
      <c r="AE521">
        <f t="shared" ca="1" si="104"/>
        <v>1010000</v>
      </c>
      <c r="AF521">
        <f t="shared" ca="1" si="105"/>
        <v>1000</v>
      </c>
      <c r="AG521">
        <f t="shared" ca="1" si="106"/>
        <v>1000</v>
      </c>
    </row>
    <row r="522" spans="1:33" hidden="1" x14ac:dyDescent="0.25">
      <c r="A522" s="62">
        <f t="shared" si="112"/>
        <v>521</v>
      </c>
      <c r="B522" s="63">
        <f t="shared" ca="1" si="113"/>
        <v>0.13478765118629737</v>
      </c>
      <c r="C522" s="123">
        <f t="shared" ca="1" si="113"/>
        <v>1962.7822769465745</v>
      </c>
      <c r="D522" s="99">
        <f t="shared" ca="1" si="102"/>
        <v>9066.4967486076366</v>
      </c>
      <c r="E522" s="64">
        <f t="shared" ca="1" si="113"/>
        <v>1481.4382747478178</v>
      </c>
      <c r="F522" s="64">
        <f t="shared" ca="1" si="110"/>
        <v>-189.12502803398999</v>
      </c>
      <c r="G522" s="64">
        <f t="shared" ca="1" si="110"/>
        <v>221.56421727744916</v>
      </c>
      <c r="H522" s="64">
        <f t="shared" ca="1" si="110"/>
        <v>-650.08063617226662</v>
      </c>
      <c r="I522" s="64">
        <f t="shared" ca="1" si="110"/>
        <v>178.69173527294973</v>
      </c>
      <c r="J522" s="64">
        <f t="shared" ca="1" si="110"/>
        <v>-556.66176358194843</v>
      </c>
      <c r="K522" s="64">
        <f t="shared" ca="1" si="110"/>
        <v>1555.5245666485675</v>
      </c>
      <c r="L522" s="64">
        <f t="shared" ca="1" si="110"/>
        <v>403.28825072977776</v>
      </c>
      <c r="M522" s="64">
        <f t="shared" ca="1" si="110"/>
        <v>-909.07201591451883</v>
      </c>
      <c r="N522" s="64">
        <f t="shared" ca="1" si="110"/>
        <v>1562.8898180255383</v>
      </c>
      <c r="O522" s="115">
        <f t="shared" ca="1" si="111"/>
        <v>3098.4574189993764</v>
      </c>
      <c r="AD522">
        <f t="shared" ca="1" si="103"/>
        <v>1010000</v>
      </c>
      <c r="AE522">
        <f t="shared" ca="1" si="104"/>
        <v>1012000</v>
      </c>
      <c r="AF522">
        <f t="shared" ca="1" si="105"/>
        <v>1000</v>
      </c>
      <c r="AG522">
        <f t="shared" ca="1" si="106"/>
        <v>1000</v>
      </c>
    </row>
    <row r="523" spans="1:33" hidden="1" x14ac:dyDescent="0.25">
      <c r="A523" s="62">
        <f t="shared" si="112"/>
        <v>522</v>
      </c>
      <c r="B523" s="63">
        <f t="shared" ca="1" si="113"/>
        <v>1.9990840589667561E-2</v>
      </c>
      <c r="C523" s="123">
        <f t="shared" ca="1" si="113"/>
        <v>13.759298001453091</v>
      </c>
      <c r="D523" s="99">
        <f t="shared" ref="D523:D587" ca="1" si="114">D$1*($U$1+($W$1-$U$1)*RAND())</f>
        <v>9584.4725524294718</v>
      </c>
      <c r="E523" s="64">
        <f t="shared" ca="1" si="113"/>
        <v>-652.62960974567534</v>
      </c>
      <c r="F523" s="64">
        <f t="shared" ca="1" si="110"/>
        <v>1352.8671540676226</v>
      </c>
      <c r="G523" s="64">
        <f t="shared" ca="1" si="110"/>
        <v>640.42389608545159</v>
      </c>
      <c r="H523" s="64">
        <f t="shared" ca="1" si="110"/>
        <v>218.42265560864465</v>
      </c>
      <c r="I523" s="64">
        <f t="shared" ca="1" si="110"/>
        <v>-27.112849589892988</v>
      </c>
      <c r="J523" s="64">
        <f t="shared" ca="1" si="110"/>
        <v>-474.795740017181</v>
      </c>
      <c r="K523" s="64">
        <f t="shared" ca="1" si="110"/>
        <v>-956.05142488316733</v>
      </c>
      <c r="L523" s="64">
        <f t="shared" ca="1" si="110"/>
        <v>843.49630603228059</v>
      </c>
      <c r="M523" s="64">
        <f t="shared" ca="1" si="110"/>
        <v>-431.22329979990349</v>
      </c>
      <c r="N523" s="64">
        <f t="shared" ca="1" si="110"/>
        <v>340.87566511909529</v>
      </c>
      <c r="O523" s="115">
        <f t="shared" ca="1" si="111"/>
        <v>854.27275287727468</v>
      </c>
      <c r="AD523">
        <f t="shared" ca="1" si="103"/>
        <v>1012000</v>
      </c>
      <c r="AE523">
        <f t="shared" ca="1" si="104"/>
        <v>1014000</v>
      </c>
      <c r="AF523">
        <f t="shared" ca="1" si="105"/>
        <v>1000</v>
      </c>
      <c r="AG523">
        <f t="shared" ca="1" si="106"/>
        <v>1000</v>
      </c>
    </row>
    <row r="524" spans="1:33" hidden="1" x14ac:dyDescent="0.25">
      <c r="A524" s="62">
        <f t="shared" si="112"/>
        <v>523</v>
      </c>
      <c r="B524" s="63">
        <f t="shared" ca="1" si="113"/>
        <v>-7.5050497808782049E-2</v>
      </c>
      <c r="C524" s="123">
        <f t="shared" ca="1" si="113"/>
        <v>92.554575441096404</v>
      </c>
      <c r="D524" s="99">
        <f t="shared" ca="1" si="114"/>
        <v>14117.833062915155</v>
      </c>
      <c r="E524" s="64">
        <f t="shared" ca="1" si="113"/>
        <v>775.7077911290844</v>
      </c>
      <c r="F524" s="64">
        <f t="shared" ca="1" si="110"/>
        <v>-900.13514126569339</v>
      </c>
      <c r="G524" s="64">
        <f t="shared" ca="1" si="110"/>
        <v>1342.3524762709621</v>
      </c>
      <c r="H524" s="64">
        <f t="shared" ca="1" si="110"/>
        <v>762.41442199290964</v>
      </c>
      <c r="I524" s="64">
        <f t="shared" ca="1" si="110"/>
        <v>780.80412696648921</v>
      </c>
      <c r="J524" s="64">
        <f t="shared" ca="1" si="110"/>
        <v>541.4860240173158</v>
      </c>
      <c r="K524" s="64">
        <f t="shared" ca="1" si="110"/>
        <v>-313.01398384026209</v>
      </c>
      <c r="L524" s="64">
        <f t="shared" ca="1" si="110"/>
        <v>184.33679726192642</v>
      </c>
      <c r="M524" s="64">
        <f t="shared" ca="1" si="110"/>
        <v>707.64835256037554</v>
      </c>
      <c r="N524" s="64">
        <f t="shared" ca="1" si="110"/>
        <v>187.43282491727518</v>
      </c>
      <c r="O524" s="115">
        <f t="shared" ca="1" si="111"/>
        <v>4069.0336900103821</v>
      </c>
      <c r="AD524">
        <f t="shared" ca="1" si="103"/>
        <v>1014000</v>
      </c>
      <c r="AE524">
        <f t="shared" ca="1" si="104"/>
        <v>1016000</v>
      </c>
      <c r="AF524">
        <f t="shared" ca="1" si="105"/>
        <v>1000</v>
      </c>
      <c r="AG524">
        <f t="shared" ca="1" si="106"/>
        <v>1000</v>
      </c>
    </row>
    <row r="525" spans="1:33" hidden="1" x14ac:dyDescent="0.25">
      <c r="A525" s="62">
        <f t="shared" si="112"/>
        <v>524</v>
      </c>
      <c r="B525" s="63">
        <f t="shared" ca="1" si="113"/>
        <v>-3.3163818010624346E-2</v>
      </c>
      <c r="C525" s="123">
        <f t="shared" ca="1" si="113"/>
        <v>1681.7185479953102</v>
      </c>
      <c r="D525" s="99">
        <f t="shared" ca="1" si="114"/>
        <v>7376.5726260968613</v>
      </c>
      <c r="E525" s="64">
        <f t="shared" ca="1" si="113"/>
        <v>882.3110859174177</v>
      </c>
      <c r="F525" s="64">
        <f t="shared" ca="1" si="110"/>
        <v>-358.86020043782207</v>
      </c>
      <c r="G525" s="64">
        <f t="shared" ca="1" si="110"/>
        <v>1988.9846405522308</v>
      </c>
      <c r="H525" s="64">
        <f t="shared" ca="1" si="110"/>
        <v>39.415321247509297</v>
      </c>
      <c r="I525" s="64">
        <f t="shared" ca="1" si="110"/>
        <v>1500.94507953734</v>
      </c>
      <c r="J525" s="64">
        <f t="shared" ca="1" si="110"/>
        <v>-852.77237464864754</v>
      </c>
      <c r="K525" s="64">
        <f t="shared" ca="1" si="110"/>
        <v>-377.79822679861712</v>
      </c>
      <c r="L525" s="64">
        <f t="shared" ca="1" si="110"/>
        <v>-34.265039832535457</v>
      </c>
      <c r="M525" s="64">
        <f t="shared" ca="1" si="110"/>
        <v>935.33019969685415</v>
      </c>
      <c r="N525" s="64">
        <f t="shared" ca="1" si="110"/>
        <v>-170.6753059630571</v>
      </c>
      <c r="O525" s="115">
        <f t="shared" ca="1" si="111"/>
        <v>3552.6151792706723</v>
      </c>
      <c r="AD525">
        <f t="shared" ca="1" si="103"/>
        <v>1016000</v>
      </c>
      <c r="AE525">
        <f t="shared" ca="1" si="104"/>
        <v>1018000</v>
      </c>
      <c r="AF525">
        <f t="shared" ca="1" si="105"/>
        <v>1000</v>
      </c>
      <c r="AG525">
        <f t="shared" ca="1" si="106"/>
        <v>1000</v>
      </c>
    </row>
    <row r="526" spans="1:33" hidden="1" x14ac:dyDescent="0.25">
      <c r="A526" s="62">
        <f t="shared" si="112"/>
        <v>525</v>
      </c>
      <c r="B526" s="63">
        <f t="shared" ca="1" si="113"/>
        <v>-4.3737947171197285E-2</v>
      </c>
      <c r="C526" s="123">
        <f t="shared" ca="1" si="113"/>
        <v>-253.35343888777479</v>
      </c>
      <c r="D526" s="99">
        <f t="shared" ca="1" si="114"/>
        <v>18858.953402165786</v>
      </c>
      <c r="E526" s="64">
        <f t="shared" ca="1" si="113"/>
        <v>-349.38040595749413</v>
      </c>
      <c r="F526" s="64">
        <f t="shared" ca="1" si="110"/>
        <v>1739.6707758375094</v>
      </c>
      <c r="G526" s="64">
        <f t="shared" ca="1" si="110"/>
        <v>13.960222753564706</v>
      </c>
      <c r="H526" s="64">
        <f t="shared" ca="1" si="110"/>
        <v>-770.88008695240433</v>
      </c>
      <c r="I526" s="64">
        <f t="shared" ca="1" si="110"/>
        <v>1543.9029036692784</v>
      </c>
      <c r="J526" s="64">
        <f t="shared" ca="1" si="110"/>
        <v>1956.2358064994326</v>
      </c>
      <c r="K526" s="64">
        <f t="shared" ca="1" si="110"/>
        <v>1745.8527341018446</v>
      </c>
      <c r="L526" s="64">
        <f t="shared" ca="1" si="110"/>
        <v>-893.56058252604123</v>
      </c>
      <c r="M526" s="64">
        <f t="shared" ca="1" si="110"/>
        <v>-808.76070313442585</v>
      </c>
      <c r="N526" s="64">
        <f t="shared" ca="1" si="110"/>
        <v>1132.6983940365162</v>
      </c>
      <c r="O526" s="115">
        <f t="shared" ca="1" si="111"/>
        <v>5309.7390583277802</v>
      </c>
      <c r="AD526">
        <f t="shared" ca="1" si="103"/>
        <v>1018000</v>
      </c>
      <c r="AE526">
        <f t="shared" ca="1" si="104"/>
        <v>1020000</v>
      </c>
      <c r="AF526">
        <f t="shared" ca="1" si="105"/>
        <v>1000</v>
      </c>
      <c r="AG526">
        <f t="shared" ca="1" si="106"/>
        <v>1000</v>
      </c>
    </row>
    <row r="527" spans="1:33" hidden="1" x14ac:dyDescent="0.25">
      <c r="A527" s="62">
        <f t="shared" si="112"/>
        <v>526</v>
      </c>
      <c r="B527" s="63">
        <f t="shared" ca="1" si="113"/>
        <v>-6.9541117434929772E-2</v>
      </c>
      <c r="C527" s="123">
        <f t="shared" ca="1" si="113"/>
        <v>365.00154263020249</v>
      </c>
      <c r="D527" s="99">
        <f t="shared" ca="1" si="114"/>
        <v>-5431.4244801572941</v>
      </c>
      <c r="E527" s="64">
        <f t="shared" ca="1" si="113"/>
        <v>1267.7881835830756</v>
      </c>
      <c r="F527" s="64">
        <f t="shared" ca="1" si="110"/>
        <v>-942.59158195453972</v>
      </c>
      <c r="G527" s="64">
        <f t="shared" ca="1" si="110"/>
        <v>833.27094298617681</v>
      </c>
      <c r="H527" s="64">
        <f t="shared" ca="1" si="110"/>
        <v>1630.011484802176</v>
      </c>
      <c r="I527" s="64">
        <f t="shared" ca="1" si="110"/>
        <v>-834.28599957026677</v>
      </c>
      <c r="J527" s="64">
        <f t="shared" ca="1" si="110"/>
        <v>-754.00130924267933</v>
      </c>
      <c r="K527" s="64">
        <f t="shared" ca="1" si="110"/>
        <v>1381.9180217855403</v>
      </c>
      <c r="L527" s="64">
        <f t="shared" ca="1" si="110"/>
        <v>1754.5051218436556</v>
      </c>
      <c r="M527" s="64">
        <f t="shared" ca="1" si="110"/>
        <v>-713.74192298529556</v>
      </c>
      <c r="N527" s="64">
        <f t="shared" ca="1" si="110"/>
        <v>-612.1842867978196</v>
      </c>
      <c r="O527" s="115">
        <f t="shared" ca="1" si="111"/>
        <v>3010.6886544500239</v>
      </c>
      <c r="AD527">
        <f t="shared" ref="AD527:AD590" ca="1" si="115">AE526</f>
        <v>1020000</v>
      </c>
      <c r="AE527">
        <f t="shared" ref="AE527:AE590" ca="1" si="116">AD527+$AB$8</f>
        <v>1022000</v>
      </c>
      <c r="AF527">
        <f t="shared" ref="AF527:AF590" ca="1" si="117">COUNTIF($D$2:$D$1001,"&lt;"&amp;AE527)</f>
        <v>1000</v>
      </c>
      <c r="AG527">
        <f t="shared" ref="AG527:AG590" ca="1" si="118">COUNTIF($O$2:$O$1001,"&lt;"&amp;AE527)</f>
        <v>1000</v>
      </c>
    </row>
    <row r="528" spans="1:33" hidden="1" x14ac:dyDescent="0.25">
      <c r="A528" s="62">
        <f t="shared" si="112"/>
        <v>527</v>
      </c>
      <c r="B528" s="63">
        <f t="shared" ca="1" si="113"/>
        <v>2.3277465633443448E-2</v>
      </c>
      <c r="C528" s="123">
        <f t="shared" ca="1" si="113"/>
        <v>48.760270884957016</v>
      </c>
      <c r="D528" s="99">
        <f t="shared" ca="1" si="114"/>
        <v>8423.7552719746054</v>
      </c>
      <c r="E528" s="64">
        <f t="shared" ca="1" si="113"/>
        <v>1770.036042401699</v>
      </c>
      <c r="F528" s="64">
        <f t="shared" ca="1" si="110"/>
        <v>1513.0183414154039</v>
      </c>
      <c r="G528" s="64">
        <f t="shared" ca="1" si="110"/>
        <v>1608.0452478245725</v>
      </c>
      <c r="H528" s="64">
        <f t="shared" ca="1" si="110"/>
        <v>506.85687775433558</v>
      </c>
      <c r="I528" s="64">
        <f t="shared" ca="1" si="110"/>
        <v>1152.429892835858</v>
      </c>
      <c r="J528" s="64">
        <f t="shared" ca="1" si="110"/>
        <v>-704.94684182211529</v>
      </c>
      <c r="K528" s="64">
        <f t="shared" ca="1" si="110"/>
        <v>19.21810384578157</v>
      </c>
      <c r="L528" s="64">
        <f t="shared" ca="1" si="110"/>
        <v>-37.686362593611769</v>
      </c>
      <c r="M528" s="64">
        <f t="shared" ca="1" si="110"/>
        <v>94.179808338653586</v>
      </c>
      <c r="N528" s="64">
        <f t="shared" ca="1" si="110"/>
        <v>1967.4206365511368</v>
      </c>
      <c r="O528" s="115">
        <f t="shared" ca="1" si="111"/>
        <v>7888.5717465517137</v>
      </c>
      <c r="AD528">
        <f t="shared" ca="1" si="115"/>
        <v>1022000</v>
      </c>
      <c r="AE528">
        <f t="shared" ca="1" si="116"/>
        <v>1024000</v>
      </c>
      <c r="AF528">
        <f t="shared" ca="1" si="117"/>
        <v>1000</v>
      </c>
      <c r="AG528">
        <f t="shared" ca="1" si="118"/>
        <v>1000</v>
      </c>
    </row>
    <row r="529" spans="1:33" hidden="1" x14ac:dyDescent="0.25">
      <c r="A529" s="62">
        <f t="shared" si="112"/>
        <v>528</v>
      </c>
      <c r="B529" s="63">
        <f t="shared" ca="1" si="113"/>
        <v>0.18088045040776182</v>
      </c>
      <c r="C529" s="123">
        <f t="shared" ca="1" si="113"/>
        <v>35.851543595959988</v>
      </c>
      <c r="D529" s="99">
        <f t="shared" ca="1" si="114"/>
        <v>17024.678845560335</v>
      </c>
      <c r="E529" s="64">
        <f t="shared" ca="1" si="113"/>
        <v>1882.7237807729682</v>
      </c>
      <c r="F529" s="64">
        <f t="shared" ca="1" si="110"/>
        <v>844.67268126229123</v>
      </c>
      <c r="G529" s="64">
        <f t="shared" ca="1" si="110"/>
        <v>832.25802414076065</v>
      </c>
      <c r="H529" s="64">
        <f t="shared" ca="1" si="110"/>
        <v>-827.18501872676325</v>
      </c>
      <c r="I529" s="64">
        <f t="shared" ca="1" si="110"/>
        <v>1370.3069485143208</v>
      </c>
      <c r="J529" s="64">
        <f t="shared" ca="1" si="110"/>
        <v>-134.46423622601705</v>
      </c>
      <c r="K529" s="64">
        <f t="shared" ca="1" si="110"/>
        <v>1175.4125096781922</v>
      </c>
      <c r="L529" s="64">
        <f t="shared" ca="1" si="110"/>
        <v>-977.03517423640972</v>
      </c>
      <c r="M529" s="64">
        <f t="shared" ca="1" si="110"/>
        <v>1273.3774944528695</v>
      </c>
      <c r="N529" s="64">
        <f t="shared" ca="1" si="110"/>
        <v>-344.65335604785651</v>
      </c>
      <c r="O529" s="115">
        <f t="shared" ca="1" si="111"/>
        <v>5095.4136535843563</v>
      </c>
      <c r="AD529">
        <f t="shared" ca="1" si="115"/>
        <v>1024000</v>
      </c>
      <c r="AE529">
        <f t="shared" ca="1" si="116"/>
        <v>1026000</v>
      </c>
      <c r="AF529">
        <f t="shared" ca="1" si="117"/>
        <v>1000</v>
      </c>
      <c r="AG529">
        <f t="shared" ca="1" si="118"/>
        <v>1000</v>
      </c>
    </row>
    <row r="530" spans="1:33" hidden="1" x14ac:dyDescent="0.25">
      <c r="A530" s="62">
        <f t="shared" si="112"/>
        <v>529</v>
      </c>
      <c r="B530" s="63">
        <f t="shared" ca="1" si="113"/>
        <v>-9.9128607105387123E-2</v>
      </c>
      <c r="C530" s="123">
        <f t="shared" ca="1" si="113"/>
        <v>-176.16369955472069</v>
      </c>
      <c r="D530" s="99">
        <f t="shared" ca="1" si="114"/>
        <v>945.36775682631242</v>
      </c>
      <c r="E530" s="64">
        <f t="shared" ca="1" si="113"/>
        <v>466.9293210984851</v>
      </c>
      <c r="F530" s="64">
        <f t="shared" ca="1" si="110"/>
        <v>1525.5584129653896</v>
      </c>
      <c r="G530" s="64">
        <f t="shared" ca="1" si="110"/>
        <v>1495.1821765658408</v>
      </c>
      <c r="H530" s="64">
        <f t="shared" ca="1" si="110"/>
        <v>-703.25177095935146</v>
      </c>
      <c r="I530" s="64">
        <f t="shared" ca="1" si="110"/>
        <v>-373.62529155820238</v>
      </c>
      <c r="J530" s="64">
        <f t="shared" ca="1" si="110"/>
        <v>-569.87852131221939</v>
      </c>
      <c r="K530" s="64">
        <f t="shared" ca="1" si="110"/>
        <v>-116.98246565054721</v>
      </c>
      <c r="L530" s="64">
        <f t="shared" ca="1" si="110"/>
        <v>1532.5978757208939</v>
      </c>
      <c r="M530" s="64">
        <f t="shared" ca="1" si="110"/>
        <v>1909.8464237392395</v>
      </c>
      <c r="N530" s="64">
        <f t="shared" ca="1" si="110"/>
        <v>1147.274204058725</v>
      </c>
      <c r="O530" s="115">
        <f t="shared" ca="1" si="111"/>
        <v>6313.650364668254</v>
      </c>
      <c r="AD530">
        <f t="shared" ca="1" si="115"/>
        <v>1026000</v>
      </c>
      <c r="AE530">
        <f t="shared" ca="1" si="116"/>
        <v>1028000</v>
      </c>
      <c r="AF530">
        <f t="shared" ca="1" si="117"/>
        <v>1000</v>
      </c>
      <c r="AG530">
        <f t="shared" ca="1" si="118"/>
        <v>1000</v>
      </c>
    </row>
    <row r="531" spans="1:33" hidden="1" x14ac:dyDescent="0.25">
      <c r="A531" s="62">
        <f t="shared" si="112"/>
        <v>530</v>
      </c>
      <c r="B531" s="63">
        <f t="shared" ca="1" si="113"/>
        <v>-8.9716814369294851E-2</v>
      </c>
      <c r="C531" s="123">
        <f t="shared" ca="1" si="113"/>
        <v>-216.65514373961858</v>
      </c>
      <c r="D531" s="99">
        <f t="shared" ca="1" si="114"/>
        <v>4787.0449260554697</v>
      </c>
      <c r="E531" s="64">
        <f t="shared" ca="1" si="113"/>
        <v>1248.8204290285976</v>
      </c>
      <c r="F531" s="64">
        <f t="shared" ca="1" si="110"/>
        <v>-48.301824629696092</v>
      </c>
      <c r="G531" s="64">
        <f t="shared" ca="1" si="110"/>
        <v>963.0841153204492</v>
      </c>
      <c r="H531" s="64">
        <f t="shared" ca="1" si="110"/>
        <v>-991.8188081136185</v>
      </c>
      <c r="I531" s="64">
        <f t="shared" ca="1" si="110"/>
        <v>-874.64641067614536</v>
      </c>
      <c r="J531" s="64">
        <f t="shared" ca="1" si="110"/>
        <v>889.23628772044685</v>
      </c>
      <c r="K531" s="64">
        <f t="shared" ca="1" si="110"/>
        <v>1638.9536072899871</v>
      </c>
      <c r="L531" s="64">
        <f t="shared" ca="1" si="110"/>
        <v>1993.2270023958024</v>
      </c>
      <c r="M531" s="64">
        <f t="shared" ca="1" si="110"/>
        <v>1156.1421752926412</v>
      </c>
      <c r="N531" s="64">
        <f t="shared" ca="1" si="110"/>
        <v>-939.78011615713547</v>
      </c>
      <c r="O531" s="115">
        <f t="shared" ca="1" si="111"/>
        <v>5034.9164574713286</v>
      </c>
      <c r="AD531">
        <f t="shared" ca="1" si="115"/>
        <v>1028000</v>
      </c>
      <c r="AE531">
        <f t="shared" ca="1" si="116"/>
        <v>1030000</v>
      </c>
      <c r="AF531">
        <f t="shared" ca="1" si="117"/>
        <v>1000</v>
      </c>
      <c r="AG531">
        <f t="shared" ca="1" si="118"/>
        <v>1000</v>
      </c>
    </row>
    <row r="532" spans="1:33" hidden="1" x14ac:dyDescent="0.25">
      <c r="A532" s="62">
        <f t="shared" si="112"/>
        <v>531</v>
      </c>
      <c r="B532" s="63">
        <f t="shared" ca="1" si="113"/>
        <v>2.3851148641343398E-2</v>
      </c>
      <c r="C532" s="123">
        <f t="shared" ca="1" si="113"/>
        <v>1452.4741852578657</v>
      </c>
      <c r="D532" s="99">
        <f t="shared" ca="1" si="114"/>
        <v>-7215.1926363099874</v>
      </c>
      <c r="E532" s="64">
        <f t="shared" ca="1" si="113"/>
        <v>-433.98201465231182</v>
      </c>
      <c r="F532" s="64">
        <f t="shared" ca="1" si="110"/>
        <v>424.14162638959641</v>
      </c>
      <c r="G532" s="64">
        <f t="shared" ca="1" si="110"/>
        <v>484.78668345026233</v>
      </c>
      <c r="H532" s="64">
        <f t="shared" ca="1" si="110"/>
        <v>-77.993918628834621</v>
      </c>
      <c r="I532" s="64">
        <f t="shared" ca="1" si="110"/>
        <v>-860.96755231006375</v>
      </c>
      <c r="J532" s="64">
        <f t="shared" ca="1" si="110"/>
        <v>103.60582511421107</v>
      </c>
      <c r="K532" s="64">
        <f t="shared" ca="1" si="110"/>
        <v>711.12890090581391</v>
      </c>
      <c r="L532" s="64">
        <f t="shared" ca="1" si="110"/>
        <v>218.3780692107093</v>
      </c>
      <c r="M532" s="64">
        <f t="shared" ca="1" si="110"/>
        <v>1650.6253783969141</v>
      </c>
      <c r="N532" s="64">
        <f t="shared" ca="1" si="110"/>
        <v>-780.82102936224237</v>
      </c>
      <c r="O532" s="115">
        <f t="shared" ca="1" si="111"/>
        <v>1438.9019685140547</v>
      </c>
      <c r="AD532">
        <f t="shared" ca="1" si="115"/>
        <v>1030000</v>
      </c>
      <c r="AE532">
        <f t="shared" ca="1" si="116"/>
        <v>1032000</v>
      </c>
      <c r="AF532">
        <f t="shared" ca="1" si="117"/>
        <v>1000</v>
      </c>
      <c r="AG532">
        <f t="shared" ca="1" si="118"/>
        <v>1000</v>
      </c>
    </row>
    <row r="533" spans="1:33" hidden="1" x14ac:dyDescent="0.25">
      <c r="A533" s="62">
        <f t="shared" si="112"/>
        <v>532</v>
      </c>
      <c r="B533" s="63">
        <f t="shared" ca="1" si="113"/>
        <v>0.1363883911305209</v>
      </c>
      <c r="C533" s="123">
        <f t="shared" ca="1" si="113"/>
        <v>662.69698628150354</v>
      </c>
      <c r="D533" s="99">
        <f t="shared" ca="1" si="114"/>
        <v>10385.783108826574</v>
      </c>
      <c r="E533" s="64">
        <f t="shared" ca="1" si="113"/>
        <v>626.4557988683481</v>
      </c>
      <c r="F533" s="64">
        <f t="shared" ca="1" si="110"/>
        <v>1079.6739724885133</v>
      </c>
      <c r="G533" s="64">
        <f t="shared" ca="1" si="110"/>
        <v>297.898819336212</v>
      </c>
      <c r="H533" s="64">
        <f t="shared" ca="1" si="110"/>
        <v>1344.9442109709057</v>
      </c>
      <c r="I533" s="64">
        <f t="shared" ca="1" si="110"/>
        <v>528.83297231992287</v>
      </c>
      <c r="J533" s="64">
        <f t="shared" ca="1" si="110"/>
        <v>857.23064123666427</v>
      </c>
      <c r="K533" s="64">
        <f t="shared" ca="1" si="110"/>
        <v>-375.42036334059554</v>
      </c>
      <c r="L533" s="64">
        <f t="shared" ca="1" si="110"/>
        <v>607.36084688800702</v>
      </c>
      <c r="M533" s="64">
        <f t="shared" ca="1" si="110"/>
        <v>257.66067874121279</v>
      </c>
      <c r="N533" s="64">
        <f t="shared" ca="1" si="110"/>
        <v>-352.81353940392933</v>
      </c>
      <c r="O533" s="115">
        <f t="shared" ca="1" si="111"/>
        <v>4871.8240381052619</v>
      </c>
      <c r="AD533">
        <f t="shared" ca="1" si="115"/>
        <v>1032000</v>
      </c>
      <c r="AE533">
        <f t="shared" ca="1" si="116"/>
        <v>1034000</v>
      </c>
      <c r="AF533">
        <f t="shared" ca="1" si="117"/>
        <v>1000</v>
      </c>
      <c r="AG533">
        <f t="shared" ca="1" si="118"/>
        <v>1000</v>
      </c>
    </row>
    <row r="534" spans="1:33" hidden="1" x14ac:dyDescent="0.25">
      <c r="A534" s="62">
        <f t="shared" si="112"/>
        <v>533</v>
      </c>
      <c r="B534" s="63">
        <f t="shared" ca="1" si="113"/>
        <v>0.10583787535000716</v>
      </c>
      <c r="C534" s="123">
        <f t="shared" ca="1" si="113"/>
        <v>1731.7859874409767</v>
      </c>
      <c r="D534" s="99">
        <f t="shared" ca="1" si="114"/>
        <v>-5948.7830897027961</v>
      </c>
      <c r="E534" s="64">
        <f t="shared" ca="1" si="113"/>
        <v>928.76568852406615</v>
      </c>
      <c r="F534" s="64">
        <f t="shared" ca="1" si="110"/>
        <v>1482.4625838082147</v>
      </c>
      <c r="G534" s="64">
        <f t="shared" ca="1" si="110"/>
        <v>-788.75036335784807</v>
      </c>
      <c r="H534" s="64">
        <f t="shared" ca="1" si="110"/>
        <v>-740.87636859117208</v>
      </c>
      <c r="I534" s="64">
        <f t="shared" ca="1" si="110"/>
        <v>-215.57222762390319</v>
      </c>
      <c r="J534" s="64">
        <f t="shared" ca="1" si="110"/>
        <v>184.46640784246364</v>
      </c>
      <c r="K534" s="64">
        <f t="shared" ca="1" si="110"/>
        <v>255.88482330337115</v>
      </c>
      <c r="L534" s="64">
        <f t="shared" ca="1" si="110"/>
        <v>-45.251307657541709</v>
      </c>
      <c r="M534" s="64">
        <f t="shared" ca="1" si="110"/>
        <v>1244.2064387827875</v>
      </c>
      <c r="N534" s="64">
        <f t="shared" ca="1" si="110"/>
        <v>1890.4753373381448</v>
      </c>
      <c r="O534" s="115">
        <f t="shared" ca="1" si="111"/>
        <v>4195.8110123685829</v>
      </c>
      <c r="AD534">
        <f t="shared" ca="1" si="115"/>
        <v>1034000</v>
      </c>
      <c r="AE534">
        <f t="shared" ca="1" si="116"/>
        <v>1036000</v>
      </c>
      <c r="AF534">
        <f t="shared" ca="1" si="117"/>
        <v>1000</v>
      </c>
      <c r="AG534">
        <f t="shared" ca="1" si="118"/>
        <v>1000</v>
      </c>
    </row>
    <row r="535" spans="1:33" hidden="1" x14ac:dyDescent="0.25">
      <c r="A535" s="62">
        <f t="shared" si="112"/>
        <v>534</v>
      </c>
      <c r="B535" s="63">
        <f t="shared" ca="1" si="113"/>
        <v>-2.1395540691972859E-2</v>
      </c>
      <c r="C535" s="123">
        <f t="shared" ca="1" si="113"/>
        <v>899.47052214751295</v>
      </c>
      <c r="D535" s="99">
        <f t="shared" ca="1" si="114"/>
        <v>7678.1262106431604</v>
      </c>
      <c r="E535" s="64">
        <f t="shared" ca="1" si="113"/>
        <v>1799.0605324450119</v>
      </c>
      <c r="F535" s="64">
        <f t="shared" ca="1" si="110"/>
        <v>840.80900813762685</v>
      </c>
      <c r="G535" s="64">
        <f t="shared" ca="1" si="110"/>
        <v>633.25281371829828</v>
      </c>
      <c r="H535" s="64">
        <f t="shared" ca="1" si="110"/>
        <v>1845.0972165076794</v>
      </c>
      <c r="I535" s="64">
        <f t="shared" ca="1" si="110"/>
        <v>-329.22669654224109</v>
      </c>
      <c r="J535" s="64">
        <f t="shared" ca="1" si="110"/>
        <v>989.98105637444462</v>
      </c>
      <c r="K535" s="64">
        <f t="shared" ca="1" si="110"/>
        <v>-20.129265240522166</v>
      </c>
      <c r="L535" s="64">
        <f t="shared" ca="1" si="110"/>
        <v>1214.3357251994</v>
      </c>
      <c r="M535" s="64">
        <f t="shared" ca="1" si="110"/>
        <v>-868.79516499335716</v>
      </c>
      <c r="N535" s="64">
        <f t="shared" ca="1" si="110"/>
        <v>919.23025885827713</v>
      </c>
      <c r="O535" s="115">
        <f t="shared" ca="1" si="111"/>
        <v>7023.615484464618</v>
      </c>
      <c r="AD535">
        <f t="shared" ca="1" si="115"/>
        <v>1036000</v>
      </c>
      <c r="AE535">
        <f t="shared" ca="1" si="116"/>
        <v>1038000</v>
      </c>
      <c r="AF535">
        <f t="shared" ca="1" si="117"/>
        <v>1000</v>
      </c>
      <c r="AG535">
        <f t="shared" ca="1" si="118"/>
        <v>1000</v>
      </c>
    </row>
    <row r="536" spans="1:33" hidden="1" x14ac:dyDescent="0.25">
      <c r="A536" s="62">
        <f t="shared" si="112"/>
        <v>535</v>
      </c>
      <c r="B536" s="63">
        <f t="shared" ca="1" si="113"/>
        <v>0.1521009269790041</v>
      </c>
      <c r="C536" s="123">
        <f t="shared" ca="1" si="113"/>
        <v>-613.38818668048339</v>
      </c>
      <c r="D536" s="99">
        <f t="shared" ca="1" si="114"/>
        <v>9901.4459080357137</v>
      </c>
      <c r="E536" s="64">
        <f t="shared" ca="1" si="113"/>
        <v>1530.5430106374033</v>
      </c>
      <c r="F536" s="64">
        <f t="shared" ca="1" si="110"/>
        <v>1465.4241478249207</v>
      </c>
      <c r="G536" s="64">
        <f t="shared" ca="1" si="110"/>
        <v>1156.9588674293991</v>
      </c>
      <c r="H536" s="64">
        <f t="shared" ca="1" si="110"/>
        <v>507.95566978293681</v>
      </c>
      <c r="I536" s="64">
        <f t="shared" ca="1" si="110"/>
        <v>-987.19062785679159</v>
      </c>
      <c r="J536" s="64">
        <f t="shared" ca="1" si="110"/>
        <v>1871.5634038599496</v>
      </c>
      <c r="K536" s="64">
        <f t="shared" ca="1" si="110"/>
        <v>289.31379607407104</v>
      </c>
      <c r="L536" s="64">
        <f t="shared" ca="1" si="110"/>
        <v>1124.3415957224643</v>
      </c>
      <c r="M536" s="64">
        <f t="shared" ca="1" si="110"/>
        <v>1796.2259947650757</v>
      </c>
      <c r="N536" s="64">
        <f t="shared" ca="1" si="110"/>
        <v>-383.53117081557497</v>
      </c>
      <c r="O536" s="115">
        <f t="shared" ca="1" si="111"/>
        <v>8371.6046874238546</v>
      </c>
      <c r="AD536">
        <f t="shared" ca="1" si="115"/>
        <v>1038000</v>
      </c>
      <c r="AE536">
        <f t="shared" ca="1" si="116"/>
        <v>1040000</v>
      </c>
      <c r="AF536">
        <f t="shared" ca="1" si="117"/>
        <v>1000</v>
      </c>
      <c r="AG536">
        <f t="shared" ca="1" si="118"/>
        <v>1000</v>
      </c>
    </row>
    <row r="537" spans="1:33" hidden="1" x14ac:dyDescent="0.25">
      <c r="A537" s="62">
        <f t="shared" si="112"/>
        <v>536</v>
      </c>
      <c r="B537" s="63">
        <f t="shared" ca="1" si="113"/>
        <v>0.1122053328381159</v>
      </c>
      <c r="C537" s="123">
        <f t="shared" ca="1" si="113"/>
        <v>1226.6813623521714</v>
      </c>
      <c r="D537" s="99">
        <f t="shared" ca="1" si="114"/>
        <v>-1752.9865571776895</v>
      </c>
      <c r="E537" s="64">
        <f t="shared" ca="1" si="113"/>
        <v>624.68303326798036</v>
      </c>
      <c r="F537" s="64">
        <f t="shared" ca="1" si="110"/>
        <v>1255.1603929106161</v>
      </c>
      <c r="G537" s="64">
        <f t="shared" ca="1" si="110"/>
        <v>712.94839630656611</v>
      </c>
      <c r="H537" s="64">
        <f t="shared" ca="1" si="110"/>
        <v>-498.40353740015337</v>
      </c>
      <c r="I537" s="64">
        <f t="shared" ca="1" si="110"/>
        <v>752.20485982461946</v>
      </c>
      <c r="J537" s="64">
        <f t="shared" ca="1" si="110"/>
        <v>411.68038008730366</v>
      </c>
      <c r="K537" s="64">
        <f t="shared" ca="1" si="110"/>
        <v>-808.93152485905671</v>
      </c>
      <c r="L537" s="64">
        <f t="shared" ca="1" si="110"/>
        <v>1869.8860740654814</v>
      </c>
      <c r="M537" s="64">
        <f t="shared" ca="1" si="110"/>
        <v>802.13688389081244</v>
      </c>
      <c r="N537" s="64">
        <f t="shared" ca="1" si="110"/>
        <v>969.75652262416054</v>
      </c>
      <c r="O537" s="115">
        <f t="shared" ca="1" si="111"/>
        <v>6091.1214807183296</v>
      </c>
      <c r="AD537">
        <f t="shared" ca="1" si="115"/>
        <v>1040000</v>
      </c>
      <c r="AE537">
        <f t="shared" ca="1" si="116"/>
        <v>1042000</v>
      </c>
      <c r="AF537">
        <f t="shared" ca="1" si="117"/>
        <v>1000</v>
      </c>
      <c r="AG537">
        <f t="shared" ca="1" si="118"/>
        <v>1000</v>
      </c>
    </row>
    <row r="538" spans="1:33" hidden="1" x14ac:dyDescent="0.25">
      <c r="A538" s="62">
        <f t="shared" si="112"/>
        <v>537</v>
      </c>
      <c r="B538" s="63">
        <f t="shared" ca="1" si="113"/>
        <v>0.17028695322274714</v>
      </c>
      <c r="C538" s="123">
        <f t="shared" ca="1" si="113"/>
        <v>1590.1857048386196</v>
      </c>
      <c r="D538" s="99">
        <f t="shared" ca="1" si="114"/>
        <v>-8290.3483266099811</v>
      </c>
      <c r="E538" s="64">
        <f t="shared" ca="1" si="113"/>
        <v>1751.4581608641247</v>
      </c>
      <c r="F538" s="64">
        <f t="shared" ca="1" si="110"/>
        <v>1620.5121436493489</v>
      </c>
      <c r="G538" s="64">
        <f t="shared" ca="1" si="110"/>
        <v>973.38408176151836</v>
      </c>
      <c r="H538" s="64">
        <f t="shared" ca="1" si="110"/>
        <v>1982.9688600123311</v>
      </c>
      <c r="I538" s="64">
        <f t="shared" ca="1" si="110"/>
        <v>1845.1404164714872</v>
      </c>
      <c r="J538" s="64">
        <f t="shared" ca="1" si="110"/>
        <v>-384.25286547178069</v>
      </c>
      <c r="K538" s="64">
        <f t="shared" ca="1" si="110"/>
        <v>-670.02101015957953</v>
      </c>
      <c r="L538" s="64">
        <f t="shared" ca="1" si="110"/>
        <v>1048.5881486735959</v>
      </c>
      <c r="M538" s="64">
        <f t="shared" ca="1" si="110"/>
        <v>-21.903385538706438</v>
      </c>
      <c r="N538" s="64">
        <f t="shared" ca="1" si="110"/>
        <v>-311.81460040172914</v>
      </c>
      <c r="O538" s="115">
        <f t="shared" ca="1" si="111"/>
        <v>7834.0599498606107</v>
      </c>
      <c r="AD538">
        <f t="shared" ca="1" si="115"/>
        <v>1042000</v>
      </c>
      <c r="AE538">
        <f t="shared" ca="1" si="116"/>
        <v>1044000</v>
      </c>
      <c r="AF538">
        <f t="shared" ca="1" si="117"/>
        <v>1000</v>
      </c>
      <c r="AG538">
        <f t="shared" ca="1" si="118"/>
        <v>1000</v>
      </c>
    </row>
    <row r="539" spans="1:33" hidden="1" x14ac:dyDescent="0.25">
      <c r="A539" s="62">
        <f t="shared" si="112"/>
        <v>538</v>
      </c>
      <c r="B539" s="63">
        <f t="shared" ca="1" si="113"/>
        <v>-3.8566400748348245E-2</v>
      </c>
      <c r="C539" s="123">
        <f t="shared" ca="1" si="113"/>
        <v>-490.40197116404283</v>
      </c>
      <c r="D539" s="99">
        <f t="shared" ca="1" si="114"/>
        <v>-2569.7575926564173</v>
      </c>
      <c r="E539" s="64">
        <f t="shared" ca="1" si="113"/>
        <v>1197.0239049059355</v>
      </c>
      <c r="F539" s="64">
        <f t="shared" ca="1" si="110"/>
        <v>462.51211300401133</v>
      </c>
      <c r="G539" s="64">
        <f t="shared" ca="1" si="110"/>
        <v>-343.07533902367101</v>
      </c>
      <c r="H539" s="64">
        <f t="shared" ca="1" si="110"/>
        <v>1009.9664726504056</v>
      </c>
      <c r="I539" s="64">
        <f t="shared" ca="1" si="110"/>
        <v>-357.11216142106304</v>
      </c>
      <c r="J539" s="64">
        <f t="shared" ca="1" si="110"/>
        <v>-554.9984352702636</v>
      </c>
      <c r="K539" s="64">
        <f t="shared" ca="1" si="110"/>
        <v>1592.5941271846152</v>
      </c>
      <c r="L539" s="64">
        <f t="shared" ca="1" si="110"/>
        <v>781.60763221182822</v>
      </c>
      <c r="M539" s="64">
        <f t="shared" ca="1" si="110"/>
        <v>626.71545012266483</v>
      </c>
      <c r="N539" s="64">
        <f t="shared" ca="1" si="110"/>
        <v>362.88227000701806</v>
      </c>
      <c r="O539" s="115">
        <f t="shared" ca="1" si="111"/>
        <v>4778.116034371481</v>
      </c>
      <c r="AD539">
        <f t="shared" ca="1" si="115"/>
        <v>1044000</v>
      </c>
      <c r="AE539">
        <f t="shared" ca="1" si="116"/>
        <v>1046000</v>
      </c>
      <c r="AF539">
        <f t="shared" ca="1" si="117"/>
        <v>1000</v>
      </c>
      <c r="AG539">
        <f t="shared" ca="1" si="118"/>
        <v>1000</v>
      </c>
    </row>
    <row r="540" spans="1:33" hidden="1" x14ac:dyDescent="0.25">
      <c r="A540" s="62">
        <f t="shared" si="112"/>
        <v>539</v>
      </c>
      <c r="B540" s="63">
        <f t="shared" ca="1" si="113"/>
        <v>0.18005856897781145</v>
      </c>
      <c r="C540" s="123">
        <f t="shared" ca="1" si="113"/>
        <v>-21.758759685675948</v>
      </c>
      <c r="D540" s="99">
        <f t="shared" ca="1" si="114"/>
        <v>-7873.7331086243239</v>
      </c>
      <c r="E540" s="64">
        <f t="shared" ca="1" si="113"/>
        <v>-624.48295678150282</v>
      </c>
      <c r="F540" s="64">
        <f t="shared" ca="1" si="110"/>
        <v>1700.873041741419</v>
      </c>
      <c r="G540" s="64">
        <f t="shared" ca="1" si="110"/>
        <v>155.40291626910201</v>
      </c>
      <c r="H540" s="64">
        <f t="shared" ca="1" si="110"/>
        <v>1922.5433181500032</v>
      </c>
      <c r="I540" s="64">
        <f t="shared" ca="1" si="110"/>
        <v>1184.6343321053041</v>
      </c>
      <c r="J540" s="64">
        <f t="shared" ca="1" si="110"/>
        <v>468.67266131287056</v>
      </c>
      <c r="K540" s="64">
        <f t="shared" ca="1" si="110"/>
        <v>1922.447686064517</v>
      </c>
      <c r="L540" s="64">
        <f t="shared" ca="1" si="110"/>
        <v>-997.7794331173144</v>
      </c>
      <c r="M540" s="64">
        <f t="shared" ca="1" si="110"/>
        <v>183.5241946370142</v>
      </c>
      <c r="N540" s="64">
        <f t="shared" ca="1" si="110"/>
        <v>892.06117987100208</v>
      </c>
      <c r="O540" s="115">
        <f t="shared" ca="1" si="111"/>
        <v>6807.8969402524153</v>
      </c>
      <c r="AD540">
        <f t="shared" ca="1" si="115"/>
        <v>1046000</v>
      </c>
      <c r="AE540">
        <f t="shared" ca="1" si="116"/>
        <v>1048000</v>
      </c>
      <c r="AF540">
        <f t="shared" ca="1" si="117"/>
        <v>1000</v>
      </c>
      <c r="AG540">
        <f t="shared" ca="1" si="118"/>
        <v>1000</v>
      </c>
    </row>
    <row r="541" spans="1:33" hidden="1" x14ac:dyDescent="0.25">
      <c r="A541" s="62">
        <f t="shared" si="112"/>
        <v>540</v>
      </c>
      <c r="B541" s="63">
        <f t="shared" ca="1" si="113"/>
        <v>-6.1044709665772565E-2</v>
      </c>
      <c r="C541" s="123">
        <f t="shared" ca="1" si="113"/>
        <v>296.69510180158011</v>
      </c>
      <c r="D541" s="99">
        <f t="shared" ca="1" si="114"/>
        <v>19375.387417909405</v>
      </c>
      <c r="E541" s="64">
        <f t="shared" ca="1" si="113"/>
        <v>1200.7977974600794</v>
      </c>
      <c r="F541" s="64">
        <f t="shared" ca="1" si="110"/>
        <v>-238.46283304644041</v>
      </c>
      <c r="G541" s="64">
        <f t="shared" ca="1" si="110"/>
        <v>-971.2491773177245</v>
      </c>
      <c r="H541" s="64">
        <f t="shared" ca="1" si="110"/>
        <v>-424.32627800475132</v>
      </c>
      <c r="I541" s="64">
        <f t="shared" ca="1" si="110"/>
        <v>-754.45182462452613</v>
      </c>
      <c r="J541" s="64">
        <f t="shared" ca="1" si="110"/>
        <v>172.56807186231515</v>
      </c>
      <c r="K541" s="64">
        <f t="shared" ca="1" si="110"/>
        <v>-307.68464217324265</v>
      </c>
      <c r="L541" s="64">
        <f t="shared" ca="1" si="110"/>
        <v>-56.523424443312983</v>
      </c>
      <c r="M541" s="64">
        <f t="shared" ca="1" si="110"/>
        <v>363.75858300784409</v>
      </c>
      <c r="N541" s="64">
        <f t="shared" ca="1" si="110"/>
        <v>1343.3746448545076</v>
      </c>
      <c r="O541" s="115">
        <f t="shared" ca="1" si="111"/>
        <v>327.80091757474827</v>
      </c>
      <c r="AD541">
        <f t="shared" ca="1" si="115"/>
        <v>1048000</v>
      </c>
      <c r="AE541">
        <f t="shared" ca="1" si="116"/>
        <v>1050000</v>
      </c>
      <c r="AF541">
        <f t="shared" ca="1" si="117"/>
        <v>1000</v>
      </c>
      <c r="AG541">
        <f t="shared" ca="1" si="118"/>
        <v>1000</v>
      </c>
    </row>
    <row r="542" spans="1:33" hidden="1" x14ac:dyDescent="0.25">
      <c r="A542" s="62">
        <f t="shared" si="112"/>
        <v>541</v>
      </c>
      <c r="B542" s="63">
        <f t="shared" ca="1" si="113"/>
        <v>0.17120017935316054</v>
      </c>
      <c r="C542" s="123">
        <f t="shared" ca="1" si="113"/>
        <v>1699.8393488576955</v>
      </c>
      <c r="D542" s="99">
        <f t="shared" ca="1" si="114"/>
        <v>-6833.3236199133698</v>
      </c>
      <c r="E542" s="64">
        <f t="shared" ca="1" si="113"/>
        <v>971.65540905382011</v>
      </c>
      <c r="F542" s="64">
        <f t="shared" ca="1" si="110"/>
        <v>-66.047739029208984</v>
      </c>
      <c r="G542" s="64">
        <f t="shared" ca="1" si="110"/>
        <v>-461.70627804037883</v>
      </c>
      <c r="H542" s="64">
        <f t="shared" ref="F542:N557" ca="1" si="119">H$1*($U$1+($W$1-$U$1)*RAND())</f>
        <v>1845.4390478804764</v>
      </c>
      <c r="I542" s="64">
        <f t="shared" ca="1" si="119"/>
        <v>1342.0453541752886</v>
      </c>
      <c r="J542" s="64">
        <f t="shared" ca="1" si="119"/>
        <v>1479.2815448806459</v>
      </c>
      <c r="K542" s="64">
        <f t="shared" ca="1" si="119"/>
        <v>-347.07834860096693</v>
      </c>
      <c r="L542" s="64">
        <f t="shared" ca="1" si="119"/>
        <v>-47.001068054614706</v>
      </c>
      <c r="M542" s="64">
        <f t="shared" ca="1" si="119"/>
        <v>1431.6216414939281</v>
      </c>
      <c r="N542" s="64">
        <f t="shared" ca="1" si="119"/>
        <v>1505.2491789566227</v>
      </c>
      <c r="O542" s="115">
        <f t="shared" ca="1" si="111"/>
        <v>7653.458742715613</v>
      </c>
      <c r="AD542">
        <f t="shared" ca="1" si="115"/>
        <v>1050000</v>
      </c>
      <c r="AE542">
        <f t="shared" ca="1" si="116"/>
        <v>1052000</v>
      </c>
      <c r="AF542">
        <f t="shared" ca="1" si="117"/>
        <v>1000</v>
      </c>
      <c r="AG542">
        <f t="shared" ca="1" si="118"/>
        <v>1000</v>
      </c>
    </row>
    <row r="543" spans="1:33" hidden="1" x14ac:dyDescent="0.25">
      <c r="A543" s="62">
        <f t="shared" si="112"/>
        <v>542</v>
      </c>
      <c r="B543" s="63">
        <f t="shared" ca="1" si="113"/>
        <v>8.33119498788778E-2</v>
      </c>
      <c r="C543" s="123">
        <f t="shared" ca="1" si="113"/>
        <v>986.82474620642665</v>
      </c>
      <c r="D543" s="99">
        <f t="shared" ca="1" si="114"/>
        <v>5225.7624810473553</v>
      </c>
      <c r="E543" s="64">
        <f t="shared" ca="1" si="113"/>
        <v>701.61857447088107</v>
      </c>
      <c r="F543" s="64">
        <f t="shared" ca="1" si="119"/>
        <v>-57.694725842343111</v>
      </c>
      <c r="G543" s="64">
        <f t="shared" ca="1" si="119"/>
        <v>1782.9827503804693</v>
      </c>
      <c r="H543" s="64">
        <f t="shared" ca="1" si="119"/>
        <v>-226.42964574175832</v>
      </c>
      <c r="I543" s="64">
        <f t="shared" ca="1" si="119"/>
        <v>-830.18853693242295</v>
      </c>
      <c r="J543" s="64">
        <f t="shared" ca="1" si="119"/>
        <v>-18.422522425899089</v>
      </c>
      <c r="K543" s="64">
        <f t="shared" ca="1" si="119"/>
        <v>478.47868684019858</v>
      </c>
      <c r="L543" s="64">
        <f t="shared" ca="1" si="119"/>
        <v>994.50090375078628</v>
      </c>
      <c r="M543" s="64">
        <f t="shared" ca="1" si="119"/>
        <v>755.1990663875921</v>
      </c>
      <c r="N543" s="64">
        <f t="shared" ca="1" si="119"/>
        <v>1466.1895061387393</v>
      </c>
      <c r="O543" s="115">
        <f t="shared" ca="1" si="111"/>
        <v>5046.2340570262431</v>
      </c>
      <c r="AD543">
        <f t="shared" ca="1" si="115"/>
        <v>1052000</v>
      </c>
      <c r="AE543">
        <f t="shared" ca="1" si="116"/>
        <v>1054000</v>
      </c>
      <c r="AF543">
        <f t="shared" ca="1" si="117"/>
        <v>1000</v>
      </c>
      <c r="AG543">
        <f t="shared" ca="1" si="118"/>
        <v>1000</v>
      </c>
    </row>
    <row r="544" spans="1:33" hidden="1" x14ac:dyDescent="0.25">
      <c r="A544" s="62">
        <f t="shared" si="112"/>
        <v>543</v>
      </c>
      <c r="B544" s="63">
        <f t="shared" ca="1" si="113"/>
        <v>0.10369258560281899</v>
      </c>
      <c r="C544" s="123">
        <f t="shared" ca="1" si="113"/>
        <v>740.87411991575311</v>
      </c>
      <c r="D544" s="99">
        <f t="shared" ca="1" si="114"/>
        <v>-7765.7185424471154</v>
      </c>
      <c r="E544" s="64">
        <f t="shared" ca="1" si="113"/>
        <v>369.01761539526484</v>
      </c>
      <c r="F544" s="64">
        <f t="shared" ca="1" si="119"/>
        <v>-399.35971529680455</v>
      </c>
      <c r="G544" s="64">
        <f t="shared" ca="1" si="119"/>
        <v>-492.43292982940852</v>
      </c>
      <c r="H544" s="64">
        <f t="shared" ca="1" si="119"/>
        <v>-727.85136394211054</v>
      </c>
      <c r="I544" s="64">
        <f t="shared" ca="1" si="119"/>
        <v>-786.39619024180899</v>
      </c>
      <c r="J544" s="64">
        <f t="shared" ca="1" si="119"/>
        <v>88.77165277290905</v>
      </c>
      <c r="K544" s="64">
        <f t="shared" ca="1" si="119"/>
        <v>1057.5120524959552</v>
      </c>
      <c r="L544" s="64">
        <f t="shared" ca="1" si="119"/>
        <v>1304.7958912093475</v>
      </c>
      <c r="M544" s="64">
        <f t="shared" ca="1" si="119"/>
        <v>1749.4423955700154</v>
      </c>
      <c r="N544" s="64">
        <f t="shared" ca="1" si="119"/>
        <v>1872.9828759594</v>
      </c>
      <c r="O544" s="115">
        <f t="shared" ca="1" si="111"/>
        <v>4036.4822840927591</v>
      </c>
      <c r="AD544">
        <f t="shared" ca="1" si="115"/>
        <v>1054000</v>
      </c>
      <c r="AE544">
        <f t="shared" ca="1" si="116"/>
        <v>1056000</v>
      </c>
      <c r="AF544">
        <f t="shared" ca="1" si="117"/>
        <v>1000</v>
      </c>
      <c r="AG544">
        <f t="shared" ca="1" si="118"/>
        <v>1000</v>
      </c>
    </row>
    <row r="545" spans="1:33" hidden="1" x14ac:dyDescent="0.25">
      <c r="A545" s="62">
        <f t="shared" si="112"/>
        <v>544</v>
      </c>
      <c r="B545" s="63">
        <f t="shared" ca="1" si="113"/>
        <v>-4.553352368971661E-2</v>
      </c>
      <c r="C545" s="123">
        <f t="shared" ca="1" si="113"/>
        <v>479.43045166387674</v>
      </c>
      <c r="D545" s="99">
        <f t="shared" ca="1" si="114"/>
        <v>-4130.0550025379771</v>
      </c>
      <c r="E545" s="64">
        <f t="shared" ca="1" si="113"/>
        <v>1566.3171808345307</v>
      </c>
      <c r="F545" s="64">
        <f t="shared" ca="1" si="119"/>
        <v>-674.52973275118757</v>
      </c>
      <c r="G545" s="64">
        <f t="shared" ca="1" si="119"/>
        <v>186.08971138759796</v>
      </c>
      <c r="H545" s="64">
        <f t="shared" ca="1" si="119"/>
        <v>902.14814276796392</v>
      </c>
      <c r="I545" s="64">
        <f t="shared" ca="1" si="119"/>
        <v>537.92521579704874</v>
      </c>
      <c r="J545" s="64">
        <f t="shared" ca="1" si="119"/>
        <v>1195.1582758887428</v>
      </c>
      <c r="K545" s="64">
        <f t="shared" ca="1" si="119"/>
        <v>-26.11210338784656</v>
      </c>
      <c r="L545" s="64">
        <f t="shared" ca="1" si="119"/>
        <v>1394.1986968928597</v>
      </c>
      <c r="M545" s="64">
        <f t="shared" ca="1" si="119"/>
        <v>51.656877967327929</v>
      </c>
      <c r="N545" s="64">
        <f t="shared" ca="1" si="119"/>
        <v>404.12271273066818</v>
      </c>
      <c r="O545" s="115">
        <f t="shared" ca="1" si="111"/>
        <v>5536.974978127706</v>
      </c>
      <c r="AD545">
        <f t="shared" ca="1" si="115"/>
        <v>1056000</v>
      </c>
      <c r="AE545">
        <f t="shared" ca="1" si="116"/>
        <v>1058000</v>
      </c>
      <c r="AF545">
        <f t="shared" ca="1" si="117"/>
        <v>1000</v>
      </c>
      <c r="AG545">
        <f t="shared" ca="1" si="118"/>
        <v>1000</v>
      </c>
    </row>
    <row r="546" spans="1:33" hidden="1" x14ac:dyDescent="0.25">
      <c r="A546" s="62">
        <f t="shared" si="112"/>
        <v>545</v>
      </c>
      <c r="B546" s="63">
        <f t="shared" ca="1" si="113"/>
        <v>-2.3135270366876681E-2</v>
      </c>
      <c r="C546" s="123">
        <f t="shared" ca="1" si="113"/>
        <v>543.80249414440368</v>
      </c>
      <c r="D546" s="99">
        <f t="shared" ca="1" si="114"/>
        <v>12310.987947432057</v>
      </c>
      <c r="E546" s="64">
        <f t="shared" ca="1" si="113"/>
        <v>-423.57190176191926</v>
      </c>
      <c r="F546" s="64">
        <f t="shared" ca="1" si="119"/>
        <v>-345.48416099307508</v>
      </c>
      <c r="G546" s="64">
        <f t="shared" ca="1" si="119"/>
        <v>-284.5141107472565</v>
      </c>
      <c r="H546" s="64">
        <f t="shared" ca="1" si="119"/>
        <v>-573.61545104426762</v>
      </c>
      <c r="I546" s="64">
        <f t="shared" ca="1" si="119"/>
        <v>1476.271790380129</v>
      </c>
      <c r="J546" s="64">
        <f t="shared" ca="1" si="119"/>
        <v>556.47191076265835</v>
      </c>
      <c r="K546" s="64">
        <f t="shared" ca="1" si="119"/>
        <v>-617.06927239874108</v>
      </c>
      <c r="L546" s="64">
        <f t="shared" ca="1" si="119"/>
        <v>-853.54549183889401</v>
      </c>
      <c r="M546" s="64">
        <f t="shared" ca="1" si="119"/>
        <v>1854.1121007905567</v>
      </c>
      <c r="N546" s="64">
        <f t="shared" ca="1" si="119"/>
        <v>1649.0916184837859</v>
      </c>
      <c r="O546" s="115">
        <f t="shared" ca="1" si="111"/>
        <v>2438.1470316329769</v>
      </c>
      <c r="AD546">
        <f t="shared" ca="1" si="115"/>
        <v>1058000</v>
      </c>
      <c r="AE546">
        <f t="shared" ca="1" si="116"/>
        <v>1060000</v>
      </c>
      <c r="AF546">
        <f t="shared" ca="1" si="117"/>
        <v>1000</v>
      </c>
      <c r="AG546">
        <f t="shared" ca="1" si="118"/>
        <v>1000</v>
      </c>
    </row>
    <row r="547" spans="1:33" hidden="1" x14ac:dyDescent="0.25">
      <c r="A547" s="62">
        <f t="shared" si="112"/>
        <v>546</v>
      </c>
      <c r="B547" s="63">
        <f t="shared" ca="1" si="113"/>
        <v>-5.2940374404408692E-2</v>
      </c>
      <c r="C547" s="123">
        <f t="shared" ca="1" si="113"/>
        <v>1518.5808961584371</v>
      </c>
      <c r="D547" s="99">
        <f t="shared" ca="1" si="114"/>
        <v>7805.586623227312</v>
      </c>
      <c r="E547" s="64">
        <f t="shared" ca="1" si="113"/>
        <v>-582.37636160885449</v>
      </c>
      <c r="F547" s="64">
        <f t="shared" ca="1" si="119"/>
        <v>269.3784384049755</v>
      </c>
      <c r="G547" s="64">
        <f t="shared" ca="1" si="119"/>
        <v>1916.6796353134937</v>
      </c>
      <c r="H547" s="64">
        <f t="shared" ca="1" si="119"/>
        <v>1681.2095397747532</v>
      </c>
      <c r="I547" s="64">
        <f t="shared" ca="1" si="119"/>
        <v>1297.1217481024553</v>
      </c>
      <c r="J547" s="64">
        <f t="shared" ca="1" si="119"/>
        <v>-398.43270849527988</v>
      </c>
      <c r="K547" s="64">
        <f t="shared" ca="1" si="119"/>
        <v>40.620142665483002</v>
      </c>
      <c r="L547" s="64">
        <f t="shared" ca="1" si="119"/>
        <v>207.45476628530309</v>
      </c>
      <c r="M547" s="64">
        <f t="shared" ca="1" si="119"/>
        <v>975.57482250039902</v>
      </c>
      <c r="N547" s="64">
        <f t="shared" ca="1" si="119"/>
        <v>697.78014317769055</v>
      </c>
      <c r="O547" s="115">
        <f t="shared" ca="1" si="111"/>
        <v>6105.0101661204189</v>
      </c>
      <c r="AD547">
        <f t="shared" ca="1" si="115"/>
        <v>1060000</v>
      </c>
      <c r="AE547">
        <f t="shared" ca="1" si="116"/>
        <v>1062000</v>
      </c>
      <c r="AF547">
        <f t="shared" ca="1" si="117"/>
        <v>1000</v>
      </c>
      <c r="AG547">
        <f t="shared" ca="1" si="118"/>
        <v>1000</v>
      </c>
    </row>
    <row r="548" spans="1:33" hidden="1" x14ac:dyDescent="0.25">
      <c r="A548" s="62">
        <f t="shared" si="112"/>
        <v>547</v>
      </c>
      <c r="B548" s="63">
        <f t="shared" ca="1" si="113"/>
        <v>-8.7373531431776036E-2</v>
      </c>
      <c r="C548" s="123">
        <f t="shared" ca="1" si="113"/>
        <v>421.51290308623027</v>
      </c>
      <c r="D548" s="99">
        <f t="shared" ca="1" si="114"/>
        <v>-6123.6762131097676</v>
      </c>
      <c r="E548" s="64">
        <f t="shared" ca="1" si="113"/>
        <v>1275.2359654339318</v>
      </c>
      <c r="F548" s="64">
        <f t="shared" ca="1" si="119"/>
        <v>276.1474172226541</v>
      </c>
      <c r="G548" s="64">
        <f t="shared" ca="1" si="119"/>
        <v>1057.0600958827067</v>
      </c>
      <c r="H548" s="64">
        <f t="shared" ca="1" si="119"/>
        <v>428.14887396944249</v>
      </c>
      <c r="I548" s="64">
        <f t="shared" ca="1" si="119"/>
        <v>1144.0691034472163</v>
      </c>
      <c r="J548" s="64">
        <f t="shared" ca="1" si="119"/>
        <v>-392.35952413039928</v>
      </c>
      <c r="K548" s="64">
        <f t="shared" ca="1" si="119"/>
        <v>-134.23753774560552</v>
      </c>
      <c r="L548" s="64">
        <f t="shared" ca="1" si="119"/>
        <v>242.40134090389415</v>
      </c>
      <c r="M548" s="64">
        <f t="shared" ca="1" si="119"/>
        <v>-418.79896146569251</v>
      </c>
      <c r="N548" s="64">
        <f t="shared" ca="1" si="119"/>
        <v>-784.83728699931112</v>
      </c>
      <c r="O548" s="115">
        <f t="shared" ca="1" si="111"/>
        <v>2692.8294865188373</v>
      </c>
      <c r="AD548">
        <f t="shared" ca="1" si="115"/>
        <v>1062000</v>
      </c>
      <c r="AE548">
        <f t="shared" ca="1" si="116"/>
        <v>1064000</v>
      </c>
      <c r="AF548">
        <f t="shared" ca="1" si="117"/>
        <v>1000</v>
      </c>
      <c r="AG548">
        <f t="shared" ca="1" si="118"/>
        <v>1000</v>
      </c>
    </row>
    <row r="549" spans="1:33" hidden="1" x14ac:dyDescent="0.25">
      <c r="A549" s="62">
        <f t="shared" si="112"/>
        <v>548</v>
      </c>
      <c r="B549" s="63">
        <f t="shared" ca="1" si="113"/>
        <v>0.12073689665372286</v>
      </c>
      <c r="C549" s="123">
        <f t="shared" ca="1" si="113"/>
        <v>76.743752690645323</v>
      </c>
      <c r="D549" s="99">
        <f t="shared" ca="1" si="114"/>
        <v>3000.9533153488087</v>
      </c>
      <c r="E549" s="64">
        <f t="shared" ca="1" si="113"/>
        <v>1936.7655081237947</v>
      </c>
      <c r="F549" s="64">
        <f t="shared" ca="1" si="119"/>
        <v>1607.897793432074</v>
      </c>
      <c r="G549" s="64">
        <f t="shared" ca="1" si="119"/>
        <v>727.13710156575075</v>
      </c>
      <c r="H549" s="64">
        <f t="shared" ca="1" si="119"/>
        <v>1722.7567882723663</v>
      </c>
      <c r="I549" s="64">
        <f t="shared" ca="1" si="119"/>
        <v>1009.2897886239746</v>
      </c>
      <c r="J549" s="64">
        <f t="shared" ca="1" si="119"/>
        <v>1048.4024073133896</v>
      </c>
      <c r="K549" s="64">
        <f t="shared" ca="1" si="119"/>
        <v>1139.7281396486287</v>
      </c>
      <c r="L549" s="64">
        <f t="shared" ca="1" si="119"/>
        <v>553.41780764123882</v>
      </c>
      <c r="M549" s="64">
        <f t="shared" ca="1" si="119"/>
        <v>420.95282911196216</v>
      </c>
      <c r="N549" s="64">
        <f t="shared" ca="1" si="119"/>
        <v>-781.31418075905981</v>
      </c>
      <c r="O549" s="115">
        <f t="shared" ca="1" si="111"/>
        <v>9385.0339829741206</v>
      </c>
      <c r="AD549">
        <f t="shared" ca="1" si="115"/>
        <v>1064000</v>
      </c>
      <c r="AE549">
        <f t="shared" ca="1" si="116"/>
        <v>1066000</v>
      </c>
      <c r="AF549">
        <f t="shared" ca="1" si="117"/>
        <v>1000</v>
      </c>
      <c r="AG549">
        <f t="shared" ca="1" si="118"/>
        <v>1000</v>
      </c>
    </row>
    <row r="550" spans="1:33" hidden="1" x14ac:dyDescent="0.25">
      <c r="A550" s="62">
        <f t="shared" si="112"/>
        <v>549</v>
      </c>
      <c r="B550" s="63">
        <f t="shared" ca="1" si="113"/>
        <v>0.18822075481117786</v>
      </c>
      <c r="C550" s="123">
        <f t="shared" ca="1" si="113"/>
        <v>-996.67519994871748</v>
      </c>
      <c r="D550" s="99">
        <f t="shared" ca="1" si="114"/>
        <v>12275.730309908564</v>
      </c>
      <c r="E550" s="64">
        <f t="shared" ca="1" si="113"/>
        <v>-62.676815608627145</v>
      </c>
      <c r="F550" s="64">
        <f t="shared" ca="1" si="119"/>
        <v>908.17602024811538</v>
      </c>
      <c r="G550" s="64">
        <f t="shared" ca="1" si="119"/>
        <v>-464.59250708729996</v>
      </c>
      <c r="H550" s="64">
        <f t="shared" ca="1" si="119"/>
        <v>-141.58589785059058</v>
      </c>
      <c r="I550" s="64">
        <f t="shared" ca="1" si="119"/>
        <v>-55.230709678392998</v>
      </c>
      <c r="J550" s="64">
        <f t="shared" ca="1" si="119"/>
        <v>848.69474357079116</v>
      </c>
      <c r="K550" s="64">
        <f t="shared" ca="1" si="119"/>
        <v>378.42050289135426</v>
      </c>
      <c r="L550" s="64">
        <f t="shared" ca="1" si="119"/>
        <v>-540.21586265070403</v>
      </c>
      <c r="M550" s="64">
        <f t="shared" ca="1" si="119"/>
        <v>1276.4777418655635</v>
      </c>
      <c r="N550" s="64">
        <f t="shared" ca="1" si="119"/>
        <v>-68.386884806778539</v>
      </c>
      <c r="O550" s="115">
        <f t="shared" ca="1" si="111"/>
        <v>2079.080330893431</v>
      </c>
      <c r="AD550">
        <f t="shared" ca="1" si="115"/>
        <v>1066000</v>
      </c>
      <c r="AE550">
        <f t="shared" ca="1" si="116"/>
        <v>1068000</v>
      </c>
      <c r="AF550">
        <f t="shared" ca="1" si="117"/>
        <v>1000</v>
      </c>
      <c r="AG550">
        <f t="shared" ca="1" si="118"/>
        <v>1000</v>
      </c>
    </row>
    <row r="551" spans="1:33" hidden="1" x14ac:dyDescent="0.25">
      <c r="A551" s="62">
        <f t="shared" si="112"/>
        <v>550</v>
      </c>
      <c r="B551" s="63">
        <f t="shared" ca="1" si="113"/>
        <v>2.4526514566229188E-2</v>
      </c>
      <c r="C551" s="123">
        <f t="shared" ca="1" si="113"/>
        <v>-357.94844644077023</v>
      </c>
      <c r="D551" s="99">
        <f t="shared" ca="1" si="114"/>
        <v>14517.596688113847</v>
      </c>
      <c r="E551" s="64">
        <f t="shared" ca="1" si="113"/>
        <v>1440.2375634767443</v>
      </c>
      <c r="F551" s="64">
        <f t="shared" ca="1" si="119"/>
        <v>1276.2615648016315</v>
      </c>
      <c r="G551" s="64">
        <f t="shared" ca="1" si="119"/>
        <v>-844.74793896359961</v>
      </c>
      <c r="H551" s="64">
        <f t="shared" ca="1" si="119"/>
        <v>988.72601056539168</v>
      </c>
      <c r="I551" s="64">
        <f t="shared" ca="1" si="119"/>
        <v>868.94534485652377</v>
      </c>
      <c r="J551" s="64">
        <f t="shared" ca="1" si="119"/>
        <v>1507.0965087938907</v>
      </c>
      <c r="K551" s="64">
        <f t="shared" ca="1" si="119"/>
        <v>-156.21482068080894</v>
      </c>
      <c r="L551" s="64">
        <f t="shared" ca="1" si="119"/>
        <v>1141.7502542066782</v>
      </c>
      <c r="M551" s="64">
        <f t="shared" ca="1" si="119"/>
        <v>41.218659848352161</v>
      </c>
      <c r="N551" s="64">
        <f t="shared" ca="1" si="119"/>
        <v>934.59422891616373</v>
      </c>
      <c r="O551" s="115">
        <f t="shared" ca="1" si="111"/>
        <v>7197.8673758209679</v>
      </c>
      <c r="AD551">
        <f t="shared" ca="1" si="115"/>
        <v>1068000</v>
      </c>
      <c r="AE551">
        <f t="shared" ca="1" si="116"/>
        <v>1070000</v>
      </c>
      <c r="AF551">
        <f t="shared" ca="1" si="117"/>
        <v>1000</v>
      </c>
      <c r="AG551">
        <f t="shared" ca="1" si="118"/>
        <v>1000</v>
      </c>
    </row>
    <row r="552" spans="1:33" hidden="1" x14ac:dyDescent="0.25">
      <c r="A552" s="62">
        <f t="shared" si="112"/>
        <v>551</v>
      </c>
      <c r="B552" s="63">
        <f t="shared" ca="1" si="113"/>
        <v>0.17518250852849629</v>
      </c>
      <c r="C552" s="123">
        <f t="shared" ca="1" si="113"/>
        <v>1663.0728958265497</v>
      </c>
      <c r="D552" s="99">
        <f t="shared" ca="1" si="114"/>
        <v>-7555.2066758738238</v>
      </c>
      <c r="E552" s="64">
        <f t="shared" ca="1" si="113"/>
        <v>332.71278101759947</v>
      </c>
      <c r="F552" s="64">
        <f t="shared" ca="1" si="119"/>
        <v>-872.1343143590384</v>
      </c>
      <c r="G552" s="64">
        <f t="shared" ca="1" si="119"/>
        <v>-975.75717891791555</v>
      </c>
      <c r="H552" s="64">
        <f t="shared" ca="1" si="119"/>
        <v>-601.82921979811999</v>
      </c>
      <c r="I552" s="64">
        <f t="shared" ca="1" si="119"/>
        <v>1717.0565290578922</v>
      </c>
      <c r="J552" s="64">
        <f t="shared" ca="1" si="119"/>
        <v>1985.3230804167852</v>
      </c>
      <c r="K552" s="64">
        <f t="shared" ca="1" si="119"/>
        <v>771.42926271706597</v>
      </c>
      <c r="L552" s="64">
        <f t="shared" ca="1" si="119"/>
        <v>933.59022199836659</v>
      </c>
      <c r="M552" s="64">
        <f t="shared" ca="1" si="119"/>
        <v>1386.6353347812819</v>
      </c>
      <c r="N552" s="64">
        <f t="shared" ca="1" si="119"/>
        <v>-72.928463928055294</v>
      </c>
      <c r="O552" s="115">
        <f t="shared" ca="1" si="111"/>
        <v>4604.0980329858621</v>
      </c>
      <c r="AD552">
        <f t="shared" ca="1" si="115"/>
        <v>1070000</v>
      </c>
      <c r="AE552">
        <f t="shared" ca="1" si="116"/>
        <v>1072000</v>
      </c>
      <c r="AF552">
        <f t="shared" ca="1" si="117"/>
        <v>1000</v>
      </c>
      <c r="AG552">
        <f t="shared" ca="1" si="118"/>
        <v>1000</v>
      </c>
    </row>
    <row r="553" spans="1:33" hidden="1" x14ac:dyDescent="0.25">
      <c r="A553" s="62">
        <f t="shared" si="112"/>
        <v>552</v>
      </c>
      <c r="B553" s="63">
        <f t="shared" ca="1" si="113"/>
        <v>0.18900484736533793</v>
      </c>
      <c r="C553" s="123">
        <f t="shared" ca="1" si="113"/>
        <v>-598.22616577164695</v>
      </c>
      <c r="D553" s="99">
        <f t="shared" ca="1" si="114"/>
        <v>8302.9364304454066</v>
      </c>
      <c r="E553" s="64">
        <f t="shared" ca="1" si="113"/>
        <v>-67.981636276163712</v>
      </c>
      <c r="F553" s="64">
        <f t="shared" ca="1" si="119"/>
        <v>-670.62502464285615</v>
      </c>
      <c r="G553" s="64">
        <f t="shared" ca="1" si="119"/>
        <v>-998.59279316979564</v>
      </c>
      <c r="H553" s="64">
        <f t="shared" ca="1" si="119"/>
        <v>-224.98890157183385</v>
      </c>
      <c r="I553" s="64">
        <f t="shared" ca="1" si="119"/>
        <v>-528.99566109285706</v>
      </c>
      <c r="J553" s="64">
        <f t="shared" ca="1" si="119"/>
        <v>137.15543138944659</v>
      </c>
      <c r="K553" s="64">
        <f t="shared" ca="1" si="119"/>
        <v>-785.81137394758002</v>
      </c>
      <c r="L553" s="64">
        <f t="shared" ca="1" si="119"/>
        <v>-968.33513340992829</v>
      </c>
      <c r="M553" s="64">
        <f t="shared" ca="1" si="119"/>
        <v>-310.1127521121669</v>
      </c>
      <c r="N553" s="64">
        <f t="shared" ca="1" si="119"/>
        <v>-318.85671815686788</v>
      </c>
      <c r="O553" s="115">
        <f t="shared" ca="1" si="111"/>
        <v>-4737.1445629906029</v>
      </c>
      <c r="AD553">
        <f t="shared" ca="1" si="115"/>
        <v>1072000</v>
      </c>
      <c r="AE553">
        <f t="shared" ca="1" si="116"/>
        <v>1074000</v>
      </c>
      <c r="AF553">
        <f t="shared" ca="1" si="117"/>
        <v>1000</v>
      </c>
      <c r="AG553">
        <f t="shared" ca="1" si="118"/>
        <v>1000</v>
      </c>
    </row>
    <row r="554" spans="1:33" hidden="1" x14ac:dyDescent="0.25">
      <c r="A554" s="62">
        <f t="shared" si="112"/>
        <v>553</v>
      </c>
      <c r="B554" s="63">
        <f t="shared" ca="1" si="113"/>
        <v>-6.3939409009236003E-3</v>
      </c>
      <c r="C554" s="123">
        <f t="shared" ca="1" si="113"/>
        <v>1989.7944190059343</v>
      </c>
      <c r="D554" s="99">
        <f t="shared" ca="1" si="114"/>
        <v>-8385.3788802661256</v>
      </c>
      <c r="E554" s="64">
        <f t="shared" ca="1" si="113"/>
        <v>1283.0263523589595</v>
      </c>
      <c r="F554" s="64">
        <f t="shared" ca="1" si="119"/>
        <v>-140.84480886376969</v>
      </c>
      <c r="G554" s="64">
        <f t="shared" ca="1" si="119"/>
        <v>596.40777535285406</v>
      </c>
      <c r="H554" s="64">
        <f t="shared" ca="1" si="119"/>
        <v>1099.4330497583003</v>
      </c>
      <c r="I554" s="64">
        <f t="shared" ca="1" si="119"/>
        <v>890.83385713520704</v>
      </c>
      <c r="J554" s="64">
        <f t="shared" ca="1" si="119"/>
        <v>725.26433686671555</v>
      </c>
      <c r="K554" s="64">
        <f t="shared" ca="1" si="119"/>
        <v>438.01944238164606</v>
      </c>
      <c r="L554" s="64">
        <f t="shared" ca="1" si="119"/>
        <v>105.56533883954015</v>
      </c>
      <c r="M554" s="64">
        <f t="shared" ca="1" si="119"/>
        <v>1329.6061585427394</v>
      </c>
      <c r="N554" s="64">
        <f t="shared" ca="1" si="119"/>
        <v>970.17867494476275</v>
      </c>
      <c r="O554" s="115">
        <f t="shared" ca="1" si="111"/>
        <v>7297.4901773169559</v>
      </c>
      <c r="AD554">
        <f t="shared" ca="1" si="115"/>
        <v>1074000</v>
      </c>
      <c r="AE554">
        <f t="shared" ca="1" si="116"/>
        <v>1076000</v>
      </c>
      <c r="AF554">
        <f t="shared" ca="1" si="117"/>
        <v>1000</v>
      </c>
      <c r="AG554">
        <f t="shared" ca="1" si="118"/>
        <v>1000</v>
      </c>
    </row>
    <row r="555" spans="1:33" hidden="1" x14ac:dyDescent="0.25">
      <c r="A555" s="62">
        <f t="shared" si="112"/>
        <v>554</v>
      </c>
      <c r="B555" s="63">
        <f t="shared" ca="1" si="113"/>
        <v>6.7092739490905356E-2</v>
      </c>
      <c r="C555" s="123">
        <f t="shared" ca="1" si="113"/>
        <v>858.07680923505552</v>
      </c>
      <c r="D555" s="99">
        <f t="shared" ca="1" si="114"/>
        <v>-8184.7240159348303</v>
      </c>
      <c r="E555" s="64">
        <f t="shared" ca="1" si="113"/>
        <v>555.49164708538933</v>
      </c>
      <c r="F555" s="64">
        <f t="shared" ca="1" si="119"/>
        <v>1757.0863069765617</v>
      </c>
      <c r="G555" s="64">
        <f t="shared" ca="1" si="119"/>
        <v>417.85798022008794</v>
      </c>
      <c r="H555" s="64">
        <f t="shared" ca="1" si="119"/>
        <v>704.47581367047871</v>
      </c>
      <c r="I555" s="64">
        <f t="shared" ca="1" si="119"/>
        <v>-66.141156260856178</v>
      </c>
      <c r="J555" s="64">
        <f t="shared" ca="1" si="119"/>
        <v>-85.570769725224068</v>
      </c>
      <c r="K555" s="64">
        <f t="shared" ca="1" si="119"/>
        <v>1887.4795612509745</v>
      </c>
      <c r="L555" s="64">
        <f t="shared" ca="1" si="119"/>
        <v>232.80580232258473</v>
      </c>
      <c r="M555" s="64">
        <f t="shared" ca="1" si="119"/>
        <v>423.98434261776612</v>
      </c>
      <c r="N555" s="64">
        <f t="shared" ca="1" si="119"/>
        <v>453.01725633742547</v>
      </c>
      <c r="O555" s="115">
        <f t="shared" ca="1" si="111"/>
        <v>6280.4867844951877</v>
      </c>
      <c r="AD555">
        <f t="shared" ca="1" si="115"/>
        <v>1076000</v>
      </c>
      <c r="AE555">
        <f t="shared" ca="1" si="116"/>
        <v>1078000</v>
      </c>
      <c r="AF555">
        <f t="shared" ca="1" si="117"/>
        <v>1000</v>
      </c>
      <c r="AG555">
        <f t="shared" ca="1" si="118"/>
        <v>1000</v>
      </c>
    </row>
    <row r="556" spans="1:33" hidden="1" x14ac:dyDescent="0.25">
      <c r="A556" s="62">
        <f t="shared" si="112"/>
        <v>555</v>
      </c>
      <c r="B556" s="63">
        <f t="shared" ca="1" si="113"/>
        <v>3.5521340288488801E-2</v>
      </c>
      <c r="C556" s="123">
        <f t="shared" ca="1" si="113"/>
        <v>-76.616983801993811</v>
      </c>
      <c r="D556" s="99">
        <f t="shared" ca="1" si="114"/>
        <v>5227.1401756546375</v>
      </c>
      <c r="E556" s="64">
        <f t="shared" ca="1" si="113"/>
        <v>159.28847029458322</v>
      </c>
      <c r="F556" s="64">
        <f t="shared" ca="1" si="119"/>
        <v>1903.3017633726831</v>
      </c>
      <c r="G556" s="64">
        <f t="shared" ca="1" si="119"/>
        <v>795.83339834105095</v>
      </c>
      <c r="H556" s="64">
        <f t="shared" ca="1" si="119"/>
        <v>1255.6489416086495</v>
      </c>
      <c r="I556" s="64">
        <f t="shared" ca="1" si="119"/>
        <v>891.11233216483788</v>
      </c>
      <c r="J556" s="64">
        <f t="shared" ca="1" si="119"/>
        <v>1640.7352038644376</v>
      </c>
      <c r="K556" s="64">
        <f t="shared" ca="1" si="119"/>
        <v>-543.82784457091088</v>
      </c>
      <c r="L556" s="64">
        <f t="shared" ca="1" si="119"/>
        <v>113.69649644044716</v>
      </c>
      <c r="M556" s="64">
        <f t="shared" ca="1" si="119"/>
        <v>608.15270179692095</v>
      </c>
      <c r="N556" s="64">
        <f t="shared" ca="1" si="119"/>
        <v>1262.9909052817097</v>
      </c>
      <c r="O556" s="115">
        <f t="shared" ca="1" si="111"/>
        <v>8086.9323685944091</v>
      </c>
      <c r="AD556">
        <f t="shared" ca="1" si="115"/>
        <v>1078000</v>
      </c>
      <c r="AE556">
        <f t="shared" ca="1" si="116"/>
        <v>1080000</v>
      </c>
      <c r="AF556">
        <f t="shared" ca="1" si="117"/>
        <v>1000</v>
      </c>
      <c r="AG556">
        <f t="shared" ca="1" si="118"/>
        <v>1000</v>
      </c>
    </row>
    <row r="557" spans="1:33" hidden="1" x14ac:dyDescent="0.25">
      <c r="A557" s="62">
        <f t="shared" si="112"/>
        <v>556</v>
      </c>
      <c r="B557" s="63">
        <f t="shared" ca="1" si="113"/>
        <v>-7.8542547934788848E-2</v>
      </c>
      <c r="C557" s="123">
        <f t="shared" ca="1" si="113"/>
        <v>989.89190885625351</v>
      </c>
      <c r="D557" s="99">
        <f t="shared" ca="1" si="114"/>
        <v>3472.2267849423365</v>
      </c>
      <c r="E557" s="64">
        <f t="shared" ca="1" si="113"/>
        <v>1192.9435201432536</v>
      </c>
      <c r="F557" s="64">
        <f t="shared" ca="1" si="119"/>
        <v>-925.4134472633674</v>
      </c>
      <c r="G557" s="64">
        <f t="shared" ca="1" si="119"/>
        <v>1175.785881733379</v>
      </c>
      <c r="H557" s="64">
        <f t="shared" ca="1" si="119"/>
        <v>1424.8984971350196</v>
      </c>
      <c r="I557" s="64">
        <f t="shared" ca="1" si="119"/>
        <v>-175.59351251426449</v>
      </c>
      <c r="J557" s="64">
        <f t="shared" ca="1" si="119"/>
        <v>520.69351699345236</v>
      </c>
      <c r="K557" s="64">
        <f t="shared" ca="1" si="119"/>
        <v>1957.7172210377444</v>
      </c>
      <c r="L557" s="64">
        <f t="shared" ca="1" si="119"/>
        <v>709.25319554095836</v>
      </c>
      <c r="M557" s="64">
        <f t="shared" ca="1" si="119"/>
        <v>727.12866082226662</v>
      </c>
      <c r="N557" s="64">
        <f t="shared" ca="1" si="119"/>
        <v>311.05295238262664</v>
      </c>
      <c r="O557" s="115">
        <f t="shared" ca="1" si="111"/>
        <v>6918.4664860110679</v>
      </c>
      <c r="AD557">
        <f t="shared" ca="1" si="115"/>
        <v>1080000</v>
      </c>
      <c r="AE557">
        <f t="shared" ca="1" si="116"/>
        <v>1082000</v>
      </c>
      <c r="AF557">
        <f t="shared" ca="1" si="117"/>
        <v>1000</v>
      </c>
      <c r="AG557">
        <f t="shared" ca="1" si="118"/>
        <v>1000</v>
      </c>
    </row>
    <row r="558" spans="1:33" hidden="1" x14ac:dyDescent="0.25">
      <c r="A558" s="62">
        <f t="shared" si="112"/>
        <v>557</v>
      </c>
      <c r="B558" s="63">
        <f t="shared" ca="1" si="113"/>
        <v>6.0893316108760476E-2</v>
      </c>
      <c r="C558" s="123">
        <f t="shared" ca="1" si="113"/>
        <v>1985.2206900219419</v>
      </c>
      <c r="D558" s="99">
        <f t="shared" ca="1" si="114"/>
        <v>10896.590440604195</v>
      </c>
      <c r="E558" s="64">
        <f t="shared" ca="1" si="113"/>
        <v>-258.62554788156496</v>
      </c>
      <c r="F558" s="64">
        <f t="shared" ref="F558:N573" ca="1" si="120">F$1*($U$1+($W$1-$U$1)*RAND())</f>
        <v>624.15361731281848</v>
      </c>
      <c r="G558" s="64">
        <f t="shared" ca="1" si="120"/>
        <v>-824.62498337445686</v>
      </c>
      <c r="H558" s="64">
        <f t="shared" ca="1" si="120"/>
        <v>-926.09905654702413</v>
      </c>
      <c r="I558" s="64">
        <f t="shared" ca="1" si="120"/>
        <v>-477.31865497816517</v>
      </c>
      <c r="J558" s="64">
        <f t="shared" ca="1" si="120"/>
        <v>403.45691908476891</v>
      </c>
      <c r="K558" s="64">
        <f t="shared" ca="1" si="120"/>
        <v>542.61798018769787</v>
      </c>
      <c r="L558" s="64">
        <f t="shared" ca="1" si="120"/>
        <v>456.25054775591781</v>
      </c>
      <c r="M558" s="64">
        <f t="shared" ca="1" si="120"/>
        <v>716.86452949593308</v>
      </c>
      <c r="N558" s="64">
        <f t="shared" ca="1" si="120"/>
        <v>1791.673670798576</v>
      </c>
      <c r="O558" s="115">
        <f t="shared" ca="1" si="111"/>
        <v>2048.3490218545012</v>
      </c>
      <c r="AD558">
        <f t="shared" ca="1" si="115"/>
        <v>1082000</v>
      </c>
      <c r="AE558">
        <f t="shared" ca="1" si="116"/>
        <v>1084000</v>
      </c>
      <c r="AF558">
        <f t="shared" ca="1" si="117"/>
        <v>1000</v>
      </c>
      <c r="AG558">
        <f t="shared" ca="1" si="118"/>
        <v>1000</v>
      </c>
    </row>
    <row r="559" spans="1:33" hidden="1" x14ac:dyDescent="0.25">
      <c r="A559" s="62">
        <f t="shared" si="112"/>
        <v>558</v>
      </c>
      <c r="B559" s="63">
        <f t="shared" ca="1" si="113"/>
        <v>-7.6523984728019703E-2</v>
      </c>
      <c r="C559" s="123">
        <f t="shared" ca="1" si="113"/>
        <v>1981.4356942279796</v>
      </c>
      <c r="D559" s="99">
        <f t="shared" ca="1" si="114"/>
        <v>9057.9116809084753</v>
      </c>
      <c r="E559" s="64">
        <f t="shared" ca="1" si="113"/>
        <v>1689.5980547603269</v>
      </c>
      <c r="F559" s="64">
        <f t="shared" ca="1" si="120"/>
        <v>656.76289178213938</v>
      </c>
      <c r="G559" s="64">
        <f t="shared" ca="1" si="120"/>
        <v>1013.123440985148</v>
      </c>
      <c r="H559" s="64">
        <f t="shared" ca="1" si="120"/>
        <v>1564.277486863471</v>
      </c>
      <c r="I559" s="64">
        <f t="shared" ca="1" si="120"/>
        <v>-470.9109866778881</v>
      </c>
      <c r="J559" s="64">
        <f t="shared" ca="1" si="120"/>
        <v>-741.47945104808775</v>
      </c>
      <c r="K559" s="64">
        <f t="shared" ca="1" si="120"/>
        <v>-708.57758015693776</v>
      </c>
      <c r="L559" s="64">
        <f t="shared" ca="1" si="120"/>
        <v>1221.2069153713292</v>
      </c>
      <c r="M559" s="64">
        <f t="shared" ca="1" si="120"/>
        <v>1588.6948132241077</v>
      </c>
      <c r="N559" s="64">
        <f t="shared" ca="1" si="120"/>
        <v>-147.86384172359681</v>
      </c>
      <c r="O559" s="115">
        <f t="shared" ca="1" si="111"/>
        <v>5664.8317433800112</v>
      </c>
      <c r="AD559">
        <f t="shared" ca="1" si="115"/>
        <v>1084000</v>
      </c>
      <c r="AE559">
        <f t="shared" ca="1" si="116"/>
        <v>1086000</v>
      </c>
      <c r="AF559">
        <f t="shared" ca="1" si="117"/>
        <v>1000</v>
      </c>
      <c r="AG559">
        <f t="shared" ca="1" si="118"/>
        <v>1000</v>
      </c>
    </row>
    <row r="560" spans="1:33" hidden="1" x14ac:dyDescent="0.25">
      <c r="A560" s="62">
        <f t="shared" si="112"/>
        <v>559</v>
      </c>
      <c r="B560" s="63">
        <f t="shared" ca="1" si="113"/>
        <v>0.12483058297777908</v>
      </c>
      <c r="C560" s="123">
        <f t="shared" ca="1" si="113"/>
        <v>174.90380739546146</v>
      </c>
      <c r="D560" s="99">
        <f t="shared" ca="1" si="114"/>
        <v>12566.585304764729</v>
      </c>
      <c r="E560" s="64">
        <f t="shared" ca="1" si="113"/>
        <v>-974.05953772837199</v>
      </c>
      <c r="F560" s="64">
        <f t="shared" ca="1" si="120"/>
        <v>63.270753653972974</v>
      </c>
      <c r="G560" s="64">
        <f t="shared" ca="1" si="120"/>
        <v>334.2394688446368</v>
      </c>
      <c r="H560" s="64">
        <f t="shared" ca="1" si="120"/>
        <v>-597.93415046404402</v>
      </c>
      <c r="I560" s="64">
        <f t="shared" ca="1" si="120"/>
        <v>1015.3879785817321</v>
      </c>
      <c r="J560" s="64">
        <f t="shared" ca="1" si="120"/>
        <v>-992.2189685866922</v>
      </c>
      <c r="K560" s="64">
        <f t="shared" ca="1" si="120"/>
        <v>-673.23207816928755</v>
      </c>
      <c r="L560" s="64">
        <f t="shared" ca="1" si="120"/>
        <v>-880.15419696276967</v>
      </c>
      <c r="M560" s="64">
        <f t="shared" ca="1" si="120"/>
        <v>-729.55830972944534</v>
      </c>
      <c r="N560" s="64">
        <f t="shared" ca="1" si="120"/>
        <v>1721.1208520959228</v>
      </c>
      <c r="O560" s="115">
        <f t="shared" ca="1" si="111"/>
        <v>-1713.1381884643458</v>
      </c>
      <c r="AD560">
        <f t="shared" ca="1" si="115"/>
        <v>1086000</v>
      </c>
      <c r="AE560">
        <f t="shared" ca="1" si="116"/>
        <v>1088000</v>
      </c>
      <c r="AF560">
        <f t="shared" ca="1" si="117"/>
        <v>1000</v>
      </c>
      <c r="AG560">
        <f t="shared" ca="1" si="118"/>
        <v>1000</v>
      </c>
    </row>
    <row r="561" spans="1:33" hidden="1" x14ac:dyDescent="0.25">
      <c r="A561" s="62">
        <f t="shared" si="112"/>
        <v>560</v>
      </c>
      <c r="B561" s="63">
        <f t="shared" ca="1" si="113"/>
        <v>0.11392064717277897</v>
      </c>
      <c r="C561" s="123">
        <f t="shared" ca="1" si="113"/>
        <v>-107.06052607211261</v>
      </c>
      <c r="D561" s="99">
        <f t="shared" ca="1" si="114"/>
        <v>513.89000247110403</v>
      </c>
      <c r="E561" s="64">
        <f t="shared" ca="1" si="113"/>
        <v>48.959444197567429</v>
      </c>
      <c r="F561" s="64">
        <f t="shared" ca="1" si="120"/>
        <v>-312.02553189582926</v>
      </c>
      <c r="G561" s="64">
        <f t="shared" ca="1" si="120"/>
        <v>-887.6233599125477</v>
      </c>
      <c r="H561" s="64">
        <f t="shared" ca="1" si="120"/>
        <v>-798.28446316828069</v>
      </c>
      <c r="I561" s="64">
        <f t="shared" ca="1" si="120"/>
        <v>538.99054440565942</v>
      </c>
      <c r="J561" s="64">
        <f t="shared" ca="1" si="120"/>
        <v>1777.9359064569092</v>
      </c>
      <c r="K561" s="64">
        <f t="shared" ca="1" si="120"/>
        <v>-832.12304197537219</v>
      </c>
      <c r="L561" s="64">
        <f t="shared" ca="1" si="120"/>
        <v>-231.20544531734066</v>
      </c>
      <c r="M561" s="64">
        <f t="shared" ca="1" si="120"/>
        <v>-172.32122666582987</v>
      </c>
      <c r="N561" s="64">
        <f t="shared" ca="1" si="120"/>
        <v>1418.4871138222038</v>
      </c>
      <c r="O561" s="115">
        <f t="shared" ca="1" si="111"/>
        <v>550.78993994713949</v>
      </c>
      <c r="AD561">
        <f t="shared" ca="1" si="115"/>
        <v>1088000</v>
      </c>
      <c r="AE561">
        <f t="shared" ca="1" si="116"/>
        <v>1090000</v>
      </c>
      <c r="AF561">
        <f t="shared" ca="1" si="117"/>
        <v>1000</v>
      </c>
      <c r="AG561">
        <f t="shared" ca="1" si="118"/>
        <v>1000</v>
      </c>
    </row>
    <row r="562" spans="1:33" hidden="1" x14ac:dyDescent="0.25">
      <c r="A562" s="62">
        <f t="shared" si="112"/>
        <v>561</v>
      </c>
      <c r="B562" s="63">
        <f t="shared" ca="1" si="113"/>
        <v>-6.8418512768056883E-2</v>
      </c>
      <c r="C562" s="123">
        <f t="shared" ca="1" si="113"/>
        <v>1284.7329045667755</v>
      </c>
      <c r="D562" s="99">
        <f t="shared" ca="1" si="114"/>
        <v>1597.6848151014522</v>
      </c>
      <c r="E562" s="64">
        <f t="shared" ca="1" si="113"/>
        <v>-639.90694108837204</v>
      </c>
      <c r="F562" s="64">
        <f t="shared" ca="1" si="120"/>
        <v>1398.4533642109895</v>
      </c>
      <c r="G562" s="64">
        <f t="shared" ca="1" si="120"/>
        <v>372.2758309070806</v>
      </c>
      <c r="H562" s="64">
        <f t="shared" ca="1" si="120"/>
        <v>-341.85118112525834</v>
      </c>
      <c r="I562" s="64">
        <f t="shared" ca="1" si="120"/>
        <v>602.00639721060577</v>
      </c>
      <c r="J562" s="64">
        <f t="shared" ca="1" si="120"/>
        <v>1631.8612363188258</v>
      </c>
      <c r="K562" s="64">
        <f t="shared" ca="1" si="120"/>
        <v>-154.64036273378167</v>
      </c>
      <c r="L562" s="64">
        <f t="shared" ca="1" si="120"/>
        <v>-297.41003703304278</v>
      </c>
      <c r="M562" s="64">
        <f t="shared" ca="1" si="120"/>
        <v>1939.9041599121872</v>
      </c>
      <c r="N562" s="64">
        <f t="shared" ca="1" si="120"/>
        <v>840.73849679768057</v>
      </c>
      <c r="O562" s="115">
        <f t="shared" ca="1" si="111"/>
        <v>5351.4309633769144</v>
      </c>
      <c r="AD562">
        <f t="shared" ca="1" si="115"/>
        <v>1090000</v>
      </c>
      <c r="AE562">
        <f t="shared" ca="1" si="116"/>
        <v>1092000</v>
      </c>
      <c r="AF562">
        <f t="shared" ca="1" si="117"/>
        <v>1000</v>
      </c>
      <c r="AG562">
        <f t="shared" ca="1" si="118"/>
        <v>1000</v>
      </c>
    </row>
    <row r="563" spans="1:33" hidden="1" x14ac:dyDescent="0.25">
      <c r="A563" s="62">
        <f t="shared" si="112"/>
        <v>562</v>
      </c>
      <c r="B563" s="63">
        <f t="shared" ca="1" si="113"/>
        <v>-9.721973978567422E-2</v>
      </c>
      <c r="C563" s="123">
        <f t="shared" ca="1" si="113"/>
        <v>158.32570738631077</v>
      </c>
      <c r="D563" s="99">
        <f t="shared" ca="1" si="114"/>
        <v>6530.9551740726502</v>
      </c>
      <c r="E563" s="64">
        <f t="shared" ca="1" si="113"/>
        <v>1512.0495439521999</v>
      </c>
      <c r="F563" s="64">
        <f t="shared" ca="1" si="120"/>
        <v>-903.47322676548936</v>
      </c>
      <c r="G563" s="64">
        <f t="shared" ca="1" si="120"/>
        <v>830.7264788699697</v>
      </c>
      <c r="H563" s="64">
        <f t="shared" ca="1" si="120"/>
        <v>681.18470397707301</v>
      </c>
      <c r="I563" s="64">
        <f t="shared" ca="1" si="120"/>
        <v>-93.225584756132235</v>
      </c>
      <c r="J563" s="64">
        <f t="shared" ca="1" si="120"/>
        <v>-281.20132405931906</v>
      </c>
      <c r="K563" s="64">
        <f t="shared" ca="1" si="120"/>
        <v>-334.90548513625413</v>
      </c>
      <c r="L563" s="64">
        <f t="shared" ca="1" si="120"/>
        <v>1406.325091691464</v>
      </c>
      <c r="M563" s="64">
        <f t="shared" ca="1" si="120"/>
        <v>1766.1246623808572</v>
      </c>
      <c r="N563" s="64">
        <f t="shared" ca="1" si="120"/>
        <v>-430.27268672835504</v>
      </c>
      <c r="O563" s="115">
        <f t="shared" ca="1" si="111"/>
        <v>4153.3321734260135</v>
      </c>
      <c r="AD563">
        <f t="shared" ca="1" si="115"/>
        <v>1092000</v>
      </c>
      <c r="AE563">
        <f t="shared" ca="1" si="116"/>
        <v>1094000</v>
      </c>
      <c r="AF563">
        <f t="shared" ca="1" si="117"/>
        <v>1000</v>
      </c>
      <c r="AG563">
        <f t="shared" ca="1" si="118"/>
        <v>1000</v>
      </c>
    </row>
    <row r="564" spans="1:33" hidden="1" x14ac:dyDescent="0.25">
      <c r="A564" s="62">
        <f t="shared" si="112"/>
        <v>563</v>
      </c>
      <c r="B564" s="63">
        <f t="shared" ca="1" si="113"/>
        <v>4.931589785983162E-2</v>
      </c>
      <c r="C564" s="123">
        <f t="shared" ca="1" si="113"/>
        <v>-828.58365654069848</v>
      </c>
      <c r="D564" s="99">
        <f t="shared" ca="1" si="114"/>
        <v>-8641.8635905409192</v>
      </c>
      <c r="E564" s="64">
        <f t="shared" ca="1" si="113"/>
        <v>-492.52373674225902</v>
      </c>
      <c r="F564" s="64">
        <f t="shared" ca="1" si="120"/>
        <v>343.54617698193562</v>
      </c>
      <c r="G564" s="64">
        <f t="shared" ca="1" si="120"/>
        <v>40.236083087957368</v>
      </c>
      <c r="H564" s="64">
        <f t="shared" ca="1" si="120"/>
        <v>833.91031806444971</v>
      </c>
      <c r="I564" s="64">
        <f t="shared" ca="1" si="120"/>
        <v>-106.90222320599726</v>
      </c>
      <c r="J564" s="64">
        <f t="shared" ca="1" si="120"/>
        <v>-667.93635293830425</v>
      </c>
      <c r="K564" s="64">
        <f t="shared" ca="1" si="120"/>
        <v>-633.20875650104824</v>
      </c>
      <c r="L564" s="64">
        <f t="shared" ca="1" si="120"/>
        <v>206.52341069819585</v>
      </c>
      <c r="M564" s="64">
        <f t="shared" ca="1" si="120"/>
        <v>1760.2532314499172</v>
      </c>
      <c r="N564" s="64">
        <f t="shared" ca="1" si="120"/>
        <v>1194.4858640431817</v>
      </c>
      <c r="O564" s="115">
        <f t="shared" ca="1" si="111"/>
        <v>2478.3840149380285</v>
      </c>
      <c r="AD564">
        <f t="shared" ca="1" si="115"/>
        <v>1094000</v>
      </c>
      <c r="AE564">
        <f t="shared" ca="1" si="116"/>
        <v>1096000</v>
      </c>
      <c r="AF564">
        <f t="shared" ca="1" si="117"/>
        <v>1000</v>
      </c>
      <c r="AG564">
        <f t="shared" ca="1" si="118"/>
        <v>1000</v>
      </c>
    </row>
    <row r="565" spans="1:33" hidden="1" x14ac:dyDescent="0.25">
      <c r="A565" s="62">
        <f t="shared" si="112"/>
        <v>564</v>
      </c>
      <c r="B565" s="63">
        <f t="shared" ca="1" si="113"/>
        <v>-9.8402064436637085E-2</v>
      </c>
      <c r="C565" s="123">
        <f t="shared" ca="1" si="113"/>
        <v>732.21573098111833</v>
      </c>
      <c r="D565" s="99">
        <f t="shared" ca="1" si="114"/>
        <v>4144.5338584284927</v>
      </c>
      <c r="E565" s="64">
        <f t="shared" ca="1" si="113"/>
        <v>-648.70061564747743</v>
      </c>
      <c r="F565" s="64">
        <f t="shared" ca="1" si="120"/>
        <v>936.64051968405238</v>
      </c>
      <c r="G565" s="64">
        <f t="shared" ca="1" si="120"/>
        <v>-476.39555423019868</v>
      </c>
      <c r="H565" s="64">
        <f t="shared" ca="1" si="120"/>
        <v>284.68674095736833</v>
      </c>
      <c r="I565" s="64">
        <f t="shared" ca="1" si="120"/>
        <v>339.32469192570034</v>
      </c>
      <c r="J565" s="64">
        <f t="shared" ca="1" si="120"/>
        <v>910.69493390371872</v>
      </c>
      <c r="K565" s="64">
        <f t="shared" ca="1" si="120"/>
        <v>317.58006594881732</v>
      </c>
      <c r="L565" s="64">
        <f t="shared" ca="1" si="120"/>
        <v>262.58919513529793</v>
      </c>
      <c r="M565" s="64">
        <f t="shared" ca="1" si="120"/>
        <v>-45.741502838437114</v>
      </c>
      <c r="N565" s="64">
        <f t="shared" ca="1" si="120"/>
        <v>1183.3702461244425</v>
      </c>
      <c r="O565" s="115">
        <f t="shared" ca="1" si="111"/>
        <v>3064.0487209632843</v>
      </c>
      <c r="AD565">
        <f t="shared" ca="1" si="115"/>
        <v>1096000</v>
      </c>
      <c r="AE565">
        <f t="shared" ca="1" si="116"/>
        <v>1098000</v>
      </c>
      <c r="AF565">
        <f t="shared" ca="1" si="117"/>
        <v>1000</v>
      </c>
      <c r="AG565">
        <f t="shared" ca="1" si="118"/>
        <v>1000</v>
      </c>
    </row>
    <row r="566" spans="1:33" hidden="1" x14ac:dyDescent="0.25">
      <c r="A566" s="62">
        <f t="shared" si="112"/>
        <v>565</v>
      </c>
      <c r="B566" s="63">
        <f t="shared" ca="1" si="113"/>
        <v>-7.6033160327721089E-2</v>
      </c>
      <c r="C566" s="123">
        <f t="shared" ca="1" si="113"/>
        <v>-832.03501928968262</v>
      </c>
      <c r="D566" s="99">
        <f t="shared" ca="1" si="114"/>
        <v>17563.382901146815</v>
      </c>
      <c r="E566" s="64">
        <f t="shared" ca="1" si="113"/>
        <v>-419.901921847143</v>
      </c>
      <c r="F566" s="64">
        <f t="shared" ca="1" si="120"/>
        <v>1619.145017134296</v>
      </c>
      <c r="G566" s="64">
        <f t="shared" ca="1" si="120"/>
        <v>1200.8008578554632</v>
      </c>
      <c r="H566" s="64">
        <f t="shared" ca="1" si="120"/>
        <v>200.28213617527337</v>
      </c>
      <c r="I566" s="64">
        <f t="shared" ca="1" si="120"/>
        <v>1743.4392087470294</v>
      </c>
      <c r="J566" s="64">
        <f t="shared" ca="1" si="120"/>
        <v>1870.8076417298621</v>
      </c>
      <c r="K566" s="64">
        <f t="shared" ca="1" si="120"/>
        <v>1238.6007928229665</v>
      </c>
      <c r="L566" s="64">
        <f t="shared" ca="1" si="120"/>
        <v>965.39920628746165</v>
      </c>
      <c r="M566" s="64">
        <f t="shared" ca="1" si="120"/>
        <v>332.60538558561205</v>
      </c>
      <c r="N566" s="64">
        <f t="shared" ca="1" si="120"/>
        <v>425.53338399277163</v>
      </c>
      <c r="O566" s="115">
        <f t="shared" ca="1" si="111"/>
        <v>9176.7117084835936</v>
      </c>
      <c r="AD566">
        <f t="shared" ca="1" si="115"/>
        <v>1098000</v>
      </c>
      <c r="AE566">
        <f t="shared" ca="1" si="116"/>
        <v>1100000</v>
      </c>
      <c r="AF566">
        <f t="shared" ca="1" si="117"/>
        <v>1000</v>
      </c>
      <c r="AG566">
        <f t="shared" ca="1" si="118"/>
        <v>1000</v>
      </c>
    </row>
    <row r="567" spans="1:33" hidden="1" x14ac:dyDescent="0.25">
      <c r="A567" s="62">
        <f t="shared" si="112"/>
        <v>566</v>
      </c>
      <c r="B567" s="63">
        <f t="shared" ca="1" si="113"/>
        <v>0.17753759803062799</v>
      </c>
      <c r="C567" s="123">
        <f t="shared" ca="1" si="113"/>
        <v>80.037216030869473</v>
      </c>
      <c r="D567" s="99">
        <f t="shared" ca="1" si="114"/>
        <v>19316.446717886196</v>
      </c>
      <c r="E567" s="64">
        <f t="shared" ca="1" si="113"/>
        <v>-178.77243390106935</v>
      </c>
      <c r="F567" s="64">
        <f t="shared" ca="1" si="120"/>
        <v>-63.730134508749728</v>
      </c>
      <c r="G567" s="64">
        <f t="shared" ca="1" si="120"/>
        <v>-771.62930541453761</v>
      </c>
      <c r="H567" s="64">
        <f t="shared" ca="1" si="120"/>
        <v>1185.6771286683991</v>
      </c>
      <c r="I567" s="64">
        <f t="shared" ca="1" si="120"/>
        <v>-614.33288531024607</v>
      </c>
      <c r="J567" s="64">
        <f t="shared" ca="1" si="120"/>
        <v>1868.4006907453529</v>
      </c>
      <c r="K567" s="64">
        <f t="shared" ca="1" si="120"/>
        <v>746.54306268813832</v>
      </c>
      <c r="L567" s="64">
        <f t="shared" ca="1" si="120"/>
        <v>775.27619637402563</v>
      </c>
      <c r="M567" s="64">
        <f t="shared" ca="1" si="120"/>
        <v>-764.09495260307301</v>
      </c>
      <c r="N567" s="64">
        <f t="shared" ca="1" si="120"/>
        <v>357.92436956375349</v>
      </c>
      <c r="O567" s="115">
        <f t="shared" ca="1" si="111"/>
        <v>2541.2617363019931</v>
      </c>
      <c r="AD567">
        <f t="shared" ca="1" si="115"/>
        <v>1100000</v>
      </c>
      <c r="AE567">
        <f t="shared" ca="1" si="116"/>
        <v>1102000</v>
      </c>
      <c r="AF567">
        <f t="shared" ca="1" si="117"/>
        <v>1000</v>
      </c>
      <c r="AG567">
        <f t="shared" ca="1" si="118"/>
        <v>1000</v>
      </c>
    </row>
    <row r="568" spans="1:33" hidden="1" x14ac:dyDescent="0.25">
      <c r="A568" s="62">
        <f t="shared" si="112"/>
        <v>567</v>
      </c>
      <c r="B568" s="63">
        <f t="shared" ca="1" si="113"/>
        <v>7.9888280939137329E-2</v>
      </c>
      <c r="C568" s="123">
        <f t="shared" ca="1" si="113"/>
        <v>426.37257292880815</v>
      </c>
      <c r="D568" s="99">
        <f t="shared" ca="1" si="114"/>
        <v>19345.677762254272</v>
      </c>
      <c r="E568" s="64">
        <f t="shared" ca="1" si="113"/>
        <v>925.54568221293152</v>
      </c>
      <c r="F568" s="64">
        <f t="shared" ca="1" si="120"/>
        <v>951.14796815860996</v>
      </c>
      <c r="G568" s="64">
        <f t="shared" ca="1" si="120"/>
        <v>-540.77266155237817</v>
      </c>
      <c r="H568" s="64">
        <f t="shared" ca="1" si="120"/>
        <v>1403.3271958259438</v>
      </c>
      <c r="I568" s="64">
        <f t="shared" ca="1" si="120"/>
        <v>-539.83706487916265</v>
      </c>
      <c r="J568" s="64">
        <f t="shared" ca="1" si="120"/>
        <v>1260.5524966333655</v>
      </c>
      <c r="K568" s="64">
        <f t="shared" ca="1" si="120"/>
        <v>-380.53213897261946</v>
      </c>
      <c r="L568" s="64">
        <f t="shared" ca="1" si="120"/>
        <v>-325.86375182119804</v>
      </c>
      <c r="M568" s="64">
        <f t="shared" ca="1" si="120"/>
        <v>22.022987229821378</v>
      </c>
      <c r="N568" s="64">
        <f t="shared" ca="1" si="120"/>
        <v>-347.51778935136662</v>
      </c>
      <c r="O568" s="115">
        <f t="shared" ca="1" si="111"/>
        <v>2428.0729234839478</v>
      </c>
      <c r="AD568">
        <f t="shared" ca="1" si="115"/>
        <v>1102000</v>
      </c>
      <c r="AE568">
        <f t="shared" ca="1" si="116"/>
        <v>1104000</v>
      </c>
      <c r="AF568">
        <f t="shared" ca="1" si="117"/>
        <v>1000</v>
      </c>
      <c r="AG568">
        <f t="shared" ca="1" si="118"/>
        <v>1000</v>
      </c>
    </row>
    <row r="569" spans="1:33" hidden="1" x14ac:dyDescent="0.25">
      <c r="A569" s="62">
        <f t="shared" si="112"/>
        <v>568</v>
      </c>
      <c r="B569" s="63">
        <f t="shared" ca="1" si="113"/>
        <v>-1.71783963782976E-2</v>
      </c>
      <c r="C569" s="123">
        <f t="shared" ca="1" si="113"/>
        <v>-480.4617943863185</v>
      </c>
      <c r="D569" s="99">
        <f t="shared" ca="1" si="114"/>
        <v>12522.269946334871</v>
      </c>
      <c r="E569" s="64">
        <f t="shared" ca="1" si="113"/>
        <v>1969.6728276754163</v>
      </c>
      <c r="F569" s="64">
        <f t="shared" ca="1" si="120"/>
        <v>-888.00571518057222</v>
      </c>
      <c r="G569" s="64">
        <f t="shared" ca="1" si="120"/>
        <v>-48.610346100842889</v>
      </c>
      <c r="H569" s="64">
        <f t="shared" ca="1" si="120"/>
        <v>1941.9439793752565</v>
      </c>
      <c r="I569" s="64">
        <f t="shared" ca="1" si="120"/>
        <v>1332.1321550621901</v>
      </c>
      <c r="J569" s="64">
        <f t="shared" ca="1" si="120"/>
        <v>1680.8179925564152</v>
      </c>
      <c r="K569" s="64">
        <f t="shared" ca="1" si="120"/>
        <v>1914.0549905522971</v>
      </c>
      <c r="L569" s="64">
        <f t="shared" ca="1" si="120"/>
        <v>-206.72498156419971</v>
      </c>
      <c r="M569" s="64">
        <f t="shared" ca="1" si="120"/>
        <v>-959.21284400633078</v>
      </c>
      <c r="N569" s="64">
        <f t="shared" ca="1" si="120"/>
        <v>1035.426743101903</v>
      </c>
      <c r="O569" s="115">
        <f t="shared" ca="1" si="111"/>
        <v>7771.4948014715337</v>
      </c>
      <c r="AD569">
        <f t="shared" ca="1" si="115"/>
        <v>1104000</v>
      </c>
      <c r="AE569">
        <f t="shared" ca="1" si="116"/>
        <v>1106000</v>
      </c>
      <c r="AF569">
        <f t="shared" ca="1" si="117"/>
        <v>1000</v>
      </c>
      <c r="AG569">
        <f t="shared" ca="1" si="118"/>
        <v>1000</v>
      </c>
    </row>
    <row r="570" spans="1:33" hidden="1" x14ac:dyDescent="0.25">
      <c r="A570" s="62">
        <f t="shared" si="112"/>
        <v>569</v>
      </c>
      <c r="B570" s="63">
        <f t="shared" ca="1" si="113"/>
        <v>0.10860288423586634</v>
      </c>
      <c r="C570" s="123">
        <f t="shared" ca="1" si="113"/>
        <v>-293.79085997847221</v>
      </c>
      <c r="D570" s="99">
        <f t="shared" ca="1" si="114"/>
        <v>16084.662024697907</v>
      </c>
      <c r="E570" s="64">
        <f t="shared" ca="1" si="113"/>
        <v>1178.5962577806959</v>
      </c>
      <c r="F570" s="64">
        <f t="shared" ca="1" si="120"/>
        <v>1521.9375473286609</v>
      </c>
      <c r="G570" s="64">
        <f t="shared" ca="1" si="120"/>
        <v>294.12814049318752</v>
      </c>
      <c r="H570" s="64">
        <f t="shared" ca="1" si="120"/>
        <v>630.07493952791538</v>
      </c>
      <c r="I570" s="64">
        <f t="shared" ca="1" si="120"/>
        <v>48.168969036605361</v>
      </c>
      <c r="J570" s="64">
        <f t="shared" ca="1" si="120"/>
        <v>-320.1452399145677</v>
      </c>
      <c r="K570" s="64">
        <f t="shared" ca="1" si="120"/>
        <v>116.96296110287399</v>
      </c>
      <c r="L570" s="64">
        <f t="shared" ca="1" si="120"/>
        <v>725.61571174754977</v>
      </c>
      <c r="M570" s="64">
        <f t="shared" ca="1" si="120"/>
        <v>1509.8391032791371</v>
      </c>
      <c r="N570" s="64">
        <f t="shared" ca="1" si="120"/>
        <v>-647.19991363265797</v>
      </c>
      <c r="O570" s="115">
        <f t="shared" ca="1" si="111"/>
        <v>5057.9784767494002</v>
      </c>
      <c r="AD570">
        <f t="shared" ca="1" si="115"/>
        <v>1106000</v>
      </c>
      <c r="AE570">
        <f t="shared" ca="1" si="116"/>
        <v>1108000</v>
      </c>
      <c r="AF570">
        <f t="shared" ca="1" si="117"/>
        <v>1000</v>
      </c>
      <c r="AG570">
        <f t="shared" ca="1" si="118"/>
        <v>1000</v>
      </c>
    </row>
    <row r="571" spans="1:33" hidden="1" x14ac:dyDescent="0.25">
      <c r="A571" s="62">
        <f t="shared" si="112"/>
        <v>570</v>
      </c>
      <c r="B571" s="63">
        <f t="shared" ca="1" si="113"/>
        <v>0.13840579124921404</v>
      </c>
      <c r="C571" s="123">
        <f t="shared" ca="1" si="113"/>
        <v>221.88311995316442</v>
      </c>
      <c r="D571" s="99">
        <f t="shared" ca="1" si="114"/>
        <v>19435.506995769756</v>
      </c>
      <c r="E571" s="64">
        <f t="shared" ca="1" si="113"/>
        <v>280.27859560645271</v>
      </c>
      <c r="F571" s="64">
        <f t="shared" ca="1" si="120"/>
        <v>-643.46699068184273</v>
      </c>
      <c r="G571" s="64">
        <f t="shared" ca="1" si="120"/>
        <v>-630.25285758011103</v>
      </c>
      <c r="H571" s="64">
        <f t="shared" ca="1" si="120"/>
        <v>1270.1970447874219</v>
      </c>
      <c r="I571" s="64">
        <f t="shared" ca="1" si="120"/>
        <v>658.12266909570792</v>
      </c>
      <c r="J571" s="64">
        <f t="shared" ca="1" si="120"/>
        <v>224.9592232288654</v>
      </c>
      <c r="K571" s="64">
        <f t="shared" ca="1" si="120"/>
        <v>1461.9735253264619</v>
      </c>
      <c r="L571" s="64">
        <f t="shared" ca="1" si="120"/>
        <v>-10.674800049174927</v>
      </c>
      <c r="M571" s="64">
        <f t="shared" ca="1" si="120"/>
        <v>351.93938602963522</v>
      </c>
      <c r="N571" s="64">
        <f t="shared" ca="1" si="120"/>
        <v>155.64608943261447</v>
      </c>
      <c r="O571" s="115">
        <f t="shared" ca="1" si="111"/>
        <v>3118.7218851960315</v>
      </c>
      <c r="AD571">
        <f t="shared" ca="1" si="115"/>
        <v>1108000</v>
      </c>
      <c r="AE571">
        <f t="shared" ca="1" si="116"/>
        <v>1110000</v>
      </c>
      <c r="AF571">
        <f t="shared" ca="1" si="117"/>
        <v>1000</v>
      </c>
      <c r="AG571">
        <f t="shared" ca="1" si="118"/>
        <v>1000</v>
      </c>
    </row>
    <row r="572" spans="1:33" hidden="1" x14ac:dyDescent="0.25">
      <c r="A572" s="62">
        <f t="shared" si="112"/>
        <v>571</v>
      </c>
      <c r="B572" s="63">
        <f t="shared" ca="1" si="113"/>
        <v>0.10293875604434091</v>
      </c>
      <c r="C572" s="123">
        <f t="shared" ca="1" si="113"/>
        <v>388.57460001743391</v>
      </c>
      <c r="D572" s="99">
        <f t="shared" ca="1" si="114"/>
        <v>15891.768001039156</v>
      </c>
      <c r="E572" s="64">
        <f t="shared" ca="1" si="113"/>
        <v>-378.58696987797009</v>
      </c>
      <c r="F572" s="64">
        <f t="shared" ca="1" si="120"/>
        <v>-667.29181234269356</v>
      </c>
      <c r="G572" s="64">
        <f t="shared" ca="1" si="120"/>
        <v>1809.0583789027546</v>
      </c>
      <c r="H572" s="64">
        <f t="shared" ca="1" si="120"/>
        <v>781.07275632768039</v>
      </c>
      <c r="I572" s="64">
        <f t="shared" ca="1" si="120"/>
        <v>1068.4519368066899</v>
      </c>
      <c r="J572" s="64">
        <f t="shared" ca="1" si="120"/>
        <v>1632.6573715937911</v>
      </c>
      <c r="K572" s="64">
        <f t="shared" ca="1" si="120"/>
        <v>1225.8307764915542</v>
      </c>
      <c r="L572" s="64">
        <f t="shared" ca="1" si="120"/>
        <v>1995.7198413391118</v>
      </c>
      <c r="M572" s="64">
        <f t="shared" ca="1" si="120"/>
        <v>417.41314783238084</v>
      </c>
      <c r="N572" s="64">
        <f t="shared" ca="1" si="120"/>
        <v>754.0152949295931</v>
      </c>
      <c r="O572" s="115">
        <f t="shared" ca="1" si="111"/>
        <v>8638.3407220028912</v>
      </c>
      <c r="AD572">
        <f t="shared" ca="1" si="115"/>
        <v>1110000</v>
      </c>
      <c r="AE572">
        <f t="shared" ca="1" si="116"/>
        <v>1112000</v>
      </c>
      <c r="AF572">
        <f t="shared" ca="1" si="117"/>
        <v>1000</v>
      </c>
      <c r="AG572">
        <f t="shared" ca="1" si="118"/>
        <v>1000</v>
      </c>
    </row>
    <row r="573" spans="1:33" hidden="1" x14ac:dyDescent="0.25">
      <c r="A573" s="62">
        <f t="shared" si="112"/>
        <v>572</v>
      </c>
      <c r="B573" s="63">
        <f t="shared" ca="1" si="113"/>
        <v>-2.9461198841056802E-2</v>
      </c>
      <c r="C573" s="123">
        <f t="shared" ca="1" si="113"/>
        <v>591.42739464315446</v>
      </c>
      <c r="D573" s="99">
        <f t="shared" ca="1" si="114"/>
        <v>13559.127520456454</v>
      </c>
      <c r="E573" s="64">
        <f t="shared" ca="1" si="113"/>
        <v>751.29864545479461</v>
      </c>
      <c r="F573" s="64">
        <f t="shared" ca="1" si="120"/>
        <v>-882.8624846633661</v>
      </c>
      <c r="G573" s="64">
        <f t="shared" ca="1" si="120"/>
        <v>-92.0575933502342</v>
      </c>
      <c r="H573" s="64">
        <f t="shared" ca="1" si="120"/>
        <v>1156.2378829259453</v>
      </c>
      <c r="I573" s="64">
        <f t="shared" ca="1" si="120"/>
        <v>1966.574493282425</v>
      </c>
      <c r="J573" s="64">
        <f t="shared" ca="1" si="120"/>
        <v>1509.5046756446204</v>
      </c>
      <c r="K573" s="64">
        <f t="shared" ca="1" si="120"/>
        <v>51.990373583092889</v>
      </c>
      <c r="L573" s="64">
        <f t="shared" ca="1" si="120"/>
        <v>-197.85486560267074</v>
      </c>
      <c r="M573" s="64">
        <f t="shared" ca="1" si="120"/>
        <v>-519.61907130595898</v>
      </c>
      <c r="N573" s="64">
        <f t="shared" ca="1" si="120"/>
        <v>-869.86242189976451</v>
      </c>
      <c r="O573" s="115">
        <f t="shared" ca="1" si="111"/>
        <v>2873.3496340688844</v>
      </c>
      <c r="AD573">
        <f t="shared" ca="1" si="115"/>
        <v>1112000</v>
      </c>
      <c r="AE573">
        <f t="shared" ca="1" si="116"/>
        <v>1114000</v>
      </c>
      <c r="AF573">
        <f t="shared" ca="1" si="117"/>
        <v>1000</v>
      </c>
      <c r="AG573">
        <f t="shared" ca="1" si="118"/>
        <v>1000</v>
      </c>
    </row>
    <row r="574" spans="1:33" hidden="1" x14ac:dyDescent="0.25">
      <c r="A574" s="62">
        <f t="shared" si="112"/>
        <v>573</v>
      </c>
      <c r="B574" s="63">
        <f t="shared" ca="1" si="113"/>
        <v>0.1454733383376445</v>
      </c>
      <c r="C574" s="123">
        <f t="shared" ca="1" si="113"/>
        <v>371.58425136802452</v>
      </c>
      <c r="D574" s="99">
        <f t="shared" ca="1" si="114"/>
        <v>-4294.0846369931123</v>
      </c>
      <c r="E574" s="64">
        <f t="shared" ca="1" si="113"/>
        <v>-571.58068303065579</v>
      </c>
      <c r="F574" s="64">
        <f t="shared" ref="F574:N577" ca="1" si="121">F$1*($U$1+($W$1-$U$1)*RAND())</f>
        <v>979.78653433813543</v>
      </c>
      <c r="G574" s="64">
        <f t="shared" ca="1" si="121"/>
        <v>307.12032618100596</v>
      </c>
      <c r="H574" s="64">
        <f t="shared" ca="1" si="121"/>
        <v>-958.23765810021177</v>
      </c>
      <c r="I574" s="64">
        <f t="shared" ca="1" si="121"/>
        <v>1377.05461643335</v>
      </c>
      <c r="J574" s="64">
        <f t="shared" ca="1" si="121"/>
        <v>1488.7594739662745</v>
      </c>
      <c r="K574" s="64">
        <f t="shared" ca="1" si="121"/>
        <v>-36.940377992579627</v>
      </c>
      <c r="L574" s="64">
        <f t="shared" ca="1" si="121"/>
        <v>984.99529222920967</v>
      </c>
      <c r="M574" s="64">
        <f t="shared" ca="1" si="121"/>
        <v>1288.8657416482552</v>
      </c>
      <c r="N574" s="64">
        <f t="shared" ca="1" si="121"/>
        <v>269.86105361724412</v>
      </c>
      <c r="O574" s="115">
        <f t="shared" ca="1" si="111"/>
        <v>5129.6843192900269</v>
      </c>
      <c r="AD574">
        <f t="shared" ca="1" si="115"/>
        <v>1114000</v>
      </c>
      <c r="AE574">
        <f t="shared" ca="1" si="116"/>
        <v>1116000</v>
      </c>
      <c r="AF574">
        <f t="shared" ca="1" si="117"/>
        <v>1000</v>
      </c>
      <c r="AG574">
        <f t="shared" ca="1" si="118"/>
        <v>1000</v>
      </c>
    </row>
    <row r="575" spans="1:33" hidden="1" x14ac:dyDescent="0.25">
      <c r="A575" s="62">
        <f t="shared" si="112"/>
        <v>574</v>
      </c>
      <c r="B575" s="63">
        <f t="shared" ca="1" si="113"/>
        <v>6.9525547499342366E-2</v>
      </c>
      <c r="C575" s="123">
        <f t="shared" ca="1" si="113"/>
        <v>667.80500540764922</v>
      </c>
      <c r="D575" s="99">
        <f t="shared" ca="1" si="114"/>
        <v>-7424.1336899940825</v>
      </c>
      <c r="E575" s="64">
        <f t="shared" ca="1" si="113"/>
        <v>1233.3888295234292</v>
      </c>
      <c r="F575" s="64">
        <f t="shared" ca="1" si="121"/>
        <v>-55.922929026223642</v>
      </c>
      <c r="G575" s="64">
        <f t="shared" ca="1" si="121"/>
        <v>1467.0068595394246</v>
      </c>
      <c r="H575" s="64">
        <f t="shared" ca="1" si="121"/>
        <v>1460.8908984717332</v>
      </c>
      <c r="I575" s="64">
        <f t="shared" ca="1" si="121"/>
        <v>664.99687827821117</v>
      </c>
      <c r="J575" s="64">
        <f t="shared" ca="1" si="121"/>
        <v>-91.966074701775312</v>
      </c>
      <c r="K575" s="64">
        <f t="shared" ca="1" si="121"/>
        <v>675.42676953477428</v>
      </c>
      <c r="L575" s="64">
        <f t="shared" ca="1" si="121"/>
        <v>1902.3016085602383</v>
      </c>
      <c r="M575" s="64">
        <f t="shared" ca="1" si="121"/>
        <v>-317.80982265437933</v>
      </c>
      <c r="N575" s="64">
        <f t="shared" ca="1" si="121"/>
        <v>-200.8887706434534</v>
      </c>
      <c r="O575" s="115">
        <f t="shared" ca="1" si="111"/>
        <v>6737.4242468819803</v>
      </c>
      <c r="AD575">
        <f t="shared" ca="1" si="115"/>
        <v>1116000</v>
      </c>
      <c r="AE575">
        <f t="shared" ca="1" si="116"/>
        <v>1118000</v>
      </c>
      <c r="AF575">
        <f t="shared" ca="1" si="117"/>
        <v>1000</v>
      </c>
      <c r="AG575">
        <f t="shared" ca="1" si="118"/>
        <v>1000</v>
      </c>
    </row>
    <row r="576" spans="1:33" hidden="1" x14ac:dyDescent="0.25">
      <c r="A576" s="62">
        <f t="shared" si="112"/>
        <v>575</v>
      </c>
      <c r="B576" s="63">
        <f t="shared" ca="1" si="113"/>
        <v>0.19601102112573224</v>
      </c>
      <c r="C576" s="123">
        <f t="shared" ca="1" si="113"/>
        <v>1856.6177824094252</v>
      </c>
      <c r="D576" s="99">
        <f t="shared" ca="1" si="114"/>
        <v>18771.325505967248</v>
      </c>
      <c r="E576" s="64">
        <f t="shared" ca="1" si="113"/>
        <v>-590.91661104218315</v>
      </c>
      <c r="F576" s="64">
        <f t="shared" ca="1" si="121"/>
        <v>1697.3426205114981</v>
      </c>
      <c r="G576" s="64">
        <f t="shared" ca="1" si="121"/>
        <v>1509.9871182254285</v>
      </c>
      <c r="H576" s="64">
        <f t="shared" ca="1" si="121"/>
        <v>1033.189054074754</v>
      </c>
      <c r="I576" s="64">
        <f t="shared" ca="1" si="121"/>
        <v>401.49223568318098</v>
      </c>
      <c r="J576" s="64">
        <f t="shared" ca="1" si="121"/>
        <v>587.87204477125238</v>
      </c>
      <c r="K576" s="64">
        <f t="shared" ca="1" si="121"/>
        <v>617.05104811586114</v>
      </c>
      <c r="L576" s="64">
        <f t="shared" ca="1" si="121"/>
        <v>1487.4607697526149</v>
      </c>
      <c r="M576" s="64">
        <f t="shared" ca="1" si="121"/>
        <v>892.04955384356413</v>
      </c>
      <c r="N576" s="64">
        <f t="shared" ca="1" si="121"/>
        <v>494.26618448294988</v>
      </c>
      <c r="O576" s="115">
        <f t="shared" ca="1" si="111"/>
        <v>8129.7940184189201</v>
      </c>
      <c r="AD576">
        <f t="shared" ca="1" si="115"/>
        <v>1118000</v>
      </c>
      <c r="AE576">
        <f t="shared" ca="1" si="116"/>
        <v>1120000</v>
      </c>
      <c r="AF576">
        <f t="shared" ca="1" si="117"/>
        <v>1000</v>
      </c>
      <c r="AG576">
        <f t="shared" ca="1" si="118"/>
        <v>1000</v>
      </c>
    </row>
    <row r="577" spans="1:33" hidden="1" x14ac:dyDescent="0.25">
      <c r="A577" s="62">
        <f t="shared" si="112"/>
        <v>576</v>
      </c>
      <c r="B577" s="63">
        <f t="shared" ca="1" si="113"/>
        <v>-1.2546166805540188E-2</v>
      </c>
      <c r="C577" s="123">
        <f t="shared" ca="1" si="113"/>
        <v>-853.11637553860896</v>
      </c>
      <c r="D577" s="99">
        <f t="shared" ca="1" si="114"/>
        <v>4281.4357015767273</v>
      </c>
      <c r="E577" s="64">
        <f t="shared" ca="1" si="113"/>
        <v>1310.41755504355</v>
      </c>
      <c r="F577" s="64">
        <f t="shared" ca="1" si="121"/>
        <v>-930.34860367572458</v>
      </c>
      <c r="G577" s="64">
        <f t="shared" ca="1" si="121"/>
        <v>1118.0813415082632</v>
      </c>
      <c r="H577" s="64">
        <f t="shared" ca="1" si="121"/>
        <v>-376.39798108029191</v>
      </c>
      <c r="I577" s="64">
        <f t="shared" ca="1" si="121"/>
        <v>1062.5538682405727</v>
      </c>
      <c r="J577" s="64">
        <f t="shared" ca="1" si="121"/>
        <v>1137.8512459123983</v>
      </c>
      <c r="K577" s="64">
        <f t="shared" ca="1" si="121"/>
        <v>1390.4883209181376</v>
      </c>
      <c r="L577" s="64">
        <f t="shared" ca="1" si="121"/>
        <v>1604.5646475158685</v>
      </c>
      <c r="M577" s="64">
        <f t="shared" ca="1" si="121"/>
        <v>182.95720669241524</v>
      </c>
      <c r="N577" s="64">
        <f t="shared" ca="1" si="121"/>
        <v>-487.50202509797111</v>
      </c>
      <c r="O577" s="115">
        <f t="shared" ca="1" si="111"/>
        <v>6012.6655759772175</v>
      </c>
      <c r="AD577">
        <f t="shared" ca="1" si="115"/>
        <v>1120000</v>
      </c>
      <c r="AE577">
        <f t="shared" ca="1" si="116"/>
        <v>1122000</v>
      </c>
      <c r="AF577">
        <f t="shared" ca="1" si="117"/>
        <v>1000</v>
      </c>
      <c r="AG577">
        <f t="shared" ca="1" si="118"/>
        <v>1000</v>
      </c>
    </row>
    <row r="578" spans="1:33" hidden="1" x14ac:dyDescent="0.25">
      <c r="A578" s="62">
        <f t="shared" si="112"/>
        <v>577</v>
      </c>
      <c r="B578" s="63">
        <f t="shared" ca="1" si="113"/>
        <v>-1.8619326492472679E-2</v>
      </c>
      <c r="C578" s="123">
        <f t="shared" ca="1" si="113"/>
        <v>1385.0075728466188</v>
      </c>
      <c r="D578" s="99">
        <f t="shared" ca="1" si="114"/>
        <v>-9861.5095616465842</v>
      </c>
      <c r="E578" s="64">
        <f t="shared" ref="E578:N606" ca="1" si="122">E$1*($U$1+($W$1-$U$1)*RAND())</f>
        <v>-504.02887790015484</v>
      </c>
      <c r="F578" s="64">
        <f t="shared" ca="1" si="122"/>
        <v>1930.3868004054239</v>
      </c>
      <c r="G578" s="64">
        <f t="shared" ca="1" si="122"/>
        <v>709.50270572967486</v>
      </c>
      <c r="H578" s="64">
        <f t="shared" ca="1" si="122"/>
        <v>-12.155500758685989</v>
      </c>
      <c r="I578" s="64">
        <f t="shared" ca="1" si="122"/>
        <v>1520.3379422936666</v>
      </c>
      <c r="J578" s="64">
        <f t="shared" ca="1" si="122"/>
        <v>1134.9898000417136</v>
      </c>
      <c r="K578" s="64">
        <f t="shared" ca="1" si="122"/>
        <v>-739.56473195185777</v>
      </c>
      <c r="L578" s="64">
        <f t="shared" ca="1" si="122"/>
        <v>118.00732728999868</v>
      </c>
      <c r="M578" s="64">
        <f t="shared" ca="1" si="122"/>
        <v>1935.9646165074109</v>
      </c>
      <c r="N578" s="64">
        <f t="shared" ca="1" si="122"/>
        <v>1272.2827036409092</v>
      </c>
      <c r="O578" s="115">
        <f t="shared" ref="O578:O641" ca="1" si="123">SUM(E578:N578)</f>
        <v>7365.7227852980996</v>
      </c>
      <c r="AD578">
        <f t="shared" ca="1" si="115"/>
        <v>1122000</v>
      </c>
      <c r="AE578">
        <f t="shared" ca="1" si="116"/>
        <v>1124000</v>
      </c>
      <c r="AF578">
        <f t="shared" ca="1" si="117"/>
        <v>1000</v>
      </c>
      <c r="AG578">
        <f t="shared" ca="1" si="118"/>
        <v>1000</v>
      </c>
    </row>
    <row r="579" spans="1:33" hidden="1" x14ac:dyDescent="0.25">
      <c r="A579" s="62">
        <f t="shared" ref="A579:A642" si="124">1+A578</f>
        <v>578</v>
      </c>
      <c r="B579" s="63">
        <f t="shared" ref="B579:E642" ca="1" si="125">B$1*($U$1+($W$1-$U$1)*RAND())</f>
        <v>0.16544067429998324</v>
      </c>
      <c r="C579" s="123">
        <f t="shared" ca="1" si="125"/>
        <v>1067.5877103436603</v>
      </c>
      <c r="D579" s="99">
        <f t="shared" ca="1" si="114"/>
        <v>14085.209183427813</v>
      </c>
      <c r="E579" s="64">
        <f t="shared" ca="1" si="125"/>
        <v>421.78740371614509</v>
      </c>
      <c r="F579" s="64">
        <f t="shared" ca="1" si="122"/>
        <v>-337.40844948164636</v>
      </c>
      <c r="G579" s="64">
        <f t="shared" ca="1" si="122"/>
        <v>149.11476724790165</v>
      </c>
      <c r="H579" s="64">
        <f t="shared" ca="1" si="122"/>
        <v>-136.31748413026736</v>
      </c>
      <c r="I579" s="64">
        <f t="shared" ca="1" si="122"/>
        <v>831.80695827782949</v>
      </c>
      <c r="J579" s="64">
        <f t="shared" ca="1" si="122"/>
        <v>771.23805965743645</v>
      </c>
      <c r="K579" s="64">
        <f t="shared" ca="1" si="122"/>
        <v>221.49490280849531</v>
      </c>
      <c r="L579" s="64">
        <f t="shared" ca="1" si="122"/>
        <v>1607.6361203379233</v>
      </c>
      <c r="M579" s="64">
        <f t="shared" ca="1" si="122"/>
        <v>1219.0277059936209</v>
      </c>
      <c r="N579" s="64">
        <f t="shared" ca="1" si="122"/>
        <v>1220.2148789774417</v>
      </c>
      <c r="O579" s="115">
        <f t="shared" ca="1" si="123"/>
        <v>5968.59486340488</v>
      </c>
      <c r="AD579">
        <f t="shared" ca="1" si="115"/>
        <v>1124000</v>
      </c>
      <c r="AE579">
        <f t="shared" ca="1" si="116"/>
        <v>1126000</v>
      </c>
      <c r="AF579">
        <f t="shared" ca="1" si="117"/>
        <v>1000</v>
      </c>
      <c r="AG579">
        <f t="shared" ca="1" si="118"/>
        <v>1000</v>
      </c>
    </row>
    <row r="580" spans="1:33" hidden="1" x14ac:dyDescent="0.25">
      <c r="A580" s="62">
        <f t="shared" si="124"/>
        <v>579</v>
      </c>
      <c r="B580" s="63">
        <f t="shared" ca="1" si="125"/>
        <v>-6.5046456452173787E-2</v>
      </c>
      <c r="C580" s="123">
        <f t="shared" ca="1" si="125"/>
        <v>567.47116931754158</v>
      </c>
      <c r="D580" s="99">
        <f t="shared" ca="1" si="114"/>
        <v>-745.24494103061079</v>
      </c>
      <c r="E580" s="64">
        <f t="shared" ca="1" si="125"/>
        <v>-645.04602560755325</v>
      </c>
      <c r="F580" s="64">
        <f t="shared" ca="1" si="122"/>
        <v>1630.5649534702163</v>
      </c>
      <c r="G580" s="64">
        <f t="shared" ca="1" si="122"/>
        <v>838.33973783382339</v>
      </c>
      <c r="H580" s="64">
        <f t="shared" ca="1" si="122"/>
        <v>147.65503864601334</v>
      </c>
      <c r="I580" s="64">
        <f t="shared" ca="1" si="122"/>
        <v>1990.5257165772209</v>
      </c>
      <c r="J580" s="64">
        <f t="shared" ca="1" si="122"/>
        <v>-121.7427447504256</v>
      </c>
      <c r="K580" s="64">
        <f t="shared" ca="1" si="122"/>
        <v>330.84758857586274</v>
      </c>
      <c r="L580" s="64">
        <f t="shared" ca="1" si="122"/>
        <v>356.93163519834593</v>
      </c>
      <c r="M580" s="64">
        <f t="shared" ca="1" si="122"/>
        <v>1604.2939084962056</v>
      </c>
      <c r="N580" s="64">
        <f t="shared" ca="1" si="122"/>
        <v>1809.9181757312986</v>
      </c>
      <c r="O580" s="115">
        <f t="shared" ca="1" si="123"/>
        <v>7942.2879841710073</v>
      </c>
      <c r="AD580">
        <f t="shared" ca="1" si="115"/>
        <v>1126000</v>
      </c>
      <c r="AE580">
        <f t="shared" ca="1" si="116"/>
        <v>1128000</v>
      </c>
      <c r="AF580">
        <f t="shared" ca="1" si="117"/>
        <v>1000</v>
      </c>
      <c r="AG580">
        <f t="shared" ca="1" si="118"/>
        <v>1000</v>
      </c>
    </row>
    <row r="581" spans="1:33" hidden="1" x14ac:dyDescent="0.25">
      <c r="A581" s="62">
        <f t="shared" si="124"/>
        <v>580</v>
      </c>
      <c r="B581" s="63">
        <f t="shared" ca="1" si="125"/>
        <v>8.094926603032826E-2</v>
      </c>
      <c r="C581" s="123">
        <f t="shared" ca="1" si="125"/>
        <v>1611.2094851343486</v>
      </c>
      <c r="D581" s="99">
        <f t="shared" ca="1" si="114"/>
        <v>5138.0205718791176</v>
      </c>
      <c r="E581" s="64">
        <f t="shared" ca="1" si="125"/>
        <v>-465.62892600233295</v>
      </c>
      <c r="F581" s="64">
        <f t="shared" ca="1" si="122"/>
        <v>259.98538008658397</v>
      </c>
      <c r="G581" s="64">
        <f t="shared" ca="1" si="122"/>
        <v>-397.09810037128113</v>
      </c>
      <c r="H581" s="64">
        <f t="shared" ca="1" si="122"/>
        <v>1989.5832040166792</v>
      </c>
      <c r="I581" s="64">
        <f t="shared" ca="1" si="122"/>
        <v>1384.427953656414</v>
      </c>
      <c r="J581" s="64">
        <f t="shared" ca="1" si="122"/>
        <v>1871.8279902572885</v>
      </c>
      <c r="K581" s="64">
        <f t="shared" ca="1" si="122"/>
        <v>-694.60259117117869</v>
      </c>
      <c r="L581" s="64">
        <f t="shared" ca="1" si="122"/>
        <v>129.82705954870568</v>
      </c>
      <c r="M581" s="64">
        <f t="shared" ca="1" si="122"/>
        <v>1472.595549590782</v>
      </c>
      <c r="N581" s="64">
        <f t="shared" ca="1" si="122"/>
        <v>704.55844941208989</v>
      </c>
      <c r="O581" s="115">
        <f t="shared" ca="1" si="123"/>
        <v>6255.4759690237497</v>
      </c>
      <c r="AD581">
        <f t="shared" ca="1" si="115"/>
        <v>1128000</v>
      </c>
      <c r="AE581">
        <f t="shared" ca="1" si="116"/>
        <v>1130000</v>
      </c>
      <c r="AF581">
        <f t="shared" ca="1" si="117"/>
        <v>1000</v>
      </c>
      <c r="AG581">
        <f t="shared" ca="1" si="118"/>
        <v>1000</v>
      </c>
    </row>
    <row r="582" spans="1:33" hidden="1" x14ac:dyDescent="0.25">
      <c r="A582" s="62">
        <f t="shared" si="124"/>
        <v>581</v>
      </c>
      <c r="B582" s="63">
        <f t="shared" ca="1" si="125"/>
        <v>-1.2980343488438476E-2</v>
      </c>
      <c r="C582" s="123">
        <f t="shared" ca="1" si="125"/>
        <v>1238.2572747609529</v>
      </c>
      <c r="D582" s="99">
        <f t="shared" ca="1" si="114"/>
        <v>-1946.2460911282162</v>
      </c>
      <c r="E582" s="64">
        <f t="shared" ca="1" si="125"/>
        <v>28.231013519734034</v>
      </c>
      <c r="F582" s="64">
        <f t="shared" ca="1" si="122"/>
        <v>-950.83872645627957</v>
      </c>
      <c r="G582" s="64">
        <f t="shared" ca="1" si="122"/>
        <v>1458.3776329354819</v>
      </c>
      <c r="H582" s="64">
        <f t="shared" ca="1" si="122"/>
        <v>-885.24621761697995</v>
      </c>
      <c r="I582" s="64">
        <f t="shared" ca="1" si="122"/>
        <v>-478.71660683258085</v>
      </c>
      <c r="J582" s="64">
        <f t="shared" ca="1" si="122"/>
        <v>-987.67197963662557</v>
      </c>
      <c r="K582" s="64">
        <f t="shared" ca="1" si="122"/>
        <v>652.36661999421995</v>
      </c>
      <c r="L582" s="64">
        <f t="shared" ca="1" si="122"/>
        <v>381.9436272790133</v>
      </c>
      <c r="M582" s="64">
        <f t="shared" ca="1" si="122"/>
        <v>-991.18115785562622</v>
      </c>
      <c r="N582" s="64">
        <f t="shared" ca="1" si="122"/>
        <v>1367.2146524632985</v>
      </c>
      <c r="O582" s="115">
        <f t="shared" ca="1" si="123"/>
        <v>-405.52114220634462</v>
      </c>
      <c r="AD582">
        <f t="shared" ca="1" si="115"/>
        <v>1130000</v>
      </c>
      <c r="AE582">
        <f t="shared" ca="1" si="116"/>
        <v>1132000</v>
      </c>
      <c r="AF582">
        <f t="shared" ca="1" si="117"/>
        <v>1000</v>
      </c>
      <c r="AG582">
        <f t="shared" ca="1" si="118"/>
        <v>1000</v>
      </c>
    </row>
    <row r="583" spans="1:33" hidden="1" x14ac:dyDescent="0.25">
      <c r="A583" s="62">
        <f t="shared" si="124"/>
        <v>582</v>
      </c>
      <c r="B583" s="63">
        <f t="shared" ca="1" si="125"/>
        <v>4.3780595654980797E-2</v>
      </c>
      <c r="C583" s="123">
        <f t="shared" ca="1" si="125"/>
        <v>1973.2576619561617</v>
      </c>
      <c r="D583" s="99">
        <f t="shared" ca="1" si="114"/>
        <v>-6496.2804615960576</v>
      </c>
      <c r="E583" s="64">
        <f t="shared" ca="1" si="125"/>
        <v>1182.4984934295899</v>
      </c>
      <c r="F583" s="64">
        <f t="shared" ca="1" si="122"/>
        <v>1422.2906744819968</v>
      </c>
      <c r="G583" s="64">
        <f t="shared" ca="1" si="122"/>
        <v>-26.70057694806313</v>
      </c>
      <c r="H583" s="64">
        <f t="shared" ca="1" si="122"/>
        <v>1202.1824988673354</v>
      </c>
      <c r="I583" s="64">
        <f t="shared" ca="1" si="122"/>
        <v>1746.9651969489571</v>
      </c>
      <c r="J583" s="64">
        <f t="shared" ca="1" si="122"/>
        <v>893.62635777981893</v>
      </c>
      <c r="K583" s="64">
        <f t="shared" ca="1" si="122"/>
        <v>503.53141717438984</v>
      </c>
      <c r="L583" s="64">
        <f t="shared" ca="1" si="122"/>
        <v>1235.2927269140723</v>
      </c>
      <c r="M583" s="64">
        <f t="shared" ca="1" si="122"/>
        <v>528.70999477071416</v>
      </c>
      <c r="N583" s="64">
        <f t="shared" ca="1" si="122"/>
        <v>-655.5911792678952</v>
      </c>
      <c r="O583" s="115">
        <f t="shared" ca="1" si="123"/>
        <v>8032.8056041509162</v>
      </c>
      <c r="AD583">
        <f t="shared" ca="1" si="115"/>
        <v>1132000</v>
      </c>
      <c r="AE583">
        <f t="shared" ca="1" si="116"/>
        <v>1134000</v>
      </c>
      <c r="AF583">
        <f t="shared" ca="1" si="117"/>
        <v>1000</v>
      </c>
      <c r="AG583">
        <f t="shared" ca="1" si="118"/>
        <v>1000</v>
      </c>
    </row>
    <row r="584" spans="1:33" hidden="1" x14ac:dyDescent="0.25">
      <c r="A584" s="62">
        <f t="shared" si="124"/>
        <v>583</v>
      </c>
      <c r="B584" s="63">
        <f t="shared" ca="1" si="125"/>
        <v>7.6913593255123175E-2</v>
      </c>
      <c r="C584" s="123">
        <f t="shared" ca="1" si="125"/>
        <v>1634.1341916073457</v>
      </c>
      <c r="D584" s="99">
        <f t="shared" ca="1" si="114"/>
        <v>10641.991292941026</v>
      </c>
      <c r="E584" s="64">
        <f t="shared" ca="1" si="125"/>
        <v>1122.9594044832313</v>
      </c>
      <c r="F584" s="64">
        <f t="shared" ca="1" si="122"/>
        <v>1694.2906052252856</v>
      </c>
      <c r="G584" s="64">
        <f t="shared" ca="1" si="122"/>
        <v>1817.1950577204241</v>
      </c>
      <c r="H584" s="64">
        <f t="shared" ca="1" si="122"/>
        <v>-372.14496530842757</v>
      </c>
      <c r="I584" s="64">
        <f t="shared" ca="1" si="122"/>
        <v>-237.45820310134684</v>
      </c>
      <c r="J584" s="64">
        <f t="shared" ca="1" si="122"/>
        <v>-164.80546049177676</v>
      </c>
      <c r="K584" s="64">
        <f t="shared" ca="1" si="122"/>
        <v>1115.9625122323894</v>
      </c>
      <c r="L584" s="64">
        <f t="shared" ca="1" si="122"/>
        <v>161.53277866769622</v>
      </c>
      <c r="M584" s="64">
        <f t="shared" ca="1" si="122"/>
        <v>-444.68406177009666</v>
      </c>
      <c r="N584" s="64">
        <f t="shared" ca="1" si="122"/>
        <v>105.9147407555637</v>
      </c>
      <c r="O584" s="115">
        <f t="shared" ca="1" si="123"/>
        <v>4798.7624084129429</v>
      </c>
      <c r="AD584">
        <f t="shared" ca="1" si="115"/>
        <v>1134000</v>
      </c>
      <c r="AE584">
        <f t="shared" ca="1" si="116"/>
        <v>1136000</v>
      </c>
      <c r="AF584">
        <f t="shared" ca="1" si="117"/>
        <v>1000</v>
      </c>
      <c r="AG584">
        <f t="shared" ca="1" si="118"/>
        <v>1000</v>
      </c>
    </row>
    <row r="585" spans="1:33" hidden="1" x14ac:dyDescent="0.25">
      <c r="A585" s="62">
        <f t="shared" si="124"/>
        <v>584</v>
      </c>
      <c r="B585" s="63">
        <f t="shared" ca="1" si="125"/>
        <v>-4.3578248703282071E-2</v>
      </c>
      <c r="C585" s="123">
        <f t="shared" ca="1" si="125"/>
        <v>1853.5707294020613</v>
      </c>
      <c r="D585" s="99">
        <f t="shared" ca="1" si="114"/>
        <v>-9061.5146941318581</v>
      </c>
      <c r="E585" s="64">
        <f t="shared" ca="1" si="125"/>
        <v>1149.7918453018196</v>
      </c>
      <c r="F585" s="64">
        <f t="shared" ca="1" si="122"/>
        <v>1997.2903134223982</v>
      </c>
      <c r="G585" s="64">
        <f t="shared" ca="1" si="122"/>
        <v>-206.00320406685495</v>
      </c>
      <c r="H585" s="64">
        <f t="shared" ca="1" si="122"/>
        <v>1564.3947450022897</v>
      </c>
      <c r="I585" s="64">
        <f t="shared" ca="1" si="122"/>
        <v>442.87051964794932</v>
      </c>
      <c r="J585" s="64">
        <f t="shared" ca="1" si="122"/>
        <v>1527.2960883034839</v>
      </c>
      <c r="K585" s="64">
        <f t="shared" ca="1" si="122"/>
        <v>-709.76071057419131</v>
      </c>
      <c r="L585" s="64">
        <f t="shared" ca="1" si="122"/>
        <v>1848.5570585064206</v>
      </c>
      <c r="M585" s="64">
        <f t="shared" ca="1" si="122"/>
        <v>579.03490431690295</v>
      </c>
      <c r="N585" s="64">
        <f t="shared" ca="1" si="122"/>
        <v>-394.78568878151043</v>
      </c>
      <c r="O585" s="115">
        <f t="shared" ca="1" si="123"/>
        <v>7798.6858710787092</v>
      </c>
      <c r="AD585">
        <f t="shared" ca="1" si="115"/>
        <v>1136000</v>
      </c>
      <c r="AE585">
        <f t="shared" ca="1" si="116"/>
        <v>1138000</v>
      </c>
      <c r="AF585">
        <f t="shared" ca="1" si="117"/>
        <v>1000</v>
      </c>
      <c r="AG585">
        <f t="shared" ca="1" si="118"/>
        <v>1000</v>
      </c>
    </row>
    <row r="586" spans="1:33" hidden="1" x14ac:dyDescent="0.25">
      <c r="A586" s="62">
        <f t="shared" si="124"/>
        <v>585</v>
      </c>
      <c r="B586" s="63">
        <f t="shared" ca="1" si="125"/>
        <v>0.12580208076355343</v>
      </c>
      <c r="C586" s="123">
        <f t="shared" ca="1" si="125"/>
        <v>-262.72595693952763</v>
      </c>
      <c r="D586" s="99">
        <f t="shared" ca="1" si="114"/>
        <v>-2796.8400892189702</v>
      </c>
      <c r="E586" s="64">
        <f t="shared" ca="1" si="125"/>
        <v>1877.8216883020652</v>
      </c>
      <c r="F586" s="64">
        <f t="shared" ca="1" si="122"/>
        <v>315.53174843505974</v>
      </c>
      <c r="G586" s="64">
        <f t="shared" ca="1" si="122"/>
        <v>602.38668810107367</v>
      </c>
      <c r="H586" s="64">
        <f t="shared" ca="1" si="122"/>
        <v>-499.66938296099534</v>
      </c>
      <c r="I586" s="64">
        <f t="shared" ca="1" si="122"/>
        <v>-870.11207321226027</v>
      </c>
      <c r="J586" s="64">
        <f t="shared" ca="1" si="122"/>
        <v>1685.8583004293569</v>
      </c>
      <c r="K586" s="64">
        <f t="shared" ca="1" si="122"/>
        <v>-541.36647732194672</v>
      </c>
      <c r="L586" s="64">
        <f t="shared" ca="1" si="122"/>
        <v>-965.33858202812917</v>
      </c>
      <c r="M586" s="64">
        <f t="shared" ca="1" si="122"/>
        <v>-311.32760355359613</v>
      </c>
      <c r="N586" s="64">
        <f t="shared" ca="1" si="122"/>
        <v>251.56450290826248</v>
      </c>
      <c r="O586" s="115">
        <f t="shared" ca="1" si="123"/>
        <v>1545.3488090988901</v>
      </c>
      <c r="AD586">
        <f t="shared" ca="1" si="115"/>
        <v>1138000</v>
      </c>
      <c r="AE586">
        <f t="shared" ca="1" si="116"/>
        <v>1140000</v>
      </c>
      <c r="AF586">
        <f t="shared" ca="1" si="117"/>
        <v>1000</v>
      </c>
      <c r="AG586">
        <f t="shared" ca="1" si="118"/>
        <v>1000</v>
      </c>
    </row>
    <row r="587" spans="1:33" hidden="1" x14ac:dyDescent="0.25">
      <c r="A587" s="62">
        <f t="shared" si="124"/>
        <v>586</v>
      </c>
      <c r="B587" s="63">
        <f t="shared" ca="1" si="125"/>
        <v>0.14587946470284294</v>
      </c>
      <c r="C587" s="123">
        <f t="shared" ca="1" si="125"/>
        <v>743.88898365202408</v>
      </c>
      <c r="D587" s="99">
        <f t="shared" ca="1" si="114"/>
        <v>-2775.2937877214499</v>
      </c>
      <c r="E587" s="64">
        <f t="shared" ca="1" si="125"/>
        <v>161.87932524934055</v>
      </c>
      <c r="F587" s="64">
        <f t="shared" ca="1" si="122"/>
        <v>128.47991475295777</v>
      </c>
      <c r="G587" s="64">
        <f t="shared" ca="1" si="122"/>
        <v>200.49041139828415</v>
      </c>
      <c r="H587" s="64">
        <f t="shared" ca="1" si="122"/>
        <v>-407.10275578376616</v>
      </c>
      <c r="I587" s="64">
        <f t="shared" ca="1" si="122"/>
        <v>986.34606102493217</v>
      </c>
      <c r="J587" s="64">
        <f t="shared" ca="1" si="122"/>
        <v>-740.73266941897032</v>
      </c>
      <c r="K587" s="64">
        <f t="shared" ca="1" si="122"/>
        <v>1918.337437982289</v>
      </c>
      <c r="L587" s="64">
        <f t="shared" ca="1" si="122"/>
        <v>-104.44404025705443</v>
      </c>
      <c r="M587" s="64">
        <f t="shared" ca="1" si="122"/>
        <v>1377.7678264025881</v>
      </c>
      <c r="N587" s="64">
        <f t="shared" ca="1" si="122"/>
        <v>-637.87123991405713</v>
      </c>
      <c r="O587" s="115">
        <f t="shared" ca="1" si="123"/>
        <v>2883.1502714365438</v>
      </c>
      <c r="AD587">
        <f t="shared" ca="1" si="115"/>
        <v>1140000</v>
      </c>
      <c r="AE587">
        <f t="shared" ca="1" si="116"/>
        <v>1142000</v>
      </c>
      <c r="AF587">
        <f t="shared" ca="1" si="117"/>
        <v>1000</v>
      </c>
      <c r="AG587">
        <f t="shared" ca="1" si="118"/>
        <v>1000</v>
      </c>
    </row>
    <row r="588" spans="1:33" hidden="1" x14ac:dyDescent="0.25">
      <c r="A588" s="62">
        <f t="shared" si="124"/>
        <v>587</v>
      </c>
      <c r="B588" s="63">
        <f t="shared" ca="1" si="125"/>
        <v>3.7879529052088412E-2</v>
      </c>
      <c r="C588" s="123">
        <f t="shared" ca="1" si="125"/>
        <v>1556.527049591441</v>
      </c>
      <c r="D588" s="99">
        <f t="shared" ref="D588:D652" ca="1" si="126">D$1*($U$1+($W$1-$U$1)*RAND())</f>
        <v>-6420.0758347585779</v>
      </c>
      <c r="E588" s="64">
        <f t="shared" ca="1" si="125"/>
        <v>1532.4489094861585</v>
      </c>
      <c r="F588" s="64">
        <f t="shared" ca="1" si="122"/>
        <v>732.80809442974885</v>
      </c>
      <c r="G588" s="64">
        <f t="shared" ca="1" si="122"/>
        <v>632.63065908216208</v>
      </c>
      <c r="H588" s="64">
        <f t="shared" ca="1" si="122"/>
        <v>163.30934464365774</v>
      </c>
      <c r="I588" s="64">
        <f t="shared" ca="1" si="122"/>
        <v>1241.9954816598681</v>
      </c>
      <c r="J588" s="64">
        <f t="shared" ca="1" si="122"/>
        <v>322.69189432616668</v>
      </c>
      <c r="K588" s="64">
        <f t="shared" ca="1" si="122"/>
        <v>-142.27910016107958</v>
      </c>
      <c r="L588" s="64">
        <f t="shared" ca="1" si="122"/>
        <v>1672.8333560809115</v>
      </c>
      <c r="M588" s="64">
        <f t="shared" ca="1" si="122"/>
        <v>-217.50436850397639</v>
      </c>
      <c r="N588" s="64">
        <f t="shared" ca="1" si="122"/>
        <v>306.24139142267774</v>
      </c>
      <c r="O588" s="115">
        <f t="shared" ca="1" si="123"/>
        <v>6245.1756624662967</v>
      </c>
      <c r="AD588">
        <f t="shared" ca="1" si="115"/>
        <v>1142000</v>
      </c>
      <c r="AE588">
        <f t="shared" ca="1" si="116"/>
        <v>1144000</v>
      </c>
      <c r="AF588">
        <f t="shared" ca="1" si="117"/>
        <v>1000</v>
      </c>
      <c r="AG588">
        <f t="shared" ca="1" si="118"/>
        <v>1000</v>
      </c>
    </row>
    <row r="589" spans="1:33" hidden="1" x14ac:dyDescent="0.25">
      <c r="A589" s="62">
        <f t="shared" si="124"/>
        <v>588</v>
      </c>
      <c r="B589" s="63">
        <f t="shared" ca="1" si="125"/>
        <v>7.7091031241838193E-2</v>
      </c>
      <c r="C589" s="123">
        <f t="shared" ca="1" si="125"/>
        <v>1815.7546690173112</v>
      </c>
      <c r="D589" s="99">
        <f t="shared" ca="1" si="126"/>
        <v>-8342.9065011317616</v>
      </c>
      <c r="E589" s="64">
        <f t="shared" ca="1" si="125"/>
        <v>708.1940503476925</v>
      </c>
      <c r="F589" s="64">
        <f t="shared" ca="1" si="122"/>
        <v>-313.6985051041745</v>
      </c>
      <c r="G589" s="64">
        <f t="shared" ca="1" si="122"/>
        <v>-46.030488571765368</v>
      </c>
      <c r="H589" s="64">
        <f t="shared" ca="1" si="122"/>
        <v>-248.49262974065991</v>
      </c>
      <c r="I589" s="64">
        <f t="shared" ca="1" si="122"/>
        <v>-322.30602522425016</v>
      </c>
      <c r="J589" s="64">
        <f t="shared" ca="1" si="122"/>
        <v>-692.75561635802978</v>
      </c>
      <c r="K589" s="64">
        <f t="shared" ca="1" si="122"/>
        <v>68.033076421076117</v>
      </c>
      <c r="L589" s="64">
        <f t="shared" ca="1" si="122"/>
        <v>-829.22837950853932</v>
      </c>
      <c r="M589" s="64">
        <f t="shared" ca="1" si="122"/>
        <v>-89.383443790326112</v>
      </c>
      <c r="N589" s="64">
        <f t="shared" ca="1" si="122"/>
        <v>853.97455886467628</v>
      </c>
      <c r="O589" s="115">
        <f t="shared" ca="1" si="123"/>
        <v>-911.69340266430027</v>
      </c>
      <c r="AD589">
        <f t="shared" ca="1" si="115"/>
        <v>1144000</v>
      </c>
      <c r="AE589">
        <f t="shared" ca="1" si="116"/>
        <v>1146000</v>
      </c>
      <c r="AF589">
        <f t="shared" ca="1" si="117"/>
        <v>1000</v>
      </c>
      <c r="AG589">
        <f t="shared" ca="1" si="118"/>
        <v>1000</v>
      </c>
    </row>
    <row r="590" spans="1:33" hidden="1" x14ac:dyDescent="0.25">
      <c r="A590" s="62">
        <f t="shared" si="124"/>
        <v>589</v>
      </c>
      <c r="B590" s="63">
        <f t="shared" ca="1" si="125"/>
        <v>-9.503648695059963E-2</v>
      </c>
      <c r="C590" s="123">
        <f t="shared" ca="1" si="125"/>
        <v>1476.7789337321187</v>
      </c>
      <c r="D590" s="99">
        <f t="shared" ca="1" si="126"/>
        <v>9581.6180495188528</v>
      </c>
      <c r="E590" s="64">
        <f t="shared" ca="1" si="125"/>
        <v>871.4961319246878</v>
      </c>
      <c r="F590" s="64">
        <f t="shared" ca="1" si="122"/>
        <v>1870.7266114851975</v>
      </c>
      <c r="G590" s="64">
        <f t="shared" ca="1" si="122"/>
        <v>-407.35571812244984</v>
      </c>
      <c r="H590" s="64">
        <f t="shared" ca="1" si="122"/>
        <v>1190.5258917419826</v>
      </c>
      <c r="I590" s="64">
        <f t="shared" ca="1" si="122"/>
        <v>407.79237054631409</v>
      </c>
      <c r="J590" s="64">
        <f t="shared" ca="1" si="122"/>
        <v>-86.215703079934727</v>
      </c>
      <c r="K590" s="64">
        <f t="shared" ca="1" si="122"/>
        <v>439.46348752254562</v>
      </c>
      <c r="L590" s="64">
        <f t="shared" ca="1" si="122"/>
        <v>-798.8876377546128</v>
      </c>
      <c r="M590" s="64">
        <f t="shared" ca="1" si="122"/>
        <v>134.39887612076305</v>
      </c>
      <c r="N590" s="64">
        <f t="shared" ca="1" si="122"/>
        <v>1130.6774995361773</v>
      </c>
      <c r="O590" s="115">
        <f t="shared" ca="1" si="123"/>
        <v>4752.6218099206699</v>
      </c>
      <c r="AD590">
        <f t="shared" ca="1" si="115"/>
        <v>1146000</v>
      </c>
      <c r="AE590">
        <f t="shared" ca="1" si="116"/>
        <v>1148000</v>
      </c>
      <c r="AF590">
        <f t="shared" ca="1" si="117"/>
        <v>1000</v>
      </c>
      <c r="AG590">
        <f t="shared" ca="1" si="118"/>
        <v>1000</v>
      </c>
    </row>
    <row r="591" spans="1:33" hidden="1" x14ac:dyDescent="0.25">
      <c r="A591" s="62">
        <f t="shared" si="124"/>
        <v>590</v>
      </c>
      <c r="B591" s="63">
        <f t="shared" ca="1" si="125"/>
        <v>6.9782200875026679E-2</v>
      </c>
      <c r="C591" s="123">
        <f t="shared" ca="1" si="125"/>
        <v>1249.9085024204874</v>
      </c>
      <c r="D591" s="99">
        <f t="shared" ca="1" si="126"/>
        <v>18362.434684250813</v>
      </c>
      <c r="E591" s="64">
        <f t="shared" ca="1" si="125"/>
        <v>1784.8137728859895</v>
      </c>
      <c r="F591" s="64">
        <f t="shared" ca="1" si="122"/>
        <v>-892.78010692507348</v>
      </c>
      <c r="G591" s="64">
        <f t="shared" ca="1" si="122"/>
        <v>435.0208157284863</v>
      </c>
      <c r="H591" s="64">
        <f t="shared" ca="1" si="122"/>
        <v>272.84025151418643</v>
      </c>
      <c r="I591" s="64">
        <f t="shared" ca="1" si="122"/>
        <v>1774.3589583490823</v>
      </c>
      <c r="J591" s="64">
        <f t="shared" ca="1" si="122"/>
        <v>948.04178739856081</v>
      </c>
      <c r="K591" s="64">
        <f t="shared" ca="1" si="122"/>
        <v>625.09976416315226</v>
      </c>
      <c r="L591" s="64">
        <f t="shared" ca="1" si="122"/>
        <v>-374.68270139071126</v>
      </c>
      <c r="M591" s="64">
        <f t="shared" ca="1" si="122"/>
        <v>-308.82710790453348</v>
      </c>
      <c r="N591" s="64">
        <f t="shared" ca="1" si="122"/>
        <v>236.04487771709802</v>
      </c>
      <c r="O591" s="115">
        <f t="shared" ca="1" si="123"/>
        <v>4499.9303115362363</v>
      </c>
      <c r="AD591">
        <f t="shared" ref="AD591:AD654" ca="1" si="127">AE590</f>
        <v>1148000</v>
      </c>
      <c r="AE591">
        <f t="shared" ref="AE591:AE654" ca="1" si="128">AD591+$AB$8</f>
        <v>1150000</v>
      </c>
      <c r="AF591">
        <f t="shared" ref="AF591:AF654" ca="1" si="129">COUNTIF($D$2:$D$1001,"&lt;"&amp;AE591)</f>
        <v>1000</v>
      </c>
      <c r="AG591">
        <f t="shared" ref="AG591:AG654" ca="1" si="130">COUNTIF($O$2:$O$1001,"&lt;"&amp;AE591)</f>
        <v>1000</v>
      </c>
    </row>
    <row r="592" spans="1:33" hidden="1" x14ac:dyDescent="0.25">
      <c r="A592" s="62">
        <f t="shared" si="124"/>
        <v>591</v>
      </c>
      <c r="B592" s="63">
        <f t="shared" ca="1" si="125"/>
        <v>1.1484171847077118E-2</v>
      </c>
      <c r="C592" s="123">
        <f t="shared" ca="1" si="125"/>
        <v>-229.69241198788848</v>
      </c>
      <c r="D592" s="99">
        <f t="shared" ca="1" si="126"/>
        <v>-3197.618028806884</v>
      </c>
      <c r="E592" s="64">
        <f t="shared" ca="1" si="125"/>
        <v>-850.94911236631458</v>
      </c>
      <c r="F592" s="64">
        <f t="shared" ca="1" si="122"/>
        <v>739.03322057660534</v>
      </c>
      <c r="G592" s="64">
        <f t="shared" ca="1" si="122"/>
        <v>1510.5163424679643</v>
      </c>
      <c r="H592" s="64">
        <f t="shared" ca="1" si="122"/>
        <v>1765.1374702285448</v>
      </c>
      <c r="I592" s="64">
        <f t="shared" ca="1" si="122"/>
        <v>599.80992070373941</v>
      </c>
      <c r="J592" s="64">
        <f t="shared" ca="1" si="122"/>
        <v>193.59076234503323</v>
      </c>
      <c r="K592" s="64">
        <f t="shared" ca="1" si="122"/>
        <v>1363.4618942607888</v>
      </c>
      <c r="L592" s="64">
        <f t="shared" ca="1" si="122"/>
        <v>682.40124538518637</v>
      </c>
      <c r="M592" s="64">
        <f t="shared" ca="1" si="122"/>
        <v>880.24226289853846</v>
      </c>
      <c r="N592" s="64">
        <f t="shared" ca="1" si="122"/>
        <v>-87.197920886322308</v>
      </c>
      <c r="O592" s="115">
        <f t="shared" ca="1" si="123"/>
        <v>6796.0460856137643</v>
      </c>
      <c r="AD592">
        <f t="shared" ca="1" si="127"/>
        <v>1150000</v>
      </c>
      <c r="AE592">
        <f t="shared" ca="1" si="128"/>
        <v>1152000</v>
      </c>
      <c r="AF592">
        <f t="shared" ca="1" si="129"/>
        <v>1000</v>
      </c>
      <c r="AG592">
        <f t="shared" ca="1" si="130"/>
        <v>1000</v>
      </c>
    </row>
    <row r="593" spans="1:33" hidden="1" x14ac:dyDescent="0.25">
      <c r="A593" s="62">
        <f t="shared" si="124"/>
        <v>592</v>
      </c>
      <c r="B593" s="63">
        <f t="shared" ca="1" si="125"/>
        <v>-4.5942733389849055E-2</v>
      </c>
      <c r="C593" s="123">
        <f t="shared" ca="1" si="125"/>
        <v>1683.5420771868994</v>
      </c>
      <c r="D593" s="99">
        <f t="shared" ca="1" si="126"/>
        <v>-1003.5133451238034</v>
      </c>
      <c r="E593" s="64">
        <f t="shared" ca="1" si="125"/>
        <v>1410.5379345294452</v>
      </c>
      <c r="F593" s="64">
        <f t="shared" ca="1" si="122"/>
        <v>1644.1385072288292</v>
      </c>
      <c r="G593" s="64">
        <f t="shared" ca="1" si="122"/>
        <v>10.77245521258638</v>
      </c>
      <c r="H593" s="64">
        <f t="shared" ca="1" si="122"/>
        <v>-538.92453567590383</v>
      </c>
      <c r="I593" s="64">
        <f t="shared" ca="1" si="122"/>
        <v>-972.76830377999806</v>
      </c>
      <c r="J593" s="64">
        <f t="shared" ca="1" si="122"/>
        <v>1936.0066148467934</v>
      </c>
      <c r="K593" s="64">
        <f t="shared" ca="1" si="122"/>
        <v>-728.46188353711</v>
      </c>
      <c r="L593" s="64">
        <f t="shared" ca="1" si="122"/>
        <v>1746.1330725062699</v>
      </c>
      <c r="M593" s="64">
        <f t="shared" ca="1" si="122"/>
        <v>1294.9445465165049</v>
      </c>
      <c r="N593" s="64">
        <f t="shared" ca="1" si="122"/>
        <v>528.92380141476485</v>
      </c>
      <c r="O593" s="115">
        <f t="shared" ca="1" si="123"/>
        <v>6331.3022092621813</v>
      </c>
      <c r="AD593">
        <f t="shared" ca="1" si="127"/>
        <v>1152000</v>
      </c>
      <c r="AE593">
        <f t="shared" ca="1" si="128"/>
        <v>1154000</v>
      </c>
      <c r="AF593">
        <f t="shared" ca="1" si="129"/>
        <v>1000</v>
      </c>
      <c r="AG593">
        <f t="shared" ca="1" si="130"/>
        <v>1000</v>
      </c>
    </row>
    <row r="594" spans="1:33" hidden="1" x14ac:dyDescent="0.25">
      <c r="A594" s="62">
        <f t="shared" si="124"/>
        <v>593</v>
      </c>
      <c r="B594" s="63">
        <f t="shared" ca="1" si="125"/>
        <v>8.6496694325424728E-4</v>
      </c>
      <c r="C594" s="123">
        <f t="shared" ca="1" si="125"/>
        <v>-740.93535494996092</v>
      </c>
      <c r="D594" s="99">
        <f t="shared" ca="1" si="126"/>
        <v>6656.8153772906344</v>
      </c>
      <c r="E594" s="64">
        <f t="shared" ca="1" si="125"/>
        <v>149.49238541337047</v>
      </c>
      <c r="F594" s="64">
        <f t="shared" ca="1" si="122"/>
        <v>1687.4955516785469</v>
      </c>
      <c r="G594" s="64">
        <f t="shared" ca="1" si="122"/>
        <v>1460.0882710579372</v>
      </c>
      <c r="H594" s="64">
        <f t="shared" ca="1" si="122"/>
        <v>1606.5265479543737</v>
      </c>
      <c r="I594" s="64">
        <f t="shared" ca="1" si="122"/>
        <v>-457.38087226327792</v>
      </c>
      <c r="J594" s="64">
        <f t="shared" ca="1" si="122"/>
        <v>904.6161848215761</v>
      </c>
      <c r="K594" s="64">
        <f t="shared" ca="1" si="122"/>
        <v>-123.04322548383622</v>
      </c>
      <c r="L594" s="64">
        <f t="shared" ca="1" si="122"/>
        <v>1581.8110564209085</v>
      </c>
      <c r="M594" s="64">
        <f t="shared" ca="1" si="122"/>
        <v>-285.05095751600692</v>
      </c>
      <c r="N594" s="64">
        <f t="shared" ca="1" si="122"/>
        <v>1375.985521515079</v>
      </c>
      <c r="O594" s="115">
        <f t="shared" ca="1" si="123"/>
        <v>7900.5404635986715</v>
      </c>
      <c r="AD594">
        <f t="shared" ca="1" si="127"/>
        <v>1154000</v>
      </c>
      <c r="AE594">
        <f t="shared" ca="1" si="128"/>
        <v>1156000</v>
      </c>
      <c r="AF594">
        <f t="shared" ca="1" si="129"/>
        <v>1000</v>
      </c>
      <c r="AG594">
        <f t="shared" ca="1" si="130"/>
        <v>1000</v>
      </c>
    </row>
    <row r="595" spans="1:33" hidden="1" x14ac:dyDescent="0.25">
      <c r="A595" s="62">
        <f t="shared" si="124"/>
        <v>594</v>
      </c>
      <c r="B595" s="63">
        <f t="shared" ca="1" si="125"/>
        <v>0.19285208789862465</v>
      </c>
      <c r="C595" s="123">
        <f t="shared" ca="1" si="125"/>
        <v>-938.87898515895881</v>
      </c>
      <c r="D595" s="99">
        <f t="shared" ca="1" si="126"/>
        <v>-5498.9972417762265</v>
      </c>
      <c r="E595" s="64">
        <f t="shared" ca="1" si="125"/>
        <v>5.5067933045974122</v>
      </c>
      <c r="F595" s="64">
        <f t="shared" ca="1" si="122"/>
        <v>420.62880142533868</v>
      </c>
      <c r="G595" s="64">
        <f t="shared" ca="1" si="122"/>
        <v>1514.7269090211432</v>
      </c>
      <c r="H595" s="64">
        <f t="shared" ca="1" si="122"/>
        <v>-171.33844534992616</v>
      </c>
      <c r="I595" s="64">
        <f t="shared" ca="1" si="122"/>
        <v>-450.32663250189643</v>
      </c>
      <c r="J595" s="64">
        <f t="shared" ca="1" si="122"/>
        <v>-612.82981680544333</v>
      </c>
      <c r="K595" s="64">
        <f t="shared" ca="1" si="122"/>
        <v>-194.68487062349604</v>
      </c>
      <c r="L595" s="64">
        <f t="shared" ca="1" si="122"/>
        <v>-993.4367467787107</v>
      </c>
      <c r="M595" s="64">
        <f t="shared" ca="1" si="122"/>
        <v>86.356856319393657</v>
      </c>
      <c r="N595" s="64">
        <f t="shared" ca="1" si="122"/>
        <v>430.17971332744071</v>
      </c>
      <c r="O595" s="115">
        <f t="shared" ca="1" si="123"/>
        <v>34.782561338440871</v>
      </c>
      <c r="AD595">
        <f t="shared" ca="1" si="127"/>
        <v>1156000</v>
      </c>
      <c r="AE595">
        <f t="shared" ca="1" si="128"/>
        <v>1158000</v>
      </c>
      <c r="AF595">
        <f t="shared" ca="1" si="129"/>
        <v>1000</v>
      </c>
      <c r="AG595">
        <f t="shared" ca="1" si="130"/>
        <v>1000</v>
      </c>
    </row>
    <row r="596" spans="1:33" hidden="1" x14ac:dyDescent="0.25">
      <c r="A596" s="62">
        <f t="shared" si="124"/>
        <v>595</v>
      </c>
      <c r="B596" s="63">
        <f t="shared" ca="1" si="125"/>
        <v>-9.240021742269916E-2</v>
      </c>
      <c r="C596" s="123">
        <f t="shared" ca="1" si="125"/>
        <v>248.89424202234582</v>
      </c>
      <c r="D596" s="99">
        <f t="shared" ca="1" si="126"/>
        <v>16434.650212088018</v>
      </c>
      <c r="E596" s="64">
        <f t="shared" ca="1" si="125"/>
        <v>-398.14969326638584</v>
      </c>
      <c r="F596" s="64">
        <f t="shared" ca="1" si="122"/>
        <v>-300.36501193634308</v>
      </c>
      <c r="G596" s="64">
        <f t="shared" ca="1" si="122"/>
        <v>-589.29778288231148</v>
      </c>
      <c r="H596" s="64">
        <f t="shared" ca="1" si="122"/>
        <v>-327.53187540554978</v>
      </c>
      <c r="I596" s="64">
        <f t="shared" ca="1" si="122"/>
        <v>1753.9271043299873</v>
      </c>
      <c r="J596" s="64">
        <f t="shared" ca="1" si="122"/>
        <v>-637.43948857011412</v>
      </c>
      <c r="K596" s="64">
        <f t="shared" ca="1" si="122"/>
        <v>1748.1469708498946</v>
      </c>
      <c r="L596" s="64">
        <f t="shared" ca="1" si="122"/>
        <v>944.21545771115393</v>
      </c>
      <c r="M596" s="64">
        <f t="shared" ca="1" si="122"/>
        <v>1191.9404170821981</v>
      </c>
      <c r="N596" s="64">
        <f t="shared" ca="1" si="122"/>
        <v>1143.6466914910229</v>
      </c>
      <c r="O596" s="115">
        <f t="shared" ca="1" si="123"/>
        <v>4529.0927894035522</v>
      </c>
      <c r="AD596">
        <f t="shared" ca="1" si="127"/>
        <v>1158000</v>
      </c>
      <c r="AE596">
        <f t="shared" ca="1" si="128"/>
        <v>1160000</v>
      </c>
      <c r="AF596">
        <f t="shared" ca="1" si="129"/>
        <v>1000</v>
      </c>
      <c r="AG596">
        <f t="shared" ca="1" si="130"/>
        <v>1000</v>
      </c>
    </row>
    <row r="597" spans="1:33" hidden="1" x14ac:dyDescent="0.25">
      <c r="A597" s="62">
        <f t="shared" si="124"/>
        <v>596</v>
      </c>
      <c r="B597" s="63">
        <f t="shared" ca="1" si="125"/>
        <v>0.15207384328745618</v>
      </c>
      <c r="C597" s="123">
        <f t="shared" ca="1" si="125"/>
        <v>82.10943003574306</v>
      </c>
      <c r="D597" s="99">
        <f t="shared" ca="1" si="126"/>
        <v>-636.12017660118477</v>
      </c>
      <c r="E597" s="64">
        <f t="shared" ca="1" si="125"/>
        <v>-130.12009734881326</v>
      </c>
      <c r="F597" s="64">
        <f t="shared" ca="1" si="122"/>
        <v>896.85450705939195</v>
      </c>
      <c r="G597" s="64">
        <f t="shared" ca="1" si="122"/>
        <v>-471.15907331730875</v>
      </c>
      <c r="H597" s="64">
        <f t="shared" ca="1" si="122"/>
        <v>-706.85923929881506</v>
      </c>
      <c r="I597" s="64">
        <f t="shared" ca="1" si="122"/>
        <v>476.7361008545634</v>
      </c>
      <c r="J597" s="64">
        <f t="shared" ca="1" si="122"/>
        <v>929.14669814949559</v>
      </c>
      <c r="K597" s="64">
        <f t="shared" ca="1" si="122"/>
        <v>1623.5306862530904</v>
      </c>
      <c r="L597" s="64">
        <f t="shared" ca="1" si="122"/>
        <v>1614.6472430324129</v>
      </c>
      <c r="M597" s="64">
        <f t="shared" ca="1" si="122"/>
        <v>-570.5567767906989</v>
      </c>
      <c r="N597" s="64">
        <f t="shared" ca="1" si="122"/>
        <v>1756.2010830589406</v>
      </c>
      <c r="O597" s="115">
        <f t="shared" ca="1" si="123"/>
        <v>5418.4211316522587</v>
      </c>
      <c r="AD597">
        <f t="shared" ca="1" si="127"/>
        <v>1160000</v>
      </c>
      <c r="AE597">
        <f t="shared" ca="1" si="128"/>
        <v>1162000</v>
      </c>
      <c r="AF597">
        <f t="shared" ca="1" si="129"/>
        <v>1000</v>
      </c>
      <c r="AG597">
        <f t="shared" ca="1" si="130"/>
        <v>1000</v>
      </c>
    </row>
    <row r="598" spans="1:33" hidden="1" x14ac:dyDescent="0.25">
      <c r="A598" s="62">
        <f t="shared" si="124"/>
        <v>597</v>
      </c>
      <c r="B598" s="63">
        <f t="shared" ca="1" si="125"/>
        <v>3.9146152290061326E-2</v>
      </c>
      <c r="C598" s="123">
        <f t="shared" ca="1" si="125"/>
        <v>-712.77848770820208</v>
      </c>
      <c r="D598" s="99">
        <f t="shared" ca="1" si="126"/>
        <v>-7409.7683997055274</v>
      </c>
      <c r="E598" s="64">
        <f t="shared" ca="1" si="125"/>
        <v>1784.0953254035444</v>
      </c>
      <c r="F598" s="64">
        <f t="shared" ca="1" si="122"/>
        <v>572.8267142817956</v>
      </c>
      <c r="G598" s="64">
        <f t="shared" ca="1" si="122"/>
        <v>-899.05316464611667</v>
      </c>
      <c r="H598" s="64">
        <f t="shared" ca="1" si="122"/>
        <v>919.31701821916795</v>
      </c>
      <c r="I598" s="64">
        <f t="shared" ca="1" si="122"/>
        <v>1415.1328989435442</v>
      </c>
      <c r="J598" s="64">
        <f t="shared" ca="1" si="122"/>
        <v>229.73244619573438</v>
      </c>
      <c r="K598" s="64">
        <f t="shared" ca="1" si="122"/>
        <v>1868.9278542321238</v>
      </c>
      <c r="L598" s="64">
        <f t="shared" ca="1" si="122"/>
        <v>-13.880661578572068</v>
      </c>
      <c r="M598" s="64">
        <f t="shared" ca="1" si="122"/>
        <v>547.87952645958728</v>
      </c>
      <c r="N598" s="64">
        <f t="shared" ca="1" si="122"/>
        <v>859.36842339381644</v>
      </c>
      <c r="O598" s="115">
        <f t="shared" ca="1" si="123"/>
        <v>7284.3463809046243</v>
      </c>
      <c r="AD598">
        <f t="shared" ca="1" si="127"/>
        <v>1162000</v>
      </c>
      <c r="AE598">
        <f t="shared" ca="1" si="128"/>
        <v>1164000</v>
      </c>
      <c r="AF598">
        <f t="shared" ca="1" si="129"/>
        <v>1000</v>
      </c>
      <c r="AG598">
        <f t="shared" ca="1" si="130"/>
        <v>1000</v>
      </c>
    </row>
    <row r="599" spans="1:33" hidden="1" x14ac:dyDescent="0.25">
      <c r="A599" s="62">
        <f t="shared" si="124"/>
        <v>598</v>
      </c>
      <c r="B599" s="63">
        <f t="shared" ca="1" si="125"/>
        <v>-8.8711668511000485E-2</v>
      </c>
      <c r="C599" s="123">
        <f t="shared" ca="1" si="125"/>
        <v>1116.775000417558</v>
      </c>
      <c r="D599" s="99">
        <f t="shared" ca="1" si="126"/>
        <v>6248.1594812131225</v>
      </c>
      <c r="E599" s="64">
        <f t="shared" ca="1" si="125"/>
        <v>-607.72043057651683</v>
      </c>
      <c r="F599" s="64">
        <f t="shared" ca="1" si="122"/>
        <v>-867.38604582791982</v>
      </c>
      <c r="G599" s="64">
        <f t="shared" ca="1" si="122"/>
        <v>-13.585345540060716</v>
      </c>
      <c r="H599" s="64">
        <f t="shared" ca="1" si="122"/>
        <v>-730.5845570868338</v>
      </c>
      <c r="I599" s="64">
        <f t="shared" ca="1" si="122"/>
        <v>1889.693548991467</v>
      </c>
      <c r="J599" s="64">
        <f t="shared" ca="1" si="122"/>
        <v>688.76299187502013</v>
      </c>
      <c r="K599" s="64">
        <f t="shared" ca="1" si="122"/>
        <v>-294.79803722087473</v>
      </c>
      <c r="L599" s="64">
        <f t="shared" ca="1" si="122"/>
        <v>-250.28697273494689</v>
      </c>
      <c r="M599" s="64">
        <f t="shared" ca="1" si="122"/>
        <v>1559.1845524040291</v>
      </c>
      <c r="N599" s="64">
        <f t="shared" ca="1" si="122"/>
        <v>-502.77876141354631</v>
      </c>
      <c r="O599" s="115">
        <f t="shared" ca="1" si="123"/>
        <v>870.50094286981721</v>
      </c>
      <c r="AD599">
        <f t="shared" ca="1" si="127"/>
        <v>1164000</v>
      </c>
      <c r="AE599">
        <f t="shared" ca="1" si="128"/>
        <v>1166000</v>
      </c>
      <c r="AF599">
        <f t="shared" ca="1" si="129"/>
        <v>1000</v>
      </c>
      <c r="AG599">
        <f t="shared" ca="1" si="130"/>
        <v>1000</v>
      </c>
    </row>
    <row r="600" spans="1:33" hidden="1" x14ac:dyDescent="0.25">
      <c r="A600" s="62">
        <f t="shared" si="124"/>
        <v>599</v>
      </c>
      <c r="B600" s="63">
        <f t="shared" ca="1" si="125"/>
        <v>-1.5613171912325294E-2</v>
      </c>
      <c r="C600" s="123">
        <f t="shared" ca="1" si="125"/>
        <v>1445.0538488089351</v>
      </c>
      <c r="D600" s="99">
        <f t="shared" ca="1" si="126"/>
        <v>-3103.8285639575502</v>
      </c>
      <c r="E600" s="64">
        <f t="shared" ca="1" si="125"/>
        <v>652.77908959993056</v>
      </c>
      <c r="F600" s="64">
        <f t="shared" ca="1" si="122"/>
        <v>190.97904870048185</v>
      </c>
      <c r="G600" s="64">
        <f t="shared" ca="1" si="122"/>
        <v>401.46283122070361</v>
      </c>
      <c r="H600" s="64">
        <f t="shared" ca="1" si="122"/>
        <v>123.7142657854036</v>
      </c>
      <c r="I600" s="64">
        <f t="shared" ca="1" si="122"/>
        <v>214.60146526607437</v>
      </c>
      <c r="J600" s="64">
        <f t="shared" ca="1" si="122"/>
        <v>1516.2178785729122</v>
      </c>
      <c r="K600" s="64">
        <f t="shared" ca="1" si="122"/>
        <v>-396.64129208204008</v>
      </c>
      <c r="L600" s="64">
        <f t="shared" ca="1" si="122"/>
        <v>1486.9720936502622</v>
      </c>
      <c r="M600" s="64">
        <f t="shared" ca="1" si="122"/>
        <v>831.69957970655992</v>
      </c>
      <c r="N600" s="64">
        <f t="shared" ca="1" si="122"/>
        <v>997.70547965454205</v>
      </c>
      <c r="O600" s="115">
        <f t="shared" ca="1" si="123"/>
        <v>6019.4904400748301</v>
      </c>
      <c r="AD600">
        <f t="shared" ca="1" si="127"/>
        <v>1166000</v>
      </c>
      <c r="AE600">
        <f t="shared" ca="1" si="128"/>
        <v>1168000</v>
      </c>
      <c r="AF600">
        <f t="shared" ca="1" si="129"/>
        <v>1000</v>
      </c>
      <c r="AG600">
        <f t="shared" ca="1" si="130"/>
        <v>1000</v>
      </c>
    </row>
    <row r="601" spans="1:33" hidden="1" x14ac:dyDescent="0.25">
      <c r="A601" s="62">
        <f t="shared" si="124"/>
        <v>600</v>
      </c>
      <c r="B601" s="63">
        <f t="shared" ca="1" si="125"/>
        <v>-9.6796642664317256E-2</v>
      </c>
      <c r="C601" s="123">
        <f t="shared" ca="1" si="125"/>
        <v>1490.903285700344</v>
      </c>
      <c r="D601" s="99">
        <f t="shared" ca="1" si="126"/>
        <v>11815.853700481883</v>
      </c>
      <c r="E601" s="64">
        <f t="shared" ca="1" si="125"/>
        <v>1743.1043511862733</v>
      </c>
      <c r="F601" s="64">
        <f t="shared" ca="1" si="122"/>
        <v>-499.50003471950942</v>
      </c>
      <c r="G601" s="64">
        <f t="shared" ca="1" si="122"/>
        <v>1838.2781480018887</v>
      </c>
      <c r="H601" s="64">
        <f t="shared" ca="1" si="122"/>
        <v>677.87116243941375</v>
      </c>
      <c r="I601" s="64">
        <f t="shared" ca="1" si="122"/>
        <v>-434.1058483130991</v>
      </c>
      <c r="J601" s="64">
        <f t="shared" ca="1" si="122"/>
        <v>834.33894161778846</v>
      </c>
      <c r="K601" s="64">
        <f t="shared" ca="1" si="122"/>
        <v>952.49297424241092</v>
      </c>
      <c r="L601" s="64">
        <f t="shared" ca="1" si="122"/>
        <v>-796.98943135877585</v>
      </c>
      <c r="M601" s="64">
        <f t="shared" ca="1" si="122"/>
        <v>309.48494212858282</v>
      </c>
      <c r="N601" s="64">
        <f t="shared" ca="1" si="122"/>
        <v>-316.54845191611753</v>
      </c>
      <c r="O601" s="115">
        <f t="shared" ca="1" si="123"/>
        <v>4308.4267533088569</v>
      </c>
      <c r="AD601">
        <f t="shared" ca="1" si="127"/>
        <v>1168000</v>
      </c>
      <c r="AE601">
        <f t="shared" ca="1" si="128"/>
        <v>1170000</v>
      </c>
      <c r="AF601">
        <f t="shared" ca="1" si="129"/>
        <v>1000</v>
      </c>
      <c r="AG601">
        <f t="shared" ca="1" si="130"/>
        <v>1000</v>
      </c>
    </row>
    <row r="602" spans="1:33" hidden="1" x14ac:dyDescent="0.25">
      <c r="A602" s="62">
        <f t="shared" si="124"/>
        <v>601</v>
      </c>
      <c r="B602" s="63">
        <f t="shared" ca="1" si="125"/>
        <v>-2.0683807622025041E-2</v>
      </c>
      <c r="C602" s="123">
        <f t="shared" ca="1" si="125"/>
        <v>-514.30058149372962</v>
      </c>
      <c r="D602" s="99">
        <f t="shared" ca="1" si="126"/>
        <v>9740.5744053023718</v>
      </c>
      <c r="E602" s="64">
        <f t="shared" ca="1" si="125"/>
        <v>366.27661100108872</v>
      </c>
      <c r="F602" s="64">
        <f t="shared" ca="1" si="122"/>
        <v>1954.859019736693</v>
      </c>
      <c r="G602" s="64">
        <f t="shared" ca="1" si="122"/>
        <v>1872.1975026169382</v>
      </c>
      <c r="H602" s="64">
        <f t="shared" ca="1" si="122"/>
        <v>983.15430020294696</v>
      </c>
      <c r="I602" s="64">
        <f t="shared" ca="1" si="122"/>
        <v>-139.90434810885037</v>
      </c>
      <c r="J602" s="64">
        <f t="shared" ca="1" si="122"/>
        <v>-767.19514508026748</v>
      </c>
      <c r="K602" s="64">
        <f t="shared" ca="1" si="122"/>
        <v>495.65632169906894</v>
      </c>
      <c r="L602" s="64">
        <f t="shared" ca="1" si="122"/>
        <v>438.42749730704816</v>
      </c>
      <c r="M602" s="64">
        <f t="shared" ca="1" si="122"/>
        <v>1392.0572765422924</v>
      </c>
      <c r="N602" s="64">
        <f t="shared" ca="1" si="122"/>
        <v>-238.90164414499566</v>
      </c>
      <c r="O602" s="115">
        <f t="shared" ca="1" si="123"/>
        <v>6356.6273917719627</v>
      </c>
      <c r="AD602">
        <f t="shared" ca="1" si="127"/>
        <v>1170000</v>
      </c>
      <c r="AE602">
        <f t="shared" ca="1" si="128"/>
        <v>1172000</v>
      </c>
      <c r="AF602">
        <f t="shared" ca="1" si="129"/>
        <v>1000</v>
      </c>
      <c r="AG602">
        <f t="shared" ca="1" si="130"/>
        <v>1000</v>
      </c>
    </row>
    <row r="603" spans="1:33" hidden="1" x14ac:dyDescent="0.25">
      <c r="A603" s="62">
        <f t="shared" si="124"/>
        <v>602</v>
      </c>
      <c r="B603" s="63">
        <f t="shared" ca="1" si="125"/>
        <v>0.18386457273817822</v>
      </c>
      <c r="C603" s="123">
        <f t="shared" ca="1" si="125"/>
        <v>-325.76276696768434</v>
      </c>
      <c r="D603" s="99">
        <f t="shared" ca="1" si="126"/>
        <v>2714.319537862722</v>
      </c>
      <c r="E603" s="64">
        <f t="shared" ca="1" si="125"/>
        <v>-771.87385957769072</v>
      </c>
      <c r="F603" s="64">
        <f t="shared" ca="1" si="122"/>
        <v>1768.1310162682771</v>
      </c>
      <c r="G603" s="64">
        <f t="shared" ca="1" si="122"/>
        <v>-157.55590780368075</v>
      </c>
      <c r="H603" s="64">
        <f t="shared" ca="1" si="122"/>
        <v>1913.9636591593937</v>
      </c>
      <c r="I603" s="64">
        <f t="shared" ca="1" si="122"/>
        <v>1615.6073445677634</v>
      </c>
      <c r="J603" s="64">
        <f t="shared" ca="1" si="122"/>
        <v>1949.8097141285284</v>
      </c>
      <c r="K603" s="64">
        <f t="shared" ca="1" si="122"/>
        <v>1172.5033328387508</v>
      </c>
      <c r="L603" s="64">
        <f t="shared" ca="1" si="122"/>
        <v>749.33384362480842</v>
      </c>
      <c r="M603" s="64">
        <f t="shared" ca="1" si="122"/>
        <v>544.74043319085399</v>
      </c>
      <c r="N603" s="64">
        <f t="shared" ca="1" si="122"/>
        <v>1847.578139417024</v>
      </c>
      <c r="O603" s="115">
        <f t="shared" ca="1" si="123"/>
        <v>10632.23771581403</v>
      </c>
      <c r="AD603">
        <f t="shared" ca="1" si="127"/>
        <v>1172000</v>
      </c>
      <c r="AE603">
        <f t="shared" ca="1" si="128"/>
        <v>1174000</v>
      </c>
      <c r="AF603">
        <f t="shared" ca="1" si="129"/>
        <v>1000</v>
      </c>
      <c r="AG603">
        <f t="shared" ca="1" si="130"/>
        <v>1000</v>
      </c>
    </row>
    <row r="604" spans="1:33" hidden="1" x14ac:dyDescent="0.25">
      <c r="A604" s="62">
        <f t="shared" si="124"/>
        <v>603</v>
      </c>
      <c r="B604" s="63">
        <f t="shared" ca="1" si="125"/>
        <v>-1.6111897565288802E-2</v>
      </c>
      <c r="C604" s="123">
        <f t="shared" ca="1" si="125"/>
        <v>1298.1519966520816</v>
      </c>
      <c r="D604" s="99">
        <f t="shared" ca="1" si="126"/>
        <v>-6927.513388152981</v>
      </c>
      <c r="E604" s="64">
        <f t="shared" ca="1" si="125"/>
        <v>1912.7303892540062</v>
      </c>
      <c r="F604" s="64">
        <f t="shared" ca="1" si="122"/>
        <v>-101.40894151827743</v>
      </c>
      <c r="G604" s="64">
        <f t="shared" ca="1" si="122"/>
        <v>-773.27164633686687</v>
      </c>
      <c r="H604" s="64">
        <f t="shared" ca="1" si="122"/>
        <v>381.24036627960737</v>
      </c>
      <c r="I604" s="64">
        <f t="shared" ca="1" si="122"/>
        <v>-302.55878908977809</v>
      </c>
      <c r="J604" s="64">
        <f t="shared" ca="1" si="122"/>
        <v>1034.3210623496359</v>
      </c>
      <c r="K604" s="64">
        <f t="shared" ca="1" si="122"/>
        <v>-991.27511285021558</v>
      </c>
      <c r="L604" s="64">
        <f t="shared" ca="1" si="122"/>
        <v>774.70836552226285</v>
      </c>
      <c r="M604" s="64">
        <f t="shared" ca="1" si="122"/>
        <v>-576.48236633568456</v>
      </c>
      <c r="N604" s="64">
        <f t="shared" ca="1" si="122"/>
        <v>-438.75935976836683</v>
      </c>
      <c r="O604" s="115">
        <f t="shared" ca="1" si="123"/>
        <v>919.24396750632275</v>
      </c>
      <c r="AD604">
        <f t="shared" ca="1" si="127"/>
        <v>1174000</v>
      </c>
      <c r="AE604">
        <f t="shared" ca="1" si="128"/>
        <v>1176000</v>
      </c>
      <c r="AF604">
        <f t="shared" ca="1" si="129"/>
        <v>1000</v>
      </c>
      <c r="AG604">
        <f t="shared" ca="1" si="130"/>
        <v>1000</v>
      </c>
    </row>
    <row r="605" spans="1:33" hidden="1" x14ac:dyDescent="0.25">
      <c r="A605" s="62">
        <f t="shared" si="124"/>
        <v>604</v>
      </c>
      <c r="B605" s="63">
        <f t="shared" ca="1" si="125"/>
        <v>-4.5510345127651425E-2</v>
      </c>
      <c r="C605" s="123">
        <f t="shared" ca="1" si="125"/>
        <v>1602.7192002129284</v>
      </c>
      <c r="D605" s="99">
        <f t="shared" ca="1" si="126"/>
        <v>11741.977210717616</v>
      </c>
      <c r="E605" s="64">
        <f t="shared" ca="1" si="125"/>
        <v>1389.7061919888756</v>
      </c>
      <c r="F605" s="64">
        <f t="shared" ca="1" si="122"/>
        <v>163.86244428056986</v>
      </c>
      <c r="G605" s="64">
        <f t="shared" ca="1" si="122"/>
        <v>974.81406232192512</v>
      </c>
      <c r="H605" s="64">
        <f t="shared" ca="1" si="122"/>
        <v>1445.8961392303688</v>
      </c>
      <c r="I605" s="64">
        <f t="shared" ca="1" si="122"/>
        <v>1326.3109523834105</v>
      </c>
      <c r="J605" s="64">
        <f t="shared" ca="1" si="122"/>
        <v>1621.4676850073226</v>
      </c>
      <c r="K605" s="64">
        <f t="shared" ca="1" si="122"/>
        <v>1843.1092130364616</v>
      </c>
      <c r="L605" s="64">
        <f t="shared" ca="1" si="122"/>
        <v>-853.51682649422344</v>
      </c>
      <c r="M605" s="64">
        <f t="shared" ca="1" si="122"/>
        <v>-376.05833505908066</v>
      </c>
      <c r="N605" s="64">
        <f t="shared" ca="1" si="122"/>
        <v>-74.927067700069898</v>
      </c>
      <c r="O605" s="115">
        <f t="shared" ca="1" si="123"/>
        <v>7460.6644589955604</v>
      </c>
      <c r="AD605">
        <f t="shared" ca="1" si="127"/>
        <v>1176000</v>
      </c>
      <c r="AE605">
        <f t="shared" ca="1" si="128"/>
        <v>1178000</v>
      </c>
      <c r="AF605">
        <f t="shared" ca="1" si="129"/>
        <v>1000</v>
      </c>
      <c r="AG605">
        <f t="shared" ca="1" si="130"/>
        <v>1000</v>
      </c>
    </row>
    <row r="606" spans="1:33" hidden="1" x14ac:dyDescent="0.25">
      <c r="A606" s="62">
        <f t="shared" si="124"/>
        <v>605</v>
      </c>
      <c r="B606" s="63">
        <f t="shared" ca="1" si="125"/>
        <v>7.1963519800542219E-2</v>
      </c>
      <c r="C606" s="123">
        <f t="shared" ca="1" si="125"/>
        <v>-170.14026984078501</v>
      </c>
      <c r="D606" s="99">
        <f t="shared" ca="1" si="126"/>
        <v>9459.8092370368595</v>
      </c>
      <c r="E606" s="64">
        <f t="shared" ca="1" si="125"/>
        <v>579.47643659457844</v>
      </c>
      <c r="F606" s="64">
        <f t="shared" ca="1" si="122"/>
        <v>1488.5896262062793</v>
      </c>
      <c r="G606" s="64">
        <f t="shared" ca="1" si="122"/>
        <v>-147.82165121651383</v>
      </c>
      <c r="H606" s="64">
        <f t="shared" ref="F606:N621" ca="1" si="131">H$1*($U$1+($W$1-$U$1)*RAND())</f>
        <v>457.82515492630569</v>
      </c>
      <c r="I606" s="64">
        <f t="shared" ca="1" si="131"/>
        <v>768.84558678395524</v>
      </c>
      <c r="J606" s="64">
        <f t="shared" ca="1" si="131"/>
        <v>-571.51118223199921</v>
      </c>
      <c r="K606" s="64">
        <f t="shared" ca="1" si="131"/>
        <v>-372.65438376581875</v>
      </c>
      <c r="L606" s="64">
        <f t="shared" ca="1" si="131"/>
        <v>24.643928722096337</v>
      </c>
      <c r="M606" s="64">
        <f t="shared" ca="1" si="131"/>
        <v>89.11623213950989</v>
      </c>
      <c r="N606" s="64">
        <f t="shared" ca="1" si="131"/>
        <v>1978.8531411492879</v>
      </c>
      <c r="O606" s="115">
        <f t="shared" ca="1" si="123"/>
        <v>4295.3628893076811</v>
      </c>
      <c r="AD606">
        <f t="shared" ca="1" si="127"/>
        <v>1178000</v>
      </c>
      <c r="AE606">
        <f t="shared" ca="1" si="128"/>
        <v>1180000</v>
      </c>
      <c r="AF606">
        <f t="shared" ca="1" si="129"/>
        <v>1000</v>
      </c>
      <c r="AG606">
        <f t="shared" ca="1" si="130"/>
        <v>1000</v>
      </c>
    </row>
    <row r="607" spans="1:33" hidden="1" x14ac:dyDescent="0.25">
      <c r="A607" s="62">
        <f t="shared" si="124"/>
        <v>606</v>
      </c>
      <c r="B607" s="63">
        <f t="shared" ca="1" si="125"/>
        <v>-8.3964421949271256E-2</v>
      </c>
      <c r="C607" s="123">
        <f t="shared" ca="1" si="125"/>
        <v>644.26195168286461</v>
      </c>
      <c r="D607" s="99">
        <f t="shared" ca="1" si="126"/>
        <v>19782.569492060866</v>
      </c>
      <c r="E607" s="64">
        <f t="shared" ca="1" si="125"/>
        <v>1383.7182234817292</v>
      </c>
      <c r="F607" s="64">
        <f t="shared" ca="1" si="131"/>
        <v>1588.0402129122785</v>
      </c>
      <c r="G607" s="64">
        <f t="shared" ca="1" si="131"/>
        <v>-184.25202079685565</v>
      </c>
      <c r="H607" s="64">
        <f t="shared" ca="1" si="131"/>
        <v>1518.0847336354489</v>
      </c>
      <c r="I607" s="64">
        <f t="shared" ca="1" si="131"/>
        <v>887.31021386140389</v>
      </c>
      <c r="J607" s="64">
        <f t="shared" ca="1" si="131"/>
        <v>629.11781451312766</v>
      </c>
      <c r="K607" s="64">
        <f t="shared" ca="1" si="131"/>
        <v>732.45042266208259</v>
      </c>
      <c r="L607" s="64">
        <f t="shared" ca="1" si="131"/>
        <v>552.92498908922289</v>
      </c>
      <c r="M607" s="64">
        <f t="shared" ca="1" si="131"/>
        <v>1485.0056916601695</v>
      </c>
      <c r="N607" s="64">
        <f t="shared" ca="1" si="131"/>
        <v>-119.29968411142106</v>
      </c>
      <c r="O607" s="115">
        <f t="shared" ca="1" si="123"/>
        <v>8473.1005969071866</v>
      </c>
      <c r="AD607">
        <f t="shared" ca="1" si="127"/>
        <v>1180000</v>
      </c>
      <c r="AE607">
        <f t="shared" ca="1" si="128"/>
        <v>1182000</v>
      </c>
      <c r="AF607">
        <f t="shared" ca="1" si="129"/>
        <v>1000</v>
      </c>
      <c r="AG607">
        <f t="shared" ca="1" si="130"/>
        <v>1000</v>
      </c>
    </row>
    <row r="608" spans="1:33" hidden="1" x14ac:dyDescent="0.25">
      <c r="A608" s="62">
        <f t="shared" si="124"/>
        <v>607</v>
      </c>
      <c r="B608" s="63">
        <f t="shared" ca="1" si="125"/>
        <v>1.5948794813702899E-2</v>
      </c>
      <c r="C608" s="123">
        <f t="shared" ca="1" si="125"/>
        <v>650.19356334714234</v>
      </c>
      <c r="D608" s="99">
        <f t="shared" ca="1" si="126"/>
        <v>4581.0641171518537</v>
      </c>
      <c r="E608" s="64">
        <f t="shared" ca="1" si="125"/>
        <v>1316.3504039202555</v>
      </c>
      <c r="F608" s="64">
        <f t="shared" ca="1" si="131"/>
        <v>-853.96390737289607</v>
      </c>
      <c r="G608" s="64">
        <f t="shared" ca="1" si="131"/>
        <v>1364.8413302577974</v>
      </c>
      <c r="H608" s="64">
        <f t="shared" ca="1" si="131"/>
        <v>-215.35568180761854</v>
      </c>
      <c r="I608" s="64">
        <f t="shared" ca="1" si="131"/>
        <v>602.86497900750885</v>
      </c>
      <c r="J608" s="64">
        <f t="shared" ca="1" si="131"/>
        <v>1444.1775574027874</v>
      </c>
      <c r="K608" s="64">
        <f t="shared" ca="1" si="131"/>
        <v>1543.7941488091064</v>
      </c>
      <c r="L608" s="64">
        <f t="shared" ca="1" si="131"/>
        <v>-618.83217772921216</v>
      </c>
      <c r="M608" s="64">
        <f t="shared" ca="1" si="131"/>
        <v>-317.53553355891808</v>
      </c>
      <c r="N608" s="64">
        <f t="shared" ca="1" si="131"/>
        <v>-79.363196668886388</v>
      </c>
      <c r="O608" s="115">
        <f t="shared" ca="1" si="123"/>
        <v>4186.9779222599245</v>
      </c>
      <c r="AD608">
        <f t="shared" ca="1" si="127"/>
        <v>1182000</v>
      </c>
      <c r="AE608">
        <f t="shared" ca="1" si="128"/>
        <v>1184000</v>
      </c>
      <c r="AF608">
        <f t="shared" ca="1" si="129"/>
        <v>1000</v>
      </c>
      <c r="AG608">
        <f t="shared" ca="1" si="130"/>
        <v>1000</v>
      </c>
    </row>
    <row r="609" spans="1:33" hidden="1" x14ac:dyDescent="0.25">
      <c r="A609" s="62">
        <f t="shared" si="124"/>
        <v>608</v>
      </c>
      <c r="B609" s="63">
        <f t="shared" ca="1" si="125"/>
        <v>5.0789861516395557E-2</v>
      </c>
      <c r="C609" s="123">
        <f t="shared" ca="1" si="125"/>
        <v>687.30508649339299</v>
      </c>
      <c r="D609" s="99">
        <f t="shared" ca="1" si="126"/>
        <v>15787.860602782424</v>
      </c>
      <c r="E609" s="64">
        <f t="shared" ca="1" si="125"/>
        <v>154.88912359381683</v>
      </c>
      <c r="F609" s="64">
        <f t="shared" ca="1" si="131"/>
        <v>1865.7848864475966</v>
      </c>
      <c r="G609" s="64">
        <f t="shared" ca="1" si="131"/>
        <v>-412.26974599288951</v>
      </c>
      <c r="H609" s="64">
        <f t="shared" ca="1" si="131"/>
        <v>-906.10615945715631</v>
      </c>
      <c r="I609" s="64">
        <f t="shared" ca="1" si="131"/>
        <v>756.71782763115311</v>
      </c>
      <c r="J609" s="64">
        <f t="shared" ca="1" si="131"/>
        <v>1936.6482139480497</v>
      </c>
      <c r="K609" s="64">
        <f t="shared" ca="1" si="131"/>
        <v>-942.47809393608713</v>
      </c>
      <c r="L609" s="64">
        <f t="shared" ca="1" si="131"/>
        <v>1017.5455795513855</v>
      </c>
      <c r="M609" s="64">
        <f t="shared" ca="1" si="131"/>
        <v>-737.67420014464039</v>
      </c>
      <c r="N609" s="64">
        <f t="shared" ca="1" si="131"/>
        <v>-130.12369490653597</v>
      </c>
      <c r="O609" s="115">
        <f t="shared" ca="1" si="123"/>
        <v>2602.933736734692</v>
      </c>
      <c r="AD609">
        <f t="shared" ca="1" si="127"/>
        <v>1184000</v>
      </c>
      <c r="AE609">
        <f t="shared" ca="1" si="128"/>
        <v>1186000</v>
      </c>
      <c r="AF609">
        <f t="shared" ca="1" si="129"/>
        <v>1000</v>
      </c>
      <c r="AG609">
        <f t="shared" ca="1" si="130"/>
        <v>1000</v>
      </c>
    </row>
    <row r="610" spans="1:33" hidden="1" x14ac:dyDescent="0.25">
      <c r="A610" s="62">
        <f t="shared" si="124"/>
        <v>609</v>
      </c>
      <c r="B610" s="63">
        <f t="shared" ca="1" si="125"/>
        <v>-6.8973743991159922E-2</v>
      </c>
      <c r="C610" s="123">
        <f t="shared" ca="1" si="125"/>
        <v>847.17951468066371</v>
      </c>
      <c r="D610" s="99">
        <f t="shared" ca="1" si="126"/>
        <v>12580.256732239877</v>
      </c>
      <c r="E610" s="64">
        <f t="shared" ca="1" si="125"/>
        <v>1660.4602359643648</v>
      </c>
      <c r="F610" s="64">
        <f t="shared" ca="1" si="131"/>
        <v>626.00008479110681</v>
      </c>
      <c r="G610" s="64">
        <f t="shared" ca="1" si="131"/>
        <v>-889.21067251712066</v>
      </c>
      <c r="H610" s="64">
        <f t="shared" ca="1" si="131"/>
        <v>271.29549344874272</v>
      </c>
      <c r="I610" s="64">
        <f t="shared" ca="1" si="131"/>
        <v>1631.72928935699</v>
      </c>
      <c r="J610" s="64">
        <f t="shared" ca="1" si="131"/>
        <v>-765.32095697849843</v>
      </c>
      <c r="K610" s="64">
        <f t="shared" ca="1" si="131"/>
        <v>1773.3789109574452</v>
      </c>
      <c r="L610" s="64">
        <f t="shared" ca="1" si="131"/>
        <v>1269.0852969719399</v>
      </c>
      <c r="M610" s="64">
        <f t="shared" ca="1" si="131"/>
        <v>325.10654186433646</v>
      </c>
      <c r="N610" s="64">
        <f t="shared" ca="1" si="131"/>
        <v>1070.3648059898915</v>
      </c>
      <c r="O610" s="115">
        <f t="shared" ca="1" si="123"/>
        <v>6972.8890298491979</v>
      </c>
      <c r="AD610">
        <f t="shared" ca="1" si="127"/>
        <v>1186000</v>
      </c>
      <c r="AE610">
        <f t="shared" ca="1" si="128"/>
        <v>1188000</v>
      </c>
      <c r="AF610">
        <f t="shared" ca="1" si="129"/>
        <v>1000</v>
      </c>
      <c r="AG610">
        <f t="shared" ca="1" si="130"/>
        <v>1000</v>
      </c>
    </row>
    <row r="611" spans="1:33" hidden="1" x14ac:dyDescent="0.25">
      <c r="A611" s="62">
        <f t="shared" si="124"/>
        <v>610</v>
      </c>
      <c r="B611" s="63">
        <f t="shared" ca="1" si="125"/>
        <v>0.18344227057636694</v>
      </c>
      <c r="C611" s="123">
        <f t="shared" ca="1" si="125"/>
        <v>1573.9709193821952</v>
      </c>
      <c r="D611" s="99">
        <f t="shared" ca="1" si="126"/>
        <v>-5308.8644983747363</v>
      </c>
      <c r="E611" s="64">
        <f t="shared" ca="1" si="125"/>
        <v>-67.824967141020267</v>
      </c>
      <c r="F611" s="64">
        <f t="shared" ca="1" si="131"/>
        <v>-813.99277377904491</v>
      </c>
      <c r="G611" s="64">
        <f t="shared" ca="1" si="131"/>
        <v>1519.5337668718064</v>
      </c>
      <c r="H611" s="64">
        <f t="shared" ca="1" si="131"/>
        <v>1447.6495238256643</v>
      </c>
      <c r="I611" s="64">
        <f t="shared" ca="1" si="131"/>
        <v>664.90165139297869</v>
      </c>
      <c r="J611" s="64">
        <f t="shared" ca="1" si="131"/>
        <v>1619.8348623438633</v>
      </c>
      <c r="K611" s="64">
        <f t="shared" ca="1" si="131"/>
        <v>89.209322358435315</v>
      </c>
      <c r="L611" s="64">
        <f t="shared" ca="1" si="131"/>
        <v>779.48382508372219</v>
      </c>
      <c r="M611" s="64">
        <f t="shared" ca="1" si="131"/>
        <v>-894.05882083661686</v>
      </c>
      <c r="N611" s="64">
        <f t="shared" ca="1" si="131"/>
        <v>730.63209868069634</v>
      </c>
      <c r="O611" s="115">
        <f t="shared" ca="1" si="123"/>
        <v>5075.3684888004846</v>
      </c>
      <c r="AD611">
        <f t="shared" ca="1" si="127"/>
        <v>1188000</v>
      </c>
      <c r="AE611">
        <f t="shared" ca="1" si="128"/>
        <v>1190000</v>
      </c>
      <c r="AF611">
        <f t="shared" ca="1" si="129"/>
        <v>1000</v>
      </c>
      <c r="AG611">
        <f t="shared" ca="1" si="130"/>
        <v>1000</v>
      </c>
    </row>
    <row r="612" spans="1:33" hidden="1" x14ac:dyDescent="0.25">
      <c r="A612" s="62">
        <f t="shared" si="124"/>
        <v>611</v>
      </c>
      <c r="B612" s="63">
        <f t="shared" ca="1" si="125"/>
        <v>0.19802301429874367</v>
      </c>
      <c r="C612" s="123">
        <f t="shared" ca="1" si="125"/>
        <v>820.08256922756345</v>
      </c>
      <c r="D612" s="99">
        <f t="shared" ca="1" si="126"/>
        <v>5228.6532673838847</v>
      </c>
      <c r="E612" s="64">
        <f t="shared" ca="1" si="125"/>
        <v>1133.9013674035018</v>
      </c>
      <c r="F612" s="64">
        <f t="shared" ca="1" si="131"/>
        <v>1813.6675796187603</v>
      </c>
      <c r="G612" s="64">
        <f t="shared" ca="1" si="131"/>
        <v>402.14326907062195</v>
      </c>
      <c r="H612" s="64">
        <f t="shared" ca="1" si="131"/>
        <v>1121.7030066081293</v>
      </c>
      <c r="I612" s="64">
        <f t="shared" ca="1" si="131"/>
        <v>-607.18947392461439</v>
      </c>
      <c r="J612" s="64">
        <f t="shared" ca="1" si="131"/>
        <v>1043.5148606490191</v>
      </c>
      <c r="K612" s="64">
        <f t="shared" ca="1" si="131"/>
        <v>48.243581712865137</v>
      </c>
      <c r="L612" s="64">
        <f t="shared" ca="1" si="131"/>
        <v>501.63825403569643</v>
      </c>
      <c r="M612" s="64">
        <f t="shared" ca="1" si="131"/>
        <v>1394.780362926514</v>
      </c>
      <c r="N612" s="64">
        <f t="shared" ca="1" si="131"/>
        <v>539.72472876320376</v>
      </c>
      <c r="O612" s="115">
        <f t="shared" ca="1" si="123"/>
        <v>7392.127536863698</v>
      </c>
      <c r="AD612">
        <f t="shared" ca="1" si="127"/>
        <v>1190000</v>
      </c>
      <c r="AE612">
        <f t="shared" ca="1" si="128"/>
        <v>1192000</v>
      </c>
      <c r="AF612">
        <f t="shared" ca="1" si="129"/>
        <v>1000</v>
      </c>
      <c r="AG612">
        <f t="shared" ca="1" si="130"/>
        <v>1000</v>
      </c>
    </row>
    <row r="613" spans="1:33" hidden="1" x14ac:dyDescent="0.25">
      <c r="A613" s="62">
        <f t="shared" si="124"/>
        <v>612</v>
      </c>
      <c r="B613" s="63">
        <f t="shared" ca="1" si="125"/>
        <v>-4.9928626121107468E-2</v>
      </c>
      <c r="C613" s="123">
        <f t="shared" ca="1" si="125"/>
        <v>189.48769890144794</v>
      </c>
      <c r="D613" s="99">
        <f t="shared" ca="1" si="126"/>
        <v>17761.32034170951</v>
      </c>
      <c r="E613" s="64">
        <f t="shared" ca="1" si="125"/>
        <v>1138.0508558238801</v>
      </c>
      <c r="F613" s="64">
        <f t="shared" ca="1" si="131"/>
        <v>-107.05434730407443</v>
      </c>
      <c r="G613" s="64">
        <f t="shared" ca="1" si="131"/>
        <v>151.62754011333769</v>
      </c>
      <c r="H613" s="64">
        <f t="shared" ca="1" si="131"/>
        <v>-807.10856532037997</v>
      </c>
      <c r="I613" s="64">
        <f t="shared" ca="1" si="131"/>
        <v>-143.32923073241258</v>
      </c>
      <c r="J613" s="64">
        <f t="shared" ca="1" si="131"/>
        <v>1086.7179105582156</v>
      </c>
      <c r="K613" s="64">
        <f t="shared" ca="1" si="131"/>
        <v>105.30679429461523</v>
      </c>
      <c r="L613" s="64">
        <f t="shared" ca="1" si="131"/>
        <v>1185.2101014540792</v>
      </c>
      <c r="M613" s="64">
        <f t="shared" ca="1" si="131"/>
        <v>-13.637051828830348</v>
      </c>
      <c r="N613" s="64">
        <f t="shared" ca="1" si="131"/>
        <v>1761.3589909692444</v>
      </c>
      <c r="O613" s="115">
        <f t="shared" ca="1" si="123"/>
        <v>4357.1429980276753</v>
      </c>
      <c r="AD613">
        <f t="shared" ca="1" si="127"/>
        <v>1192000</v>
      </c>
      <c r="AE613">
        <f t="shared" ca="1" si="128"/>
        <v>1194000</v>
      </c>
      <c r="AF613">
        <f t="shared" ca="1" si="129"/>
        <v>1000</v>
      </c>
      <c r="AG613">
        <f t="shared" ca="1" si="130"/>
        <v>1000</v>
      </c>
    </row>
    <row r="614" spans="1:33" hidden="1" x14ac:dyDescent="0.25">
      <c r="A614" s="62">
        <f t="shared" si="124"/>
        <v>613</v>
      </c>
      <c r="B614" s="63">
        <f t="shared" ca="1" si="125"/>
        <v>0.15430255668584922</v>
      </c>
      <c r="C614" s="123">
        <f t="shared" ca="1" si="125"/>
        <v>-479.18081786829464</v>
      </c>
      <c r="D614" s="99">
        <f t="shared" ca="1" si="126"/>
        <v>10384.60162407461</v>
      </c>
      <c r="E614" s="64">
        <f t="shared" ca="1" si="125"/>
        <v>1428.4254763300062</v>
      </c>
      <c r="F614" s="64">
        <f t="shared" ca="1" si="131"/>
        <v>970.60306487743333</v>
      </c>
      <c r="G614" s="64">
        <f t="shared" ca="1" si="131"/>
        <v>1182.1092248871321</v>
      </c>
      <c r="H614" s="64">
        <f t="shared" ca="1" si="131"/>
        <v>963.8343018705981</v>
      </c>
      <c r="I614" s="64">
        <f t="shared" ca="1" si="131"/>
        <v>930.09419542287719</v>
      </c>
      <c r="J614" s="64">
        <f t="shared" ca="1" si="131"/>
        <v>930.29373101481019</v>
      </c>
      <c r="K614" s="64">
        <f t="shared" ca="1" si="131"/>
        <v>1717.3397455808501</v>
      </c>
      <c r="L614" s="64">
        <f t="shared" ca="1" si="131"/>
        <v>1822.5426552637434</v>
      </c>
      <c r="M614" s="64">
        <f t="shared" ca="1" si="131"/>
        <v>-489.20745121854884</v>
      </c>
      <c r="N614" s="64">
        <f t="shared" ca="1" si="131"/>
        <v>1548.699877794729</v>
      </c>
      <c r="O614" s="115">
        <f t="shared" ca="1" si="123"/>
        <v>11004.734821823631</v>
      </c>
      <c r="AD614">
        <f t="shared" ca="1" si="127"/>
        <v>1194000</v>
      </c>
      <c r="AE614">
        <f t="shared" ca="1" si="128"/>
        <v>1196000</v>
      </c>
      <c r="AF614">
        <f t="shared" ca="1" si="129"/>
        <v>1000</v>
      </c>
      <c r="AG614">
        <f t="shared" ca="1" si="130"/>
        <v>1000</v>
      </c>
    </row>
    <row r="615" spans="1:33" hidden="1" x14ac:dyDescent="0.25">
      <c r="A615" s="62">
        <f t="shared" si="124"/>
        <v>614</v>
      </c>
      <c r="B615" s="63">
        <f t="shared" ca="1" si="125"/>
        <v>6.7523121042068451E-2</v>
      </c>
      <c r="C615" s="123">
        <f t="shared" ca="1" si="125"/>
        <v>-916.02114312424499</v>
      </c>
      <c r="D615" s="99">
        <f t="shared" ca="1" si="126"/>
        <v>-2045.416267311756</v>
      </c>
      <c r="E615" s="64">
        <f t="shared" ca="1" si="125"/>
        <v>158.63174741460526</v>
      </c>
      <c r="F615" s="64">
        <f t="shared" ca="1" si="131"/>
        <v>-526.05413149627191</v>
      </c>
      <c r="G615" s="64">
        <f t="shared" ca="1" si="131"/>
        <v>1666.6432725868344</v>
      </c>
      <c r="H615" s="64">
        <f t="shared" ca="1" si="131"/>
        <v>-123.47886404312655</v>
      </c>
      <c r="I615" s="64">
        <f t="shared" ca="1" si="131"/>
        <v>1553.0471069227206</v>
      </c>
      <c r="J615" s="64">
        <f t="shared" ca="1" si="131"/>
        <v>-479.24700900580069</v>
      </c>
      <c r="K615" s="64">
        <f t="shared" ca="1" si="131"/>
        <v>245.16464817944131</v>
      </c>
      <c r="L615" s="64">
        <f t="shared" ca="1" si="131"/>
        <v>292.2100608630862</v>
      </c>
      <c r="M615" s="64">
        <f t="shared" ca="1" si="131"/>
        <v>755.77016290423455</v>
      </c>
      <c r="N615" s="64">
        <f t="shared" ca="1" si="131"/>
        <v>840.15756292841138</v>
      </c>
      <c r="O615" s="115">
        <f t="shared" ca="1" si="123"/>
        <v>4382.8445572541341</v>
      </c>
      <c r="AD615">
        <f t="shared" ca="1" si="127"/>
        <v>1196000</v>
      </c>
      <c r="AE615">
        <f t="shared" ca="1" si="128"/>
        <v>1198000</v>
      </c>
      <c r="AF615">
        <f t="shared" ca="1" si="129"/>
        <v>1000</v>
      </c>
      <c r="AG615">
        <f t="shared" ca="1" si="130"/>
        <v>1000</v>
      </c>
    </row>
    <row r="616" spans="1:33" hidden="1" x14ac:dyDescent="0.25">
      <c r="A616" s="62">
        <f t="shared" si="124"/>
        <v>615</v>
      </c>
      <c r="B616" s="63">
        <f t="shared" ca="1" si="125"/>
        <v>-1.6659509601717734E-2</v>
      </c>
      <c r="C616" s="123">
        <f t="shared" ca="1" si="125"/>
        <v>24.835289443444903</v>
      </c>
      <c r="D616" s="99">
        <f t="shared" ca="1" si="126"/>
        <v>910.69932076197074</v>
      </c>
      <c r="E616" s="64">
        <f t="shared" ca="1" si="125"/>
        <v>769.28230739505136</v>
      </c>
      <c r="F616" s="64">
        <f t="shared" ca="1" si="131"/>
        <v>1374.3984780223082</v>
      </c>
      <c r="G616" s="64">
        <f t="shared" ca="1" si="131"/>
        <v>699.23001844633927</v>
      </c>
      <c r="H616" s="64">
        <f t="shared" ca="1" si="131"/>
        <v>-961.22062203366875</v>
      </c>
      <c r="I616" s="64">
        <f t="shared" ca="1" si="131"/>
        <v>-295.37221233584933</v>
      </c>
      <c r="J616" s="64">
        <f t="shared" ca="1" si="131"/>
        <v>-120.57242573354499</v>
      </c>
      <c r="K616" s="64">
        <f t="shared" ca="1" si="131"/>
        <v>3.6926061651357256</v>
      </c>
      <c r="L616" s="64">
        <f t="shared" ca="1" si="131"/>
        <v>888.62247211164095</v>
      </c>
      <c r="M616" s="64">
        <f t="shared" ca="1" si="131"/>
        <v>761.9170176099002</v>
      </c>
      <c r="N616" s="64">
        <f t="shared" ca="1" si="131"/>
        <v>-726.00705438244017</v>
      </c>
      <c r="O616" s="115">
        <f t="shared" ca="1" si="123"/>
        <v>2393.9705852648722</v>
      </c>
      <c r="AD616">
        <f t="shared" ca="1" si="127"/>
        <v>1198000</v>
      </c>
      <c r="AE616">
        <f t="shared" ca="1" si="128"/>
        <v>1200000</v>
      </c>
      <c r="AF616">
        <f t="shared" ca="1" si="129"/>
        <v>1000</v>
      </c>
      <c r="AG616">
        <f t="shared" ca="1" si="130"/>
        <v>1000</v>
      </c>
    </row>
    <row r="617" spans="1:33" hidden="1" x14ac:dyDescent="0.25">
      <c r="A617" s="62">
        <f t="shared" si="124"/>
        <v>616</v>
      </c>
      <c r="B617" s="63">
        <f t="shared" ca="1" si="125"/>
        <v>5.8478128275243263E-2</v>
      </c>
      <c r="C617" s="123">
        <f t="shared" ca="1" si="125"/>
        <v>1234.4185642678899</v>
      </c>
      <c r="D617" s="99">
        <f t="shared" ca="1" si="126"/>
        <v>7092.2022371019357</v>
      </c>
      <c r="E617" s="64">
        <f t="shared" ca="1" si="125"/>
        <v>1314.9361090142838</v>
      </c>
      <c r="F617" s="64">
        <f t="shared" ca="1" si="131"/>
        <v>1048.5544103917632</v>
      </c>
      <c r="G617" s="64">
        <f t="shared" ca="1" si="131"/>
        <v>-568.67228527786494</v>
      </c>
      <c r="H617" s="64">
        <f t="shared" ca="1" si="131"/>
        <v>1698.9728049555783</v>
      </c>
      <c r="I617" s="64">
        <f t="shared" ca="1" si="131"/>
        <v>228.05618917984646</v>
      </c>
      <c r="J617" s="64">
        <f t="shared" ca="1" si="131"/>
        <v>-158.1426731835775</v>
      </c>
      <c r="K617" s="64">
        <f t="shared" ca="1" si="131"/>
        <v>836.23531833603795</v>
      </c>
      <c r="L617" s="64">
        <f t="shared" ca="1" si="131"/>
        <v>186.48109451131185</v>
      </c>
      <c r="M617" s="64">
        <f t="shared" ca="1" si="131"/>
        <v>-675.77502133393784</v>
      </c>
      <c r="N617" s="64">
        <f t="shared" ca="1" si="131"/>
        <v>-234.92438914450423</v>
      </c>
      <c r="O617" s="115">
        <f t="shared" ca="1" si="123"/>
        <v>3675.7215574489378</v>
      </c>
      <c r="AD617">
        <f t="shared" ca="1" si="127"/>
        <v>1200000</v>
      </c>
      <c r="AE617">
        <f t="shared" ca="1" si="128"/>
        <v>1202000</v>
      </c>
      <c r="AF617">
        <f t="shared" ca="1" si="129"/>
        <v>1000</v>
      </c>
      <c r="AG617">
        <f t="shared" ca="1" si="130"/>
        <v>1000</v>
      </c>
    </row>
    <row r="618" spans="1:33" hidden="1" x14ac:dyDescent="0.25">
      <c r="A618" s="62">
        <f t="shared" si="124"/>
        <v>617</v>
      </c>
      <c r="B618" s="63">
        <f t="shared" ca="1" si="125"/>
        <v>7.7605315195216601E-2</v>
      </c>
      <c r="C618" s="123">
        <f t="shared" ca="1" si="125"/>
        <v>1161.5402277308847</v>
      </c>
      <c r="D618" s="99">
        <f t="shared" ca="1" si="126"/>
        <v>-2398.1713077384893</v>
      </c>
      <c r="E618" s="64">
        <f t="shared" ca="1" si="125"/>
        <v>403.1866187781477</v>
      </c>
      <c r="F618" s="64">
        <f t="shared" ca="1" si="131"/>
        <v>739.92546351923977</v>
      </c>
      <c r="G618" s="64">
        <f t="shared" ca="1" si="131"/>
        <v>1123.2929772518119</v>
      </c>
      <c r="H618" s="64">
        <f t="shared" ca="1" si="131"/>
        <v>830.31297486221706</v>
      </c>
      <c r="I618" s="64">
        <f t="shared" ca="1" si="131"/>
        <v>-177.75504174488754</v>
      </c>
      <c r="J618" s="64">
        <f t="shared" ca="1" si="131"/>
        <v>437.27352759066918</v>
      </c>
      <c r="K618" s="64">
        <f t="shared" ca="1" si="131"/>
        <v>-757.88590057818533</v>
      </c>
      <c r="L618" s="64">
        <f t="shared" ca="1" si="131"/>
        <v>1884.9287475410522</v>
      </c>
      <c r="M618" s="64">
        <f t="shared" ca="1" si="131"/>
        <v>1459.2244775394986</v>
      </c>
      <c r="N618" s="64">
        <f t="shared" ca="1" si="131"/>
        <v>-628.41097292147731</v>
      </c>
      <c r="O618" s="115">
        <f t="shared" ca="1" si="123"/>
        <v>5314.0928718380865</v>
      </c>
      <c r="AD618">
        <f t="shared" ca="1" si="127"/>
        <v>1202000</v>
      </c>
      <c r="AE618">
        <f t="shared" ca="1" si="128"/>
        <v>1204000</v>
      </c>
      <c r="AF618">
        <f t="shared" ca="1" si="129"/>
        <v>1000</v>
      </c>
      <c r="AG618">
        <f t="shared" ca="1" si="130"/>
        <v>1000</v>
      </c>
    </row>
    <row r="619" spans="1:33" hidden="1" x14ac:dyDescent="0.25">
      <c r="A619" s="62">
        <f t="shared" si="124"/>
        <v>618</v>
      </c>
      <c r="B619" s="63">
        <f t="shared" ca="1" si="125"/>
        <v>2.8856256720853402E-2</v>
      </c>
      <c r="C619" s="123">
        <f t="shared" ca="1" si="125"/>
        <v>1958.5455915234438</v>
      </c>
      <c r="D619" s="99">
        <f t="shared" ca="1" si="126"/>
        <v>16176.70862410183</v>
      </c>
      <c r="E619" s="64">
        <f t="shared" ca="1" si="125"/>
        <v>1028.7795591868482</v>
      </c>
      <c r="F619" s="64">
        <f t="shared" ca="1" si="131"/>
        <v>400.77844226171334</v>
      </c>
      <c r="G619" s="64">
        <f t="shared" ca="1" si="131"/>
        <v>533.73818758192169</v>
      </c>
      <c r="H619" s="64">
        <f t="shared" ca="1" si="131"/>
        <v>159.25094781804401</v>
      </c>
      <c r="I619" s="64">
        <f t="shared" ca="1" si="131"/>
        <v>1472.055319799164</v>
      </c>
      <c r="J619" s="64">
        <f t="shared" ca="1" si="131"/>
        <v>191.00352971820416</v>
      </c>
      <c r="K619" s="64">
        <f t="shared" ca="1" si="131"/>
        <v>-228.5361906178139</v>
      </c>
      <c r="L619" s="64">
        <f t="shared" ca="1" si="131"/>
        <v>1240.211890507338</v>
      </c>
      <c r="M619" s="64">
        <f t="shared" ca="1" si="131"/>
        <v>97.987609969336916</v>
      </c>
      <c r="N619" s="64">
        <f t="shared" ca="1" si="131"/>
        <v>809.54973619391103</v>
      </c>
      <c r="O619" s="115">
        <f t="shared" ca="1" si="123"/>
        <v>5704.8190324186671</v>
      </c>
      <c r="AD619">
        <f t="shared" ca="1" si="127"/>
        <v>1204000</v>
      </c>
      <c r="AE619">
        <f t="shared" ca="1" si="128"/>
        <v>1206000</v>
      </c>
      <c r="AF619">
        <f t="shared" ca="1" si="129"/>
        <v>1000</v>
      </c>
      <c r="AG619">
        <f t="shared" ca="1" si="130"/>
        <v>1000</v>
      </c>
    </row>
    <row r="620" spans="1:33" hidden="1" x14ac:dyDescent="0.25">
      <c r="A620" s="62">
        <f t="shared" si="124"/>
        <v>619</v>
      </c>
      <c r="B620" s="63">
        <f t="shared" ca="1" si="125"/>
        <v>0.15506355233817384</v>
      </c>
      <c r="C620" s="123">
        <f t="shared" ca="1" si="125"/>
        <v>1499.0582085451015</v>
      </c>
      <c r="D620" s="99">
        <f t="shared" ca="1" si="126"/>
        <v>9297.5246024503485</v>
      </c>
      <c r="E620" s="64">
        <f t="shared" ca="1" si="125"/>
        <v>1383.0640068946927</v>
      </c>
      <c r="F620" s="64">
        <f t="shared" ca="1" si="131"/>
        <v>-32.236322912734124</v>
      </c>
      <c r="G620" s="64">
        <f t="shared" ca="1" si="131"/>
        <v>-867.23924205534865</v>
      </c>
      <c r="H620" s="64">
        <f t="shared" ca="1" si="131"/>
        <v>1832.1767515033603</v>
      </c>
      <c r="I620" s="64">
        <f t="shared" ca="1" si="131"/>
        <v>1814.750710354079</v>
      </c>
      <c r="J620" s="64">
        <f t="shared" ca="1" si="131"/>
        <v>243.16135612028987</v>
      </c>
      <c r="K620" s="64">
        <f t="shared" ca="1" si="131"/>
        <v>691.53414782771733</v>
      </c>
      <c r="L620" s="64">
        <f t="shared" ca="1" si="131"/>
        <v>-7.7149608631849054</v>
      </c>
      <c r="M620" s="64">
        <f t="shared" ca="1" si="131"/>
        <v>1470.9271529492562</v>
      </c>
      <c r="N620" s="64">
        <f t="shared" ca="1" si="131"/>
        <v>1477.4098250257769</v>
      </c>
      <c r="O620" s="115">
        <f t="shared" ca="1" si="123"/>
        <v>8005.8334248439041</v>
      </c>
      <c r="AD620">
        <f t="shared" ca="1" si="127"/>
        <v>1206000</v>
      </c>
      <c r="AE620">
        <f t="shared" ca="1" si="128"/>
        <v>1208000</v>
      </c>
      <c r="AF620">
        <f t="shared" ca="1" si="129"/>
        <v>1000</v>
      </c>
      <c r="AG620">
        <f t="shared" ca="1" si="130"/>
        <v>1000</v>
      </c>
    </row>
    <row r="621" spans="1:33" hidden="1" x14ac:dyDescent="0.25">
      <c r="A621" s="62">
        <f t="shared" si="124"/>
        <v>620</v>
      </c>
      <c r="B621" s="63">
        <f t="shared" ca="1" si="125"/>
        <v>3.054184568835544E-2</v>
      </c>
      <c r="C621" s="123">
        <f t="shared" ca="1" si="125"/>
        <v>959.20245499607597</v>
      </c>
      <c r="D621" s="99">
        <f t="shared" ca="1" si="126"/>
        <v>-4898.0537587212439</v>
      </c>
      <c r="E621" s="64">
        <f t="shared" ca="1" si="125"/>
        <v>797.93852259712389</v>
      </c>
      <c r="F621" s="64">
        <f t="shared" ca="1" si="131"/>
        <v>-948.66932870160929</v>
      </c>
      <c r="G621" s="64">
        <f t="shared" ca="1" si="131"/>
        <v>1987.0740702504388</v>
      </c>
      <c r="H621" s="64">
        <f t="shared" ca="1" si="131"/>
        <v>1329.0073014956099</v>
      </c>
      <c r="I621" s="64">
        <f t="shared" ca="1" si="131"/>
        <v>1251.1280704196324</v>
      </c>
      <c r="J621" s="64">
        <f t="shared" ca="1" si="131"/>
        <v>399.43149296094685</v>
      </c>
      <c r="K621" s="64">
        <f t="shared" ca="1" si="131"/>
        <v>-883.77380220894008</v>
      </c>
      <c r="L621" s="64">
        <f t="shared" ca="1" si="131"/>
        <v>1858.2753999297827</v>
      </c>
      <c r="M621" s="64">
        <f t="shared" ca="1" si="131"/>
        <v>317.5664678324888</v>
      </c>
      <c r="N621" s="64">
        <f t="shared" ca="1" si="131"/>
        <v>217.787077155205</v>
      </c>
      <c r="O621" s="115">
        <f t="shared" ca="1" si="123"/>
        <v>6325.7652717306801</v>
      </c>
      <c r="AD621">
        <f t="shared" ca="1" si="127"/>
        <v>1208000</v>
      </c>
      <c r="AE621">
        <f t="shared" ca="1" si="128"/>
        <v>1210000</v>
      </c>
      <c r="AF621">
        <f t="shared" ca="1" si="129"/>
        <v>1000</v>
      </c>
      <c r="AG621">
        <f t="shared" ca="1" si="130"/>
        <v>1000</v>
      </c>
    </row>
    <row r="622" spans="1:33" hidden="1" x14ac:dyDescent="0.25">
      <c r="A622" s="62">
        <f t="shared" si="124"/>
        <v>621</v>
      </c>
      <c r="B622" s="63">
        <f t="shared" ca="1" si="125"/>
        <v>0.12173752394642098</v>
      </c>
      <c r="C622" s="123">
        <f t="shared" ca="1" si="125"/>
        <v>-181.78473505065725</v>
      </c>
      <c r="D622" s="99">
        <f t="shared" ca="1" si="126"/>
        <v>-1850.7145677339188</v>
      </c>
      <c r="E622" s="64">
        <f t="shared" ca="1" si="125"/>
        <v>933.49282093859892</v>
      </c>
      <c r="F622" s="64">
        <f t="shared" ref="F622:N637" ca="1" si="132">F$1*($U$1+($W$1-$U$1)*RAND())</f>
        <v>382.8226694807596</v>
      </c>
      <c r="G622" s="64">
        <f t="shared" ca="1" si="132"/>
        <v>845.11075838340309</v>
      </c>
      <c r="H622" s="64">
        <f t="shared" ca="1" si="132"/>
        <v>1430.0366965803266</v>
      </c>
      <c r="I622" s="64">
        <f t="shared" ca="1" si="132"/>
        <v>-874.76698721177752</v>
      </c>
      <c r="J622" s="64">
        <f t="shared" ca="1" si="132"/>
        <v>-932.77693227811346</v>
      </c>
      <c r="K622" s="64">
        <f t="shared" ca="1" si="132"/>
        <v>395.81407642971493</v>
      </c>
      <c r="L622" s="64">
        <f t="shared" ca="1" si="132"/>
        <v>671.55870126901686</v>
      </c>
      <c r="M622" s="64">
        <f t="shared" ca="1" si="132"/>
        <v>1222.2658647198689</v>
      </c>
      <c r="N622" s="64">
        <f t="shared" ca="1" si="132"/>
        <v>1046.4607307171198</v>
      </c>
      <c r="O622" s="115">
        <f t="shared" ca="1" si="123"/>
        <v>5120.0183990289179</v>
      </c>
      <c r="AD622">
        <f t="shared" ca="1" si="127"/>
        <v>1210000</v>
      </c>
      <c r="AE622">
        <f t="shared" ca="1" si="128"/>
        <v>1212000</v>
      </c>
      <c r="AF622">
        <f t="shared" ca="1" si="129"/>
        <v>1000</v>
      </c>
      <c r="AG622">
        <f t="shared" ca="1" si="130"/>
        <v>1000</v>
      </c>
    </row>
    <row r="623" spans="1:33" hidden="1" x14ac:dyDescent="0.25">
      <c r="A623" s="62">
        <f t="shared" si="124"/>
        <v>622</v>
      </c>
      <c r="B623" s="63">
        <f t="shared" ca="1" si="125"/>
        <v>0.13417034427044297</v>
      </c>
      <c r="C623" s="123">
        <f t="shared" ca="1" si="125"/>
        <v>-251.77503651716725</v>
      </c>
      <c r="D623" s="99">
        <f t="shared" ca="1" si="126"/>
        <v>19426.821009256015</v>
      </c>
      <c r="E623" s="64">
        <f t="shared" ca="1" si="125"/>
        <v>-598.42893231502637</v>
      </c>
      <c r="F623" s="64">
        <f t="shared" ca="1" si="132"/>
        <v>968.03970502789105</v>
      </c>
      <c r="G623" s="64">
        <f t="shared" ca="1" si="132"/>
        <v>-546.21945259641871</v>
      </c>
      <c r="H623" s="64">
        <f t="shared" ca="1" si="132"/>
        <v>-651.60327720219902</v>
      </c>
      <c r="I623" s="64">
        <f t="shared" ca="1" si="132"/>
        <v>1910.3910019538143</v>
      </c>
      <c r="J623" s="64">
        <f t="shared" ca="1" si="132"/>
        <v>-857.052472755292</v>
      </c>
      <c r="K623" s="64">
        <f t="shared" ca="1" si="132"/>
        <v>631.80460407086332</v>
      </c>
      <c r="L623" s="64">
        <f t="shared" ca="1" si="132"/>
        <v>1385.2514491451411</v>
      </c>
      <c r="M623" s="64">
        <f t="shared" ca="1" si="132"/>
        <v>-760.22434624773928</v>
      </c>
      <c r="N623" s="64">
        <f t="shared" ca="1" si="132"/>
        <v>548.56708635759503</v>
      </c>
      <c r="O623" s="115">
        <f t="shared" ca="1" si="123"/>
        <v>2030.5253654386293</v>
      </c>
      <c r="AD623">
        <f t="shared" ca="1" si="127"/>
        <v>1212000</v>
      </c>
      <c r="AE623">
        <f t="shared" ca="1" si="128"/>
        <v>1214000</v>
      </c>
      <c r="AF623">
        <f t="shared" ca="1" si="129"/>
        <v>1000</v>
      </c>
      <c r="AG623">
        <f t="shared" ca="1" si="130"/>
        <v>1000</v>
      </c>
    </row>
    <row r="624" spans="1:33" hidden="1" x14ac:dyDescent="0.25">
      <c r="A624" s="62">
        <f t="shared" si="124"/>
        <v>623</v>
      </c>
      <c r="B624" s="63">
        <f t="shared" ca="1" si="125"/>
        <v>0.12834901718209496</v>
      </c>
      <c r="C624" s="123">
        <f t="shared" ca="1" si="125"/>
        <v>680.39001617988617</v>
      </c>
      <c r="D624" s="99">
        <f t="shared" ca="1" si="126"/>
        <v>15589.018961261732</v>
      </c>
      <c r="E624" s="64">
        <f t="shared" ca="1" si="125"/>
        <v>-276.83405454356836</v>
      </c>
      <c r="F624" s="64">
        <f t="shared" ca="1" si="132"/>
        <v>1252.6686798585426</v>
      </c>
      <c r="G624" s="64">
        <f t="shared" ca="1" si="132"/>
        <v>1428.8492380384675</v>
      </c>
      <c r="H624" s="64">
        <f t="shared" ca="1" si="132"/>
        <v>1913.9350337053204</v>
      </c>
      <c r="I624" s="64">
        <f t="shared" ca="1" si="132"/>
        <v>1856.6655642289345</v>
      </c>
      <c r="J624" s="64">
        <f t="shared" ca="1" si="132"/>
        <v>-896.00905230356898</v>
      </c>
      <c r="K624" s="64">
        <f t="shared" ca="1" si="132"/>
        <v>1438.7142482796028</v>
      </c>
      <c r="L624" s="64">
        <f t="shared" ca="1" si="132"/>
        <v>1925.3647709711972</v>
      </c>
      <c r="M624" s="64">
        <f t="shared" ca="1" si="132"/>
        <v>-843.9640891106734</v>
      </c>
      <c r="N624" s="64">
        <f t="shared" ca="1" si="132"/>
        <v>217.97038143878052</v>
      </c>
      <c r="O624" s="115">
        <f t="shared" ca="1" si="123"/>
        <v>8017.3607205630333</v>
      </c>
      <c r="AD624">
        <f t="shared" ca="1" si="127"/>
        <v>1214000</v>
      </c>
      <c r="AE624">
        <f t="shared" ca="1" si="128"/>
        <v>1216000</v>
      </c>
      <c r="AF624">
        <f t="shared" ca="1" si="129"/>
        <v>1000</v>
      </c>
      <c r="AG624">
        <f t="shared" ca="1" si="130"/>
        <v>1000</v>
      </c>
    </row>
    <row r="625" spans="1:33" hidden="1" x14ac:dyDescent="0.25">
      <c r="A625" s="62">
        <f t="shared" si="124"/>
        <v>624</v>
      </c>
      <c r="B625" s="63">
        <f t="shared" ca="1" si="125"/>
        <v>0.10212333647588323</v>
      </c>
      <c r="C625" s="123">
        <f t="shared" ca="1" si="125"/>
        <v>270.30424799715178</v>
      </c>
      <c r="D625" s="99">
        <f t="shared" ca="1" si="126"/>
        <v>15166.720668718228</v>
      </c>
      <c r="E625" s="64">
        <f t="shared" ca="1" si="125"/>
        <v>-549.7317548562005</v>
      </c>
      <c r="F625" s="64">
        <f t="shared" ca="1" si="132"/>
        <v>-21.551084962528609</v>
      </c>
      <c r="G625" s="64">
        <f t="shared" ca="1" si="132"/>
        <v>1976.950430799704</v>
      </c>
      <c r="H625" s="64">
        <f t="shared" ca="1" si="132"/>
        <v>776.37218166856815</v>
      </c>
      <c r="I625" s="64">
        <f t="shared" ca="1" si="132"/>
        <v>868.78234503876354</v>
      </c>
      <c r="J625" s="64">
        <f t="shared" ca="1" si="132"/>
        <v>1419.0943780794446</v>
      </c>
      <c r="K625" s="64">
        <f t="shared" ca="1" si="132"/>
        <v>1300.8235049507348</v>
      </c>
      <c r="L625" s="64">
        <f t="shared" ca="1" si="132"/>
        <v>451.16828210319812</v>
      </c>
      <c r="M625" s="64">
        <f t="shared" ca="1" si="132"/>
        <v>443.8640232333982</v>
      </c>
      <c r="N625" s="64">
        <f t="shared" ca="1" si="132"/>
        <v>1103.0735600773669</v>
      </c>
      <c r="O625" s="115">
        <f t="shared" ca="1" si="123"/>
        <v>7768.8458661324494</v>
      </c>
      <c r="AD625">
        <f t="shared" ca="1" si="127"/>
        <v>1216000</v>
      </c>
      <c r="AE625">
        <f t="shared" ca="1" si="128"/>
        <v>1218000</v>
      </c>
      <c r="AF625">
        <f t="shared" ca="1" si="129"/>
        <v>1000</v>
      </c>
      <c r="AG625">
        <f t="shared" ca="1" si="130"/>
        <v>1000</v>
      </c>
    </row>
    <row r="626" spans="1:33" hidden="1" x14ac:dyDescent="0.25">
      <c r="A626" s="62">
        <f t="shared" si="124"/>
        <v>625</v>
      </c>
      <c r="B626" s="63">
        <f t="shared" ca="1" si="125"/>
        <v>-8.7456118292806584E-3</v>
      </c>
      <c r="C626" s="123">
        <f t="shared" ca="1" si="125"/>
        <v>462.9005880566159</v>
      </c>
      <c r="D626" s="99">
        <f t="shared" ca="1" si="126"/>
        <v>4864.1048455181881</v>
      </c>
      <c r="E626" s="64">
        <f t="shared" ca="1" si="125"/>
        <v>-909.56372291424771</v>
      </c>
      <c r="F626" s="64">
        <f t="shared" ca="1" si="132"/>
        <v>-499.25035120388486</v>
      </c>
      <c r="G626" s="64">
        <f t="shared" ca="1" si="132"/>
        <v>-691.4191929734119</v>
      </c>
      <c r="H626" s="64">
        <f t="shared" ca="1" si="132"/>
        <v>437.53994850499464</v>
      </c>
      <c r="I626" s="64">
        <f t="shared" ca="1" si="132"/>
        <v>-555.51167669575023</v>
      </c>
      <c r="J626" s="64">
        <f t="shared" ca="1" si="132"/>
        <v>-756.30854612037149</v>
      </c>
      <c r="K626" s="64">
        <f t="shared" ca="1" si="132"/>
        <v>832.68989812605719</v>
      </c>
      <c r="L626" s="64">
        <f t="shared" ca="1" si="132"/>
        <v>-166.64788037727516</v>
      </c>
      <c r="M626" s="64">
        <f t="shared" ca="1" si="132"/>
        <v>1213.1228866641691</v>
      </c>
      <c r="N626" s="64">
        <f t="shared" ca="1" si="132"/>
        <v>-239.97375800320242</v>
      </c>
      <c r="O626" s="115">
        <f t="shared" ca="1" si="123"/>
        <v>-1335.3223949929229</v>
      </c>
      <c r="AD626">
        <f t="shared" ca="1" si="127"/>
        <v>1218000</v>
      </c>
      <c r="AE626">
        <f t="shared" ca="1" si="128"/>
        <v>1220000</v>
      </c>
      <c r="AF626">
        <f t="shared" ca="1" si="129"/>
        <v>1000</v>
      </c>
      <c r="AG626">
        <f t="shared" ca="1" si="130"/>
        <v>1000</v>
      </c>
    </row>
    <row r="627" spans="1:33" hidden="1" x14ac:dyDescent="0.25">
      <c r="A627" s="62">
        <f t="shared" si="124"/>
        <v>626</v>
      </c>
      <c r="B627" s="63">
        <f t="shared" ca="1" si="125"/>
        <v>3.8149664453537319E-2</v>
      </c>
      <c r="C627" s="123">
        <f t="shared" ca="1" si="125"/>
        <v>467.02122905930122</v>
      </c>
      <c r="D627" s="99">
        <f t="shared" ca="1" si="126"/>
        <v>-7246.4590390022095</v>
      </c>
      <c r="E627" s="64">
        <f t="shared" ca="1" si="125"/>
        <v>-764.03707291200237</v>
      </c>
      <c r="F627" s="64">
        <f t="shared" ca="1" si="132"/>
        <v>1576.9740176263429</v>
      </c>
      <c r="G627" s="64">
        <f t="shared" ca="1" si="132"/>
        <v>1050.8665600805452</v>
      </c>
      <c r="H627" s="64">
        <f t="shared" ca="1" si="132"/>
        <v>275.31989481272609</v>
      </c>
      <c r="I627" s="64">
        <f t="shared" ca="1" si="132"/>
        <v>-476.54073148058274</v>
      </c>
      <c r="J627" s="64">
        <f t="shared" ca="1" si="132"/>
        <v>308.4116440235407</v>
      </c>
      <c r="K627" s="64">
        <f t="shared" ca="1" si="132"/>
        <v>1320.4063107389472</v>
      </c>
      <c r="L627" s="64">
        <f t="shared" ca="1" si="132"/>
        <v>1916.506226652783</v>
      </c>
      <c r="M627" s="64">
        <f t="shared" ca="1" si="132"/>
        <v>1626.0800027888608</v>
      </c>
      <c r="N627" s="64">
        <f t="shared" ca="1" si="132"/>
        <v>-890.28967440091242</v>
      </c>
      <c r="O627" s="115">
        <f t="shared" ca="1" si="123"/>
        <v>5943.6971779302485</v>
      </c>
      <c r="AD627">
        <f t="shared" ca="1" si="127"/>
        <v>1220000</v>
      </c>
      <c r="AE627">
        <f t="shared" ca="1" si="128"/>
        <v>1222000</v>
      </c>
      <c r="AF627">
        <f t="shared" ca="1" si="129"/>
        <v>1000</v>
      </c>
      <c r="AG627">
        <f t="shared" ca="1" si="130"/>
        <v>1000</v>
      </c>
    </row>
    <row r="628" spans="1:33" hidden="1" x14ac:dyDescent="0.25">
      <c r="A628" s="62">
        <f t="shared" si="124"/>
        <v>627</v>
      </c>
      <c r="B628" s="63">
        <f t="shared" ca="1" si="125"/>
        <v>-2.9442563297459701E-2</v>
      </c>
      <c r="C628" s="123">
        <f t="shared" ca="1" si="125"/>
        <v>212.98849235456717</v>
      </c>
      <c r="D628" s="99">
        <f t="shared" ca="1" si="126"/>
        <v>1040.5962613134077</v>
      </c>
      <c r="E628" s="64">
        <f t="shared" ca="1" si="125"/>
        <v>1622.8696188098888</v>
      </c>
      <c r="F628" s="64">
        <f t="shared" ca="1" si="132"/>
        <v>-33.627214001400176</v>
      </c>
      <c r="G628" s="64">
        <f t="shared" ca="1" si="132"/>
        <v>1111.6963491364174</v>
      </c>
      <c r="H628" s="64">
        <f t="shared" ca="1" si="132"/>
        <v>-61.851331163585989</v>
      </c>
      <c r="I628" s="64">
        <f t="shared" ca="1" si="132"/>
        <v>952.53898609489045</v>
      </c>
      <c r="J628" s="64">
        <f t="shared" ca="1" si="132"/>
        <v>442.44315394991628</v>
      </c>
      <c r="K628" s="64">
        <f t="shared" ca="1" si="132"/>
        <v>1695.3363544650465</v>
      </c>
      <c r="L628" s="64">
        <f t="shared" ca="1" si="132"/>
        <v>289.27574491572682</v>
      </c>
      <c r="M628" s="64">
        <f t="shared" ca="1" si="132"/>
        <v>-933.73997972765915</v>
      </c>
      <c r="N628" s="64">
        <f t="shared" ca="1" si="132"/>
        <v>1663.2746017400104</v>
      </c>
      <c r="O628" s="115">
        <f t="shared" ca="1" si="123"/>
        <v>6748.2162842192511</v>
      </c>
      <c r="AD628">
        <f t="shared" ca="1" si="127"/>
        <v>1222000</v>
      </c>
      <c r="AE628">
        <f t="shared" ca="1" si="128"/>
        <v>1224000</v>
      </c>
      <c r="AF628">
        <f t="shared" ca="1" si="129"/>
        <v>1000</v>
      </c>
      <c r="AG628">
        <f t="shared" ca="1" si="130"/>
        <v>1000</v>
      </c>
    </row>
    <row r="629" spans="1:33" hidden="1" x14ac:dyDescent="0.25">
      <c r="A629" s="62">
        <f t="shared" si="124"/>
        <v>628</v>
      </c>
      <c r="B629" s="63">
        <f t="shared" ca="1" si="125"/>
        <v>0.12290159171373571</v>
      </c>
      <c r="C629" s="123">
        <f t="shared" ca="1" si="125"/>
        <v>-408.52171695341804</v>
      </c>
      <c r="D629" s="99">
        <f t="shared" ca="1" si="126"/>
        <v>4795.4372743702479</v>
      </c>
      <c r="E629" s="64">
        <f t="shared" ca="1" si="125"/>
        <v>979.51050469494589</v>
      </c>
      <c r="F629" s="64">
        <f t="shared" ca="1" si="132"/>
        <v>-663.0059523697339</v>
      </c>
      <c r="G629" s="64">
        <f t="shared" ca="1" si="132"/>
        <v>1719.5252852824303</v>
      </c>
      <c r="H629" s="64">
        <f t="shared" ca="1" si="132"/>
        <v>-345.0451205051304</v>
      </c>
      <c r="I629" s="64">
        <f t="shared" ca="1" si="132"/>
        <v>-562.67661430250064</v>
      </c>
      <c r="J629" s="64">
        <f t="shared" ca="1" si="132"/>
        <v>1934.1725512980543</v>
      </c>
      <c r="K629" s="64">
        <f t="shared" ca="1" si="132"/>
        <v>35.295577574165485</v>
      </c>
      <c r="L629" s="64">
        <f t="shared" ca="1" si="132"/>
        <v>-552.33875552979509</v>
      </c>
      <c r="M629" s="64">
        <f t="shared" ca="1" si="132"/>
        <v>1155.4272311745735</v>
      </c>
      <c r="N629" s="64">
        <f t="shared" ca="1" si="132"/>
        <v>61.748493785741822</v>
      </c>
      <c r="O629" s="115">
        <f t="shared" ca="1" si="123"/>
        <v>3762.6132011027512</v>
      </c>
      <c r="AD629">
        <f t="shared" ca="1" si="127"/>
        <v>1224000</v>
      </c>
      <c r="AE629">
        <f t="shared" ca="1" si="128"/>
        <v>1226000</v>
      </c>
      <c r="AF629">
        <f t="shared" ca="1" si="129"/>
        <v>1000</v>
      </c>
      <c r="AG629">
        <f t="shared" ca="1" si="130"/>
        <v>1000</v>
      </c>
    </row>
    <row r="630" spans="1:33" hidden="1" x14ac:dyDescent="0.25">
      <c r="A630" s="62">
        <f t="shared" si="124"/>
        <v>629</v>
      </c>
      <c r="B630" s="63">
        <f t="shared" ca="1" si="125"/>
        <v>-8.416317488470812E-2</v>
      </c>
      <c r="C630" s="123">
        <f t="shared" ca="1" si="125"/>
        <v>1380.2772996106646</v>
      </c>
      <c r="D630" s="99">
        <f t="shared" ca="1" si="126"/>
        <v>8526.618924306511</v>
      </c>
      <c r="E630" s="64">
        <f t="shared" ca="1" si="125"/>
        <v>-213.50873540812555</v>
      </c>
      <c r="F630" s="64">
        <f t="shared" ca="1" si="132"/>
        <v>1651.2830358533263</v>
      </c>
      <c r="G630" s="64">
        <f t="shared" ca="1" si="132"/>
        <v>-617.15856207540389</v>
      </c>
      <c r="H630" s="64">
        <f t="shared" ca="1" si="132"/>
        <v>1261.3025452171587</v>
      </c>
      <c r="I630" s="64">
        <f t="shared" ca="1" si="132"/>
        <v>1896.6349796870538</v>
      </c>
      <c r="J630" s="64">
        <f t="shared" ca="1" si="132"/>
        <v>-721.49777196885384</v>
      </c>
      <c r="K630" s="64">
        <f t="shared" ca="1" si="132"/>
        <v>193.92673538408582</v>
      </c>
      <c r="L630" s="64">
        <f t="shared" ca="1" si="132"/>
        <v>1268.0620200711537</v>
      </c>
      <c r="M630" s="64">
        <f t="shared" ca="1" si="132"/>
        <v>1230.6039041781341</v>
      </c>
      <c r="N630" s="64">
        <f t="shared" ca="1" si="132"/>
        <v>1613.4842590795304</v>
      </c>
      <c r="O630" s="115">
        <f t="shared" ca="1" si="123"/>
        <v>7563.13241001806</v>
      </c>
      <c r="AD630">
        <f t="shared" ca="1" si="127"/>
        <v>1226000</v>
      </c>
      <c r="AE630">
        <f t="shared" ca="1" si="128"/>
        <v>1228000</v>
      </c>
      <c r="AF630">
        <f t="shared" ca="1" si="129"/>
        <v>1000</v>
      </c>
      <c r="AG630">
        <f t="shared" ca="1" si="130"/>
        <v>1000</v>
      </c>
    </row>
    <row r="631" spans="1:33" hidden="1" x14ac:dyDescent="0.25">
      <c r="A631" s="62">
        <f t="shared" si="124"/>
        <v>630</v>
      </c>
      <c r="B631" s="63">
        <f t="shared" ca="1" si="125"/>
        <v>-7.3400293361015875E-2</v>
      </c>
      <c r="C631" s="123">
        <f t="shared" ca="1" si="125"/>
        <v>-582.27652035782216</v>
      </c>
      <c r="D631" s="99">
        <f t="shared" ca="1" si="126"/>
        <v>13383.072538362423</v>
      </c>
      <c r="E631" s="64">
        <f t="shared" ca="1" si="125"/>
        <v>1269.8484785073624</v>
      </c>
      <c r="F631" s="64">
        <f t="shared" ca="1" si="132"/>
        <v>-187.00276002964742</v>
      </c>
      <c r="G631" s="64">
        <f t="shared" ca="1" si="132"/>
        <v>1067.3171327279188</v>
      </c>
      <c r="H631" s="64">
        <f t="shared" ca="1" si="132"/>
        <v>-512.09621797674185</v>
      </c>
      <c r="I631" s="64">
        <f t="shared" ca="1" si="132"/>
        <v>738.49992738781793</v>
      </c>
      <c r="J631" s="64">
        <f t="shared" ca="1" si="132"/>
        <v>63.203858759738608</v>
      </c>
      <c r="K631" s="64">
        <f t="shared" ca="1" si="132"/>
        <v>-491.59152316715006</v>
      </c>
      <c r="L631" s="64">
        <f t="shared" ca="1" si="132"/>
        <v>-32.512934688798261</v>
      </c>
      <c r="M631" s="64">
        <f t="shared" ca="1" si="132"/>
        <v>1040.1426663297373</v>
      </c>
      <c r="N631" s="64">
        <f t="shared" ca="1" si="132"/>
        <v>625.58646511202187</v>
      </c>
      <c r="O631" s="115">
        <f t="shared" ca="1" si="123"/>
        <v>3581.3950929622597</v>
      </c>
      <c r="AD631">
        <f t="shared" ca="1" si="127"/>
        <v>1228000</v>
      </c>
      <c r="AE631">
        <f t="shared" ca="1" si="128"/>
        <v>1230000</v>
      </c>
      <c r="AF631">
        <f t="shared" ca="1" si="129"/>
        <v>1000</v>
      </c>
      <c r="AG631">
        <f t="shared" ca="1" si="130"/>
        <v>1000</v>
      </c>
    </row>
    <row r="632" spans="1:33" hidden="1" x14ac:dyDescent="0.25">
      <c r="A632" s="62">
        <f t="shared" si="124"/>
        <v>631</v>
      </c>
      <c r="B632" s="63">
        <f t="shared" ca="1" si="125"/>
        <v>0.16724978630355089</v>
      </c>
      <c r="C632" s="123">
        <f t="shared" ca="1" si="125"/>
        <v>-540.34264214319512</v>
      </c>
      <c r="D632" s="99">
        <f t="shared" ca="1" si="126"/>
        <v>7652.5473091034528</v>
      </c>
      <c r="E632" s="64">
        <f t="shared" ca="1" si="125"/>
        <v>-245.34681100741253</v>
      </c>
      <c r="F632" s="64">
        <f t="shared" ca="1" si="132"/>
        <v>835.69200947154866</v>
      </c>
      <c r="G632" s="64">
        <f t="shared" ca="1" si="132"/>
        <v>374.31981234058941</v>
      </c>
      <c r="H632" s="64">
        <f t="shared" ca="1" si="132"/>
        <v>1768.9056355762664</v>
      </c>
      <c r="I632" s="64">
        <f t="shared" ca="1" si="132"/>
        <v>-570.87775707472258</v>
      </c>
      <c r="J632" s="64">
        <f t="shared" ca="1" si="132"/>
        <v>575.40478921852821</v>
      </c>
      <c r="K632" s="64">
        <f t="shared" ca="1" si="132"/>
        <v>-376.79738412630468</v>
      </c>
      <c r="L632" s="64">
        <f t="shared" ca="1" si="132"/>
        <v>1318.5665150683913</v>
      </c>
      <c r="M632" s="64">
        <f t="shared" ca="1" si="132"/>
        <v>1948.0487712297215</v>
      </c>
      <c r="N632" s="64">
        <f t="shared" ca="1" si="132"/>
        <v>1826.6800155042886</v>
      </c>
      <c r="O632" s="115">
        <f t="shared" ca="1" si="123"/>
        <v>7454.5955962008939</v>
      </c>
      <c r="AD632">
        <f t="shared" ca="1" si="127"/>
        <v>1230000</v>
      </c>
      <c r="AE632">
        <f t="shared" ca="1" si="128"/>
        <v>1232000</v>
      </c>
      <c r="AF632">
        <f t="shared" ca="1" si="129"/>
        <v>1000</v>
      </c>
      <c r="AG632">
        <f t="shared" ca="1" si="130"/>
        <v>1000</v>
      </c>
    </row>
    <row r="633" spans="1:33" hidden="1" x14ac:dyDescent="0.25">
      <c r="A633" s="62">
        <f t="shared" si="124"/>
        <v>632</v>
      </c>
      <c r="B633" s="63">
        <f t="shared" ca="1" si="125"/>
        <v>-5.9760218452813242E-2</v>
      </c>
      <c r="C633" s="123">
        <f t="shared" ca="1" si="125"/>
        <v>1961.3083180842341</v>
      </c>
      <c r="D633" s="99">
        <f t="shared" ca="1" si="126"/>
        <v>12186.665702276145</v>
      </c>
      <c r="E633" s="64">
        <f t="shared" ca="1" si="125"/>
        <v>1864.5992393275294</v>
      </c>
      <c r="F633" s="64">
        <f t="shared" ca="1" si="132"/>
        <v>91.083256493201816</v>
      </c>
      <c r="G633" s="64">
        <f t="shared" ca="1" si="132"/>
        <v>176.94661074475189</v>
      </c>
      <c r="H633" s="64">
        <f t="shared" ca="1" si="132"/>
        <v>1074.2125438462049</v>
      </c>
      <c r="I633" s="64">
        <f t="shared" ca="1" si="132"/>
        <v>776.4520783630785</v>
      </c>
      <c r="J633" s="64">
        <f t="shared" ca="1" si="132"/>
        <v>248.29992389405004</v>
      </c>
      <c r="K633" s="64">
        <f t="shared" ca="1" si="132"/>
        <v>541.57810995458442</v>
      </c>
      <c r="L633" s="64">
        <f t="shared" ca="1" si="132"/>
        <v>727.0609309715162</v>
      </c>
      <c r="M633" s="64">
        <f t="shared" ca="1" si="132"/>
        <v>1013.0851747158448</v>
      </c>
      <c r="N633" s="64">
        <f t="shared" ca="1" si="132"/>
        <v>613.08236032957848</v>
      </c>
      <c r="O633" s="115">
        <f t="shared" ca="1" si="123"/>
        <v>7126.4002286403411</v>
      </c>
      <c r="AD633">
        <f t="shared" ca="1" si="127"/>
        <v>1232000</v>
      </c>
      <c r="AE633">
        <f t="shared" ca="1" si="128"/>
        <v>1234000</v>
      </c>
      <c r="AF633">
        <f t="shared" ca="1" si="129"/>
        <v>1000</v>
      </c>
      <c r="AG633">
        <f t="shared" ca="1" si="130"/>
        <v>1000</v>
      </c>
    </row>
    <row r="634" spans="1:33" hidden="1" x14ac:dyDescent="0.25">
      <c r="A634" s="62">
        <f t="shared" si="124"/>
        <v>633</v>
      </c>
      <c r="B634" s="63">
        <f t="shared" ca="1" si="125"/>
        <v>1.1381624708453747E-2</v>
      </c>
      <c r="C634" s="123">
        <f t="shared" ca="1" si="125"/>
        <v>-981.29845986799978</v>
      </c>
      <c r="D634" s="99">
        <f t="shared" ca="1" si="126"/>
        <v>1637.5546659089509</v>
      </c>
      <c r="E634" s="64">
        <f t="shared" ca="1" si="125"/>
        <v>-45.623662867107925</v>
      </c>
      <c r="F634" s="64">
        <f t="shared" ca="1" si="132"/>
        <v>1059.4715222816262</v>
      </c>
      <c r="G634" s="64">
        <f t="shared" ca="1" si="132"/>
        <v>152.2995216698929</v>
      </c>
      <c r="H634" s="64">
        <f t="shared" ca="1" si="132"/>
        <v>-469.65227719033004</v>
      </c>
      <c r="I634" s="64">
        <f t="shared" ca="1" si="132"/>
        <v>828.91468385572898</v>
      </c>
      <c r="J634" s="64">
        <f t="shared" ca="1" si="132"/>
        <v>-311.79616237775417</v>
      </c>
      <c r="K634" s="64">
        <f t="shared" ca="1" si="132"/>
        <v>1073.083384587022</v>
      </c>
      <c r="L634" s="64">
        <f t="shared" ca="1" si="132"/>
        <v>1363.2587133384091</v>
      </c>
      <c r="M634" s="64">
        <f t="shared" ca="1" si="132"/>
        <v>1291.296042870232</v>
      </c>
      <c r="N634" s="64">
        <f t="shared" ca="1" si="132"/>
        <v>-276.54777464989678</v>
      </c>
      <c r="O634" s="115">
        <f t="shared" ca="1" si="123"/>
        <v>4664.7039915178229</v>
      </c>
      <c r="AD634">
        <f t="shared" ca="1" si="127"/>
        <v>1234000</v>
      </c>
      <c r="AE634">
        <f t="shared" ca="1" si="128"/>
        <v>1236000</v>
      </c>
      <c r="AF634">
        <f t="shared" ca="1" si="129"/>
        <v>1000</v>
      </c>
      <c r="AG634">
        <f t="shared" ca="1" si="130"/>
        <v>1000</v>
      </c>
    </row>
    <row r="635" spans="1:33" hidden="1" x14ac:dyDescent="0.25">
      <c r="A635" s="62">
        <f t="shared" si="124"/>
        <v>634</v>
      </c>
      <c r="B635" s="63">
        <f t="shared" ca="1" si="125"/>
        <v>-5.8932622315984583E-2</v>
      </c>
      <c r="C635" s="123">
        <f t="shared" ca="1" si="125"/>
        <v>1351.580905327522</v>
      </c>
      <c r="D635" s="99">
        <f t="shared" ca="1" si="126"/>
        <v>537.15315960037594</v>
      </c>
      <c r="E635" s="64">
        <f t="shared" ca="1" si="125"/>
        <v>-707.35124569926199</v>
      </c>
      <c r="F635" s="64">
        <f t="shared" ca="1" si="132"/>
        <v>1062.8317805595732</v>
      </c>
      <c r="G635" s="64">
        <f t="shared" ca="1" si="132"/>
        <v>-930.39300713096657</v>
      </c>
      <c r="H635" s="64">
        <f t="shared" ca="1" si="132"/>
        <v>1445.3307427478189</v>
      </c>
      <c r="I635" s="64">
        <f t="shared" ca="1" si="132"/>
        <v>1582.2826776252905</v>
      </c>
      <c r="J635" s="64">
        <f t="shared" ca="1" si="132"/>
        <v>-770.3347040069774</v>
      </c>
      <c r="K635" s="64">
        <f t="shared" ca="1" si="132"/>
        <v>-256.63714779131124</v>
      </c>
      <c r="L635" s="64">
        <f t="shared" ca="1" si="132"/>
        <v>441.18721259429003</v>
      </c>
      <c r="M635" s="64">
        <f t="shared" ca="1" si="132"/>
        <v>91.403111994401016</v>
      </c>
      <c r="N635" s="64">
        <f t="shared" ca="1" si="132"/>
        <v>-52.909967575961865</v>
      </c>
      <c r="O635" s="115">
        <f t="shared" ca="1" si="123"/>
        <v>1905.4094533168948</v>
      </c>
      <c r="AD635">
        <f t="shared" ca="1" si="127"/>
        <v>1236000</v>
      </c>
      <c r="AE635">
        <f t="shared" ca="1" si="128"/>
        <v>1238000</v>
      </c>
      <c r="AF635">
        <f t="shared" ca="1" si="129"/>
        <v>1000</v>
      </c>
      <c r="AG635">
        <f t="shared" ca="1" si="130"/>
        <v>1000</v>
      </c>
    </row>
    <row r="636" spans="1:33" hidden="1" x14ac:dyDescent="0.25">
      <c r="A636" s="62">
        <f t="shared" si="124"/>
        <v>635</v>
      </c>
      <c r="B636" s="63">
        <f t="shared" ca="1" si="125"/>
        <v>0.15309183038681043</v>
      </c>
      <c r="C636" s="123">
        <f t="shared" ca="1" si="125"/>
        <v>1793.5423752271281</v>
      </c>
      <c r="D636" s="99">
        <f t="shared" ca="1" si="126"/>
        <v>19565.489975605051</v>
      </c>
      <c r="E636" s="64">
        <f t="shared" ca="1" si="125"/>
        <v>-861.19982578398344</v>
      </c>
      <c r="F636" s="64">
        <f t="shared" ca="1" si="132"/>
        <v>1888.7880753623795</v>
      </c>
      <c r="G636" s="64">
        <f t="shared" ca="1" si="132"/>
        <v>270.08199128994522</v>
      </c>
      <c r="H636" s="64">
        <f t="shared" ca="1" si="132"/>
        <v>1694.247925305101</v>
      </c>
      <c r="I636" s="64">
        <f t="shared" ca="1" si="132"/>
        <v>1572.0869323851587</v>
      </c>
      <c r="J636" s="64">
        <f t="shared" ca="1" si="132"/>
        <v>-732.32488068405087</v>
      </c>
      <c r="K636" s="64">
        <f t="shared" ca="1" si="132"/>
        <v>698.8536584448035</v>
      </c>
      <c r="L636" s="64">
        <f t="shared" ca="1" si="132"/>
        <v>-159.54424657482201</v>
      </c>
      <c r="M636" s="64">
        <f t="shared" ca="1" si="132"/>
        <v>1566.2480559680771</v>
      </c>
      <c r="N636" s="64">
        <f t="shared" ca="1" si="132"/>
        <v>1319.434105596019</v>
      </c>
      <c r="O636" s="115">
        <f t="shared" ca="1" si="123"/>
        <v>7256.6717913086286</v>
      </c>
      <c r="AD636">
        <f t="shared" ca="1" si="127"/>
        <v>1238000</v>
      </c>
      <c r="AE636">
        <f t="shared" ca="1" si="128"/>
        <v>1240000</v>
      </c>
      <c r="AF636">
        <f t="shared" ca="1" si="129"/>
        <v>1000</v>
      </c>
      <c r="AG636">
        <f t="shared" ca="1" si="130"/>
        <v>1000</v>
      </c>
    </row>
    <row r="637" spans="1:33" hidden="1" x14ac:dyDescent="0.25">
      <c r="A637" s="62">
        <f t="shared" si="124"/>
        <v>636</v>
      </c>
      <c r="B637" s="63">
        <f t="shared" ca="1" si="125"/>
        <v>0.12953257881891558</v>
      </c>
      <c r="C637" s="123">
        <f t="shared" ca="1" si="125"/>
        <v>699.50392752504308</v>
      </c>
      <c r="D637" s="99">
        <f t="shared" ca="1" si="126"/>
        <v>14690.970558923671</v>
      </c>
      <c r="E637" s="64">
        <f t="shared" ca="1" si="125"/>
        <v>476.23629112725138</v>
      </c>
      <c r="F637" s="64">
        <f t="shared" ca="1" si="132"/>
        <v>-507.51864087059539</v>
      </c>
      <c r="G637" s="64">
        <f t="shared" ca="1" si="132"/>
        <v>-254.33222255147783</v>
      </c>
      <c r="H637" s="64">
        <f t="shared" ca="1" si="132"/>
        <v>-970.45797624454281</v>
      </c>
      <c r="I637" s="64">
        <f t="shared" ca="1" si="132"/>
        <v>-829.40738898065774</v>
      </c>
      <c r="J637" s="64">
        <f t="shared" ca="1" si="132"/>
        <v>-781.92246042241629</v>
      </c>
      <c r="K637" s="64">
        <f t="shared" ca="1" si="132"/>
        <v>629.59352960045487</v>
      </c>
      <c r="L637" s="64">
        <f t="shared" ca="1" si="132"/>
        <v>1072.7284945923761</v>
      </c>
      <c r="M637" s="64">
        <f t="shared" ca="1" si="132"/>
        <v>1001.6891048999202</v>
      </c>
      <c r="N637" s="64">
        <f t="shared" ca="1" si="132"/>
        <v>1689.5336531420498</v>
      </c>
      <c r="O637" s="115">
        <f t="shared" ca="1" si="123"/>
        <v>1526.1423842923623</v>
      </c>
      <c r="AD637">
        <f t="shared" ca="1" si="127"/>
        <v>1240000</v>
      </c>
      <c r="AE637">
        <f t="shared" ca="1" si="128"/>
        <v>1242000</v>
      </c>
      <c r="AF637">
        <f t="shared" ca="1" si="129"/>
        <v>1000</v>
      </c>
      <c r="AG637">
        <f t="shared" ca="1" si="130"/>
        <v>1000</v>
      </c>
    </row>
    <row r="638" spans="1:33" hidden="1" x14ac:dyDescent="0.25">
      <c r="A638" s="62">
        <f t="shared" si="124"/>
        <v>637</v>
      </c>
      <c r="B638" s="63">
        <f t="shared" ca="1" si="125"/>
        <v>0.14159162187348634</v>
      </c>
      <c r="C638" s="123">
        <f t="shared" ca="1" si="125"/>
        <v>1079.8952479130314</v>
      </c>
      <c r="D638" s="99">
        <f t="shared" ca="1" si="126"/>
        <v>16211.716855731371</v>
      </c>
      <c r="E638" s="64">
        <f t="shared" ca="1" si="125"/>
        <v>-889.76451443857127</v>
      </c>
      <c r="F638" s="64">
        <f t="shared" ref="F638:N641" ca="1" si="133">F$1*($U$1+($W$1-$U$1)*RAND())</f>
        <v>1241.9547497860847</v>
      </c>
      <c r="G638" s="64">
        <f t="shared" ca="1" si="133"/>
        <v>223.36473158476838</v>
      </c>
      <c r="H638" s="64">
        <f t="shared" ca="1" si="133"/>
        <v>343.41146449835742</v>
      </c>
      <c r="I638" s="64">
        <f t="shared" ca="1" si="133"/>
        <v>-557.82186992565653</v>
      </c>
      <c r="J638" s="64">
        <f t="shared" ca="1" si="133"/>
        <v>1078.3563869286559</v>
      </c>
      <c r="K638" s="64">
        <f t="shared" ca="1" si="133"/>
        <v>-111.38131293395497</v>
      </c>
      <c r="L638" s="64">
        <f t="shared" ca="1" si="133"/>
        <v>928.47054662226947</v>
      </c>
      <c r="M638" s="64">
        <f t="shared" ca="1" si="133"/>
        <v>-617.150287022474</v>
      </c>
      <c r="N638" s="64">
        <f t="shared" ca="1" si="133"/>
        <v>1979.5249095058728</v>
      </c>
      <c r="O638" s="115">
        <f t="shared" ca="1" si="123"/>
        <v>3618.9648046053517</v>
      </c>
      <c r="AD638">
        <f t="shared" ca="1" si="127"/>
        <v>1242000</v>
      </c>
      <c r="AE638">
        <f t="shared" ca="1" si="128"/>
        <v>1244000</v>
      </c>
      <c r="AF638">
        <f t="shared" ca="1" si="129"/>
        <v>1000</v>
      </c>
      <c r="AG638">
        <f t="shared" ca="1" si="130"/>
        <v>1000</v>
      </c>
    </row>
    <row r="639" spans="1:33" hidden="1" x14ac:dyDescent="0.25">
      <c r="A639" s="62">
        <f t="shared" si="124"/>
        <v>638</v>
      </c>
      <c r="B639" s="63">
        <f t="shared" ca="1" si="125"/>
        <v>-1.1074264659710703E-2</v>
      </c>
      <c r="C639" s="123">
        <f t="shared" ca="1" si="125"/>
        <v>482.51351038078622</v>
      </c>
      <c r="D639" s="99">
        <f t="shared" ca="1" si="126"/>
        <v>14831.830368440935</v>
      </c>
      <c r="E639" s="64">
        <f t="shared" ca="1" si="125"/>
        <v>-192.10708268631444</v>
      </c>
      <c r="F639" s="64">
        <f t="shared" ca="1" si="133"/>
        <v>1840.7323247013537</v>
      </c>
      <c r="G639" s="64">
        <f t="shared" ca="1" si="133"/>
        <v>1874.2959985246025</v>
      </c>
      <c r="H639" s="64">
        <f t="shared" ca="1" si="133"/>
        <v>1377.2826977674672</v>
      </c>
      <c r="I639" s="64">
        <f t="shared" ca="1" si="133"/>
        <v>-74.882839015433518</v>
      </c>
      <c r="J639" s="64">
        <f t="shared" ca="1" si="133"/>
        <v>323.01667774448481</v>
      </c>
      <c r="K639" s="64">
        <f t="shared" ca="1" si="133"/>
        <v>1899.72807148688</v>
      </c>
      <c r="L639" s="64">
        <f t="shared" ca="1" si="133"/>
        <v>-157.3131389649285</v>
      </c>
      <c r="M639" s="64">
        <f t="shared" ca="1" si="133"/>
        <v>649.93664521036862</v>
      </c>
      <c r="N639" s="64">
        <f t="shared" ca="1" si="133"/>
        <v>67.144088758754606</v>
      </c>
      <c r="O639" s="115">
        <f t="shared" ca="1" si="123"/>
        <v>7607.8334435272354</v>
      </c>
      <c r="AD639">
        <f t="shared" ca="1" si="127"/>
        <v>1244000</v>
      </c>
      <c r="AE639">
        <f t="shared" ca="1" si="128"/>
        <v>1246000</v>
      </c>
      <c r="AF639">
        <f t="shared" ca="1" si="129"/>
        <v>1000</v>
      </c>
      <c r="AG639">
        <f t="shared" ca="1" si="130"/>
        <v>1000</v>
      </c>
    </row>
    <row r="640" spans="1:33" hidden="1" x14ac:dyDescent="0.25">
      <c r="A640" s="62">
        <f t="shared" si="124"/>
        <v>639</v>
      </c>
      <c r="B640" s="63">
        <f t="shared" ca="1" si="125"/>
        <v>1.7172244563417455E-2</v>
      </c>
      <c r="C640" s="123">
        <f t="shared" ca="1" si="125"/>
        <v>-739.86481433786082</v>
      </c>
      <c r="D640" s="99">
        <f t="shared" ca="1" si="126"/>
        <v>9912.6231755353147</v>
      </c>
      <c r="E640" s="64">
        <f t="shared" ca="1" si="125"/>
        <v>-475.01290436476427</v>
      </c>
      <c r="F640" s="64">
        <f t="shared" ca="1" si="133"/>
        <v>304.19676455135772</v>
      </c>
      <c r="G640" s="64">
        <f t="shared" ca="1" si="133"/>
        <v>1015.9864561598936</v>
      </c>
      <c r="H640" s="64">
        <f t="shared" ca="1" si="133"/>
        <v>-201.54857027874451</v>
      </c>
      <c r="I640" s="64">
        <f t="shared" ca="1" si="133"/>
        <v>759.18107727402958</v>
      </c>
      <c r="J640" s="64">
        <f t="shared" ca="1" si="133"/>
        <v>-673.88219572956211</v>
      </c>
      <c r="K640" s="64">
        <f t="shared" ca="1" si="133"/>
        <v>1481.4916468057031</v>
      </c>
      <c r="L640" s="64">
        <f t="shared" ca="1" si="133"/>
        <v>1784.499471277353</v>
      </c>
      <c r="M640" s="64">
        <f t="shared" ca="1" si="133"/>
        <v>281.81748011564758</v>
      </c>
      <c r="N640" s="64">
        <f t="shared" ca="1" si="133"/>
        <v>-284.03284763703562</v>
      </c>
      <c r="O640" s="115">
        <f t="shared" ca="1" si="123"/>
        <v>3992.6963781738782</v>
      </c>
      <c r="AD640">
        <f t="shared" ca="1" si="127"/>
        <v>1246000</v>
      </c>
      <c r="AE640">
        <f t="shared" ca="1" si="128"/>
        <v>1248000</v>
      </c>
      <c r="AF640">
        <f t="shared" ca="1" si="129"/>
        <v>1000</v>
      </c>
      <c r="AG640">
        <f t="shared" ca="1" si="130"/>
        <v>1000</v>
      </c>
    </row>
    <row r="641" spans="1:33" hidden="1" x14ac:dyDescent="0.25">
      <c r="A641" s="62">
        <f t="shared" si="124"/>
        <v>640</v>
      </c>
      <c r="B641" s="63">
        <f t="shared" ca="1" si="125"/>
        <v>-4.1225205576245837E-2</v>
      </c>
      <c r="C641" s="123">
        <f t="shared" ca="1" si="125"/>
        <v>788.15749447319786</v>
      </c>
      <c r="D641" s="99">
        <f t="shared" ca="1" si="126"/>
        <v>-4107.2975519148094</v>
      </c>
      <c r="E641" s="64">
        <f t="shared" ca="1" si="125"/>
        <v>518.41189963365264</v>
      </c>
      <c r="F641" s="64">
        <f t="shared" ca="1" si="133"/>
        <v>367.1448613313508</v>
      </c>
      <c r="G641" s="64">
        <f t="shared" ca="1" si="133"/>
        <v>1402.3141903888618</v>
      </c>
      <c r="H641" s="64">
        <f t="shared" ca="1" si="133"/>
        <v>1633.8953353052984</v>
      </c>
      <c r="I641" s="64">
        <f t="shared" ca="1" si="133"/>
        <v>198.24546683866433</v>
      </c>
      <c r="J641" s="64">
        <f t="shared" ca="1" si="133"/>
        <v>-361.0899822245475</v>
      </c>
      <c r="K641" s="64">
        <f t="shared" ca="1" si="133"/>
        <v>376.63837705438073</v>
      </c>
      <c r="L641" s="64">
        <f t="shared" ca="1" si="133"/>
        <v>1568.5314765010785</v>
      </c>
      <c r="M641" s="64">
        <f t="shared" ca="1" si="133"/>
        <v>1984.4350595138285</v>
      </c>
      <c r="N641" s="64">
        <f t="shared" ca="1" si="133"/>
        <v>1956.9891629953936</v>
      </c>
      <c r="O641" s="115">
        <f t="shared" ca="1" si="123"/>
        <v>9645.5158473379615</v>
      </c>
      <c r="AD641">
        <f t="shared" ca="1" si="127"/>
        <v>1248000</v>
      </c>
      <c r="AE641">
        <f t="shared" ca="1" si="128"/>
        <v>1250000</v>
      </c>
      <c r="AF641">
        <f t="shared" ca="1" si="129"/>
        <v>1000</v>
      </c>
      <c r="AG641">
        <f t="shared" ca="1" si="130"/>
        <v>1000</v>
      </c>
    </row>
    <row r="642" spans="1:33" hidden="1" x14ac:dyDescent="0.25">
      <c r="A642" s="62">
        <f t="shared" si="124"/>
        <v>641</v>
      </c>
      <c r="B642" s="63">
        <f t="shared" ca="1" si="125"/>
        <v>0.10473741061855618</v>
      </c>
      <c r="C642" s="123">
        <f t="shared" ca="1" si="125"/>
        <v>-374.50389994449063</v>
      </c>
      <c r="D642" s="99">
        <f t="shared" ca="1" si="126"/>
        <v>4064.6721942390855</v>
      </c>
      <c r="E642" s="64">
        <f t="shared" ref="E642:N670" ca="1" si="134">E$1*($U$1+($W$1-$U$1)*RAND())</f>
        <v>1851.0872060394308</v>
      </c>
      <c r="F642" s="64">
        <f t="shared" ca="1" si="134"/>
        <v>873.84886576123426</v>
      </c>
      <c r="G642" s="64">
        <f t="shared" ca="1" si="134"/>
        <v>423.87027426132732</v>
      </c>
      <c r="H642" s="64">
        <f t="shared" ca="1" si="134"/>
        <v>561.42143213113036</v>
      </c>
      <c r="I642" s="64">
        <f t="shared" ca="1" si="134"/>
        <v>1666.4276548025257</v>
      </c>
      <c r="J642" s="64">
        <f t="shared" ca="1" si="134"/>
        <v>165.83304603886435</v>
      </c>
      <c r="K642" s="64">
        <f t="shared" ca="1" si="134"/>
        <v>31.501546459777597</v>
      </c>
      <c r="L642" s="64">
        <f t="shared" ca="1" si="134"/>
        <v>-156.93987991709886</v>
      </c>
      <c r="M642" s="64">
        <f t="shared" ca="1" si="134"/>
        <v>788.80120709720507</v>
      </c>
      <c r="N642" s="64">
        <f t="shared" ca="1" si="134"/>
        <v>699.14612855176972</v>
      </c>
      <c r="O642" s="115">
        <f t="shared" ref="O642:O705" ca="1" si="135">SUM(E642:N642)</f>
        <v>6904.9974812261662</v>
      </c>
      <c r="AD642">
        <f t="shared" ca="1" si="127"/>
        <v>1250000</v>
      </c>
      <c r="AE642">
        <f t="shared" ca="1" si="128"/>
        <v>1252000</v>
      </c>
      <c r="AF642">
        <f t="shared" ca="1" si="129"/>
        <v>1000</v>
      </c>
      <c r="AG642">
        <f t="shared" ca="1" si="130"/>
        <v>1000</v>
      </c>
    </row>
    <row r="643" spans="1:33" hidden="1" x14ac:dyDescent="0.25">
      <c r="A643" s="62">
        <f t="shared" ref="A643:A706" si="136">1+A642</f>
        <v>642</v>
      </c>
      <c r="B643" s="63">
        <f t="shared" ref="B643:E706" ca="1" si="137">B$1*($U$1+($W$1-$U$1)*RAND())</f>
        <v>0.16980863558304979</v>
      </c>
      <c r="C643" s="123">
        <f t="shared" ca="1" si="137"/>
        <v>-441.6817103695314</v>
      </c>
      <c r="D643" s="99">
        <f t="shared" ca="1" si="126"/>
        <v>19224.979933705381</v>
      </c>
      <c r="E643" s="64">
        <f t="shared" ca="1" si="137"/>
        <v>-138.91490002785375</v>
      </c>
      <c r="F643" s="64">
        <f t="shared" ca="1" si="134"/>
        <v>626.15987464973409</v>
      </c>
      <c r="G643" s="64">
        <f t="shared" ca="1" si="134"/>
        <v>205.92825579839464</v>
      </c>
      <c r="H643" s="64">
        <f t="shared" ca="1" si="134"/>
        <v>-670.31020879301195</v>
      </c>
      <c r="I643" s="64">
        <f t="shared" ca="1" si="134"/>
        <v>-620.97894983290439</v>
      </c>
      <c r="J643" s="64">
        <f t="shared" ca="1" si="134"/>
        <v>387.54241303748466</v>
      </c>
      <c r="K643" s="64">
        <f t="shared" ca="1" si="134"/>
        <v>105.18448038544543</v>
      </c>
      <c r="L643" s="64">
        <f t="shared" ca="1" si="134"/>
        <v>1418.0541399408621</v>
      </c>
      <c r="M643" s="64">
        <f t="shared" ca="1" si="134"/>
        <v>553.79663634801875</v>
      </c>
      <c r="N643" s="64">
        <f t="shared" ca="1" si="134"/>
        <v>-527.14826989691096</v>
      </c>
      <c r="O643" s="115">
        <f t="shared" ca="1" si="135"/>
        <v>1339.3134716092588</v>
      </c>
      <c r="AD643">
        <f t="shared" ca="1" si="127"/>
        <v>1252000</v>
      </c>
      <c r="AE643">
        <f t="shared" ca="1" si="128"/>
        <v>1254000</v>
      </c>
      <c r="AF643">
        <f t="shared" ca="1" si="129"/>
        <v>1000</v>
      </c>
      <c r="AG643">
        <f t="shared" ca="1" si="130"/>
        <v>1000</v>
      </c>
    </row>
    <row r="644" spans="1:33" hidden="1" x14ac:dyDescent="0.25">
      <c r="A644" s="62">
        <f t="shared" si="136"/>
        <v>643</v>
      </c>
      <c r="B644" s="63">
        <f t="shared" ca="1" si="137"/>
        <v>1.5016247091500803E-2</v>
      </c>
      <c r="C644" s="123">
        <f t="shared" ca="1" si="137"/>
        <v>1306.1719681121244</v>
      </c>
      <c r="D644" s="99">
        <f t="shared" ca="1" si="126"/>
        <v>6324.4413192356214</v>
      </c>
      <c r="E644" s="64">
        <f t="shared" ca="1" si="137"/>
        <v>474.72068329733582</v>
      </c>
      <c r="F644" s="64">
        <f t="shared" ca="1" si="134"/>
        <v>-594.72889116773854</v>
      </c>
      <c r="G644" s="64">
        <f t="shared" ca="1" si="134"/>
        <v>-270.83218113495013</v>
      </c>
      <c r="H644" s="64">
        <f t="shared" ca="1" si="134"/>
        <v>834.75097571817093</v>
      </c>
      <c r="I644" s="64">
        <f t="shared" ca="1" si="134"/>
        <v>-359.73377606549673</v>
      </c>
      <c r="J644" s="64">
        <f t="shared" ca="1" si="134"/>
        <v>49.106038663302151</v>
      </c>
      <c r="K644" s="64">
        <f t="shared" ca="1" si="134"/>
        <v>277.48176153902347</v>
      </c>
      <c r="L644" s="64">
        <f t="shared" ca="1" si="134"/>
        <v>699.86464119015568</v>
      </c>
      <c r="M644" s="64">
        <f t="shared" ca="1" si="134"/>
        <v>1724.0724983818598</v>
      </c>
      <c r="N644" s="64">
        <f t="shared" ca="1" si="134"/>
        <v>-935.10318370985601</v>
      </c>
      <c r="O644" s="115">
        <f t="shared" ca="1" si="135"/>
        <v>1899.5985667118064</v>
      </c>
      <c r="AD644">
        <f t="shared" ca="1" si="127"/>
        <v>1254000</v>
      </c>
      <c r="AE644">
        <f t="shared" ca="1" si="128"/>
        <v>1256000</v>
      </c>
      <c r="AF644">
        <f t="shared" ca="1" si="129"/>
        <v>1000</v>
      </c>
      <c r="AG644">
        <f t="shared" ca="1" si="130"/>
        <v>1000</v>
      </c>
    </row>
    <row r="645" spans="1:33" hidden="1" x14ac:dyDescent="0.25">
      <c r="A645" s="62">
        <f t="shared" si="136"/>
        <v>644</v>
      </c>
      <c r="B645" s="63">
        <f t="shared" ca="1" si="137"/>
        <v>0.10933700325747167</v>
      </c>
      <c r="C645" s="123">
        <f t="shared" ca="1" si="137"/>
        <v>135.86075441436722</v>
      </c>
      <c r="D645" s="99">
        <f t="shared" ca="1" si="126"/>
        <v>-3039.0185116768912</v>
      </c>
      <c r="E645" s="64">
        <f t="shared" ca="1" si="137"/>
        <v>1850.7734490633984</v>
      </c>
      <c r="F645" s="64">
        <f t="shared" ca="1" si="134"/>
        <v>-163.04652602510239</v>
      </c>
      <c r="G645" s="64">
        <f t="shared" ca="1" si="134"/>
        <v>1172.2452788683831</v>
      </c>
      <c r="H645" s="64">
        <f t="shared" ca="1" si="134"/>
        <v>1394.2598879798629</v>
      </c>
      <c r="I645" s="64">
        <f t="shared" ca="1" si="134"/>
        <v>1331.8658976040801</v>
      </c>
      <c r="J645" s="64">
        <f t="shared" ca="1" si="134"/>
        <v>1187.3598286479171</v>
      </c>
      <c r="K645" s="64">
        <f t="shared" ca="1" si="134"/>
        <v>-459.23802856657062</v>
      </c>
      <c r="L645" s="64">
        <f t="shared" ca="1" si="134"/>
        <v>1124.799652877306</v>
      </c>
      <c r="M645" s="64">
        <f t="shared" ca="1" si="134"/>
        <v>1240.8071342650258</v>
      </c>
      <c r="N645" s="64">
        <f t="shared" ca="1" si="134"/>
        <v>1693.7572969985551</v>
      </c>
      <c r="O645" s="115">
        <f t="shared" ca="1" si="135"/>
        <v>10373.583871712857</v>
      </c>
      <c r="AD645">
        <f t="shared" ca="1" si="127"/>
        <v>1256000</v>
      </c>
      <c r="AE645">
        <f t="shared" ca="1" si="128"/>
        <v>1258000</v>
      </c>
      <c r="AF645">
        <f t="shared" ca="1" si="129"/>
        <v>1000</v>
      </c>
      <c r="AG645">
        <f t="shared" ca="1" si="130"/>
        <v>1000</v>
      </c>
    </row>
    <row r="646" spans="1:33" hidden="1" x14ac:dyDescent="0.25">
      <c r="A646" s="62">
        <f t="shared" si="136"/>
        <v>645</v>
      </c>
      <c r="B646" s="63">
        <f t="shared" ca="1" si="137"/>
        <v>0.10071083362254041</v>
      </c>
      <c r="C646" s="123">
        <f t="shared" ca="1" si="137"/>
        <v>425.26989558483996</v>
      </c>
      <c r="D646" s="99">
        <f t="shared" ca="1" si="126"/>
        <v>18914.792506255759</v>
      </c>
      <c r="E646" s="64">
        <f t="shared" ca="1" si="137"/>
        <v>811.59234708062104</v>
      </c>
      <c r="F646" s="64">
        <f t="shared" ca="1" si="134"/>
        <v>74.636059139422116</v>
      </c>
      <c r="G646" s="64">
        <f t="shared" ca="1" si="134"/>
        <v>-243.89932876920039</v>
      </c>
      <c r="H646" s="64">
        <f t="shared" ca="1" si="134"/>
        <v>-41.575170258652264</v>
      </c>
      <c r="I646" s="64">
        <f t="shared" ca="1" si="134"/>
        <v>-502.48357701846913</v>
      </c>
      <c r="J646" s="64">
        <f t="shared" ca="1" si="134"/>
        <v>1549.5653614230257</v>
      </c>
      <c r="K646" s="64">
        <f t="shared" ca="1" si="134"/>
        <v>1407.1598118578104</v>
      </c>
      <c r="L646" s="64">
        <f t="shared" ca="1" si="134"/>
        <v>-380.74719872342553</v>
      </c>
      <c r="M646" s="64">
        <f t="shared" ca="1" si="134"/>
        <v>720.67384664374765</v>
      </c>
      <c r="N646" s="64">
        <f t="shared" ca="1" si="134"/>
        <v>-955.44960281250178</v>
      </c>
      <c r="O646" s="115">
        <f t="shared" ca="1" si="135"/>
        <v>2439.4725485623776</v>
      </c>
      <c r="AD646">
        <f t="shared" ca="1" si="127"/>
        <v>1258000</v>
      </c>
      <c r="AE646">
        <f t="shared" ca="1" si="128"/>
        <v>1260000</v>
      </c>
      <c r="AF646">
        <f t="shared" ca="1" si="129"/>
        <v>1000</v>
      </c>
      <c r="AG646">
        <f t="shared" ca="1" si="130"/>
        <v>1000</v>
      </c>
    </row>
    <row r="647" spans="1:33" hidden="1" x14ac:dyDescent="0.25">
      <c r="A647" s="62">
        <f t="shared" si="136"/>
        <v>646</v>
      </c>
      <c r="B647" s="63">
        <f t="shared" ca="1" si="137"/>
        <v>0.19797895348609454</v>
      </c>
      <c r="C647" s="123">
        <f t="shared" ca="1" si="137"/>
        <v>-923.00842022020458</v>
      </c>
      <c r="D647" s="99">
        <f t="shared" ca="1" si="126"/>
        <v>88.129177148860151</v>
      </c>
      <c r="E647" s="64">
        <f t="shared" ca="1" si="137"/>
        <v>-72.757164203496174</v>
      </c>
      <c r="F647" s="64">
        <f t="shared" ca="1" si="134"/>
        <v>359.88031214940872</v>
      </c>
      <c r="G647" s="64">
        <f t="shared" ca="1" si="134"/>
        <v>223.7795228181931</v>
      </c>
      <c r="H647" s="64">
        <f t="shared" ca="1" si="134"/>
        <v>-713.90428435142508</v>
      </c>
      <c r="I647" s="64">
        <f t="shared" ca="1" si="134"/>
        <v>91.287273372125938</v>
      </c>
      <c r="J647" s="64">
        <f t="shared" ca="1" si="134"/>
        <v>-350.83281433916437</v>
      </c>
      <c r="K647" s="64">
        <f t="shared" ca="1" si="134"/>
        <v>370.32206267436226</v>
      </c>
      <c r="L647" s="64">
        <f t="shared" ca="1" si="134"/>
        <v>745.32811527668775</v>
      </c>
      <c r="M647" s="64">
        <f t="shared" ca="1" si="134"/>
        <v>-339.6561288516603</v>
      </c>
      <c r="N647" s="64">
        <f t="shared" ca="1" si="134"/>
        <v>1516.0216591066769</v>
      </c>
      <c r="O647" s="115">
        <f t="shared" ca="1" si="135"/>
        <v>1829.4685536517088</v>
      </c>
      <c r="AD647">
        <f t="shared" ca="1" si="127"/>
        <v>1260000</v>
      </c>
      <c r="AE647">
        <f t="shared" ca="1" si="128"/>
        <v>1262000</v>
      </c>
      <c r="AF647">
        <f t="shared" ca="1" si="129"/>
        <v>1000</v>
      </c>
      <c r="AG647">
        <f t="shared" ca="1" si="130"/>
        <v>1000</v>
      </c>
    </row>
    <row r="648" spans="1:33" hidden="1" x14ac:dyDescent="0.25">
      <c r="A648" s="62">
        <f t="shared" si="136"/>
        <v>647</v>
      </c>
      <c r="B648" s="63">
        <f t="shared" ca="1" si="137"/>
        <v>-4.116693620255657E-2</v>
      </c>
      <c r="C648" s="123">
        <f t="shared" ca="1" si="137"/>
        <v>1628.870176669421</v>
      </c>
      <c r="D648" s="99">
        <f t="shared" ca="1" si="126"/>
        <v>3448.5664012434831</v>
      </c>
      <c r="E648" s="64">
        <f t="shared" ca="1" si="137"/>
        <v>707.39928149922889</v>
      </c>
      <c r="F648" s="64">
        <f t="shared" ca="1" si="134"/>
        <v>1882.3072224787827</v>
      </c>
      <c r="G648" s="64">
        <f t="shared" ca="1" si="134"/>
        <v>-424.17743129843257</v>
      </c>
      <c r="H648" s="64">
        <f t="shared" ca="1" si="134"/>
        <v>222.43908957342822</v>
      </c>
      <c r="I648" s="64">
        <f t="shared" ca="1" si="134"/>
        <v>-214.58568499421875</v>
      </c>
      <c r="J648" s="64">
        <f t="shared" ca="1" si="134"/>
        <v>1686.5881805662877</v>
      </c>
      <c r="K648" s="64">
        <f t="shared" ca="1" si="134"/>
        <v>-447.39840796368748</v>
      </c>
      <c r="L648" s="64">
        <f t="shared" ca="1" si="134"/>
        <v>1317.4120945044108</v>
      </c>
      <c r="M648" s="64">
        <f t="shared" ca="1" si="134"/>
        <v>-684.65447697626917</v>
      </c>
      <c r="N648" s="64">
        <f t="shared" ca="1" si="134"/>
        <v>959.30907243031686</v>
      </c>
      <c r="O648" s="115">
        <f t="shared" ca="1" si="135"/>
        <v>5004.6389398198471</v>
      </c>
      <c r="AD648">
        <f t="shared" ca="1" si="127"/>
        <v>1262000</v>
      </c>
      <c r="AE648">
        <f t="shared" ca="1" si="128"/>
        <v>1264000</v>
      </c>
      <c r="AF648">
        <f t="shared" ca="1" si="129"/>
        <v>1000</v>
      </c>
      <c r="AG648">
        <f t="shared" ca="1" si="130"/>
        <v>1000</v>
      </c>
    </row>
    <row r="649" spans="1:33" hidden="1" x14ac:dyDescent="0.25">
      <c r="A649" s="62">
        <f t="shared" si="136"/>
        <v>648</v>
      </c>
      <c r="B649" s="63">
        <f t="shared" ca="1" si="137"/>
        <v>4.2455493562514518E-2</v>
      </c>
      <c r="C649" s="123">
        <f t="shared" ca="1" si="137"/>
        <v>1345.5687841082204</v>
      </c>
      <c r="D649" s="99">
        <f t="shared" ca="1" si="126"/>
        <v>-4001.5533539495691</v>
      </c>
      <c r="E649" s="64">
        <f t="shared" ca="1" si="137"/>
        <v>-466.83262349706553</v>
      </c>
      <c r="F649" s="64">
        <f t="shared" ca="1" si="134"/>
        <v>-870.59025300368137</v>
      </c>
      <c r="G649" s="64">
        <f t="shared" ca="1" si="134"/>
        <v>1280.7862101830276</v>
      </c>
      <c r="H649" s="64">
        <f t="shared" ca="1" si="134"/>
        <v>-36.173980950077592</v>
      </c>
      <c r="I649" s="64">
        <f t="shared" ca="1" si="134"/>
        <v>-960.99160572367725</v>
      </c>
      <c r="J649" s="64">
        <f t="shared" ca="1" si="134"/>
        <v>1785.1184282738955</v>
      </c>
      <c r="K649" s="64">
        <f t="shared" ca="1" si="134"/>
        <v>138.16334243557466</v>
      </c>
      <c r="L649" s="64">
        <f t="shared" ca="1" si="134"/>
        <v>1069.6051174979693</v>
      </c>
      <c r="M649" s="64">
        <f t="shared" ca="1" si="134"/>
        <v>-548.09666323082286</v>
      </c>
      <c r="N649" s="64">
        <f t="shared" ca="1" si="134"/>
        <v>-570.37023452257142</v>
      </c>
      <c r="O649" s="115">
        <f t="shared" ca="1" si="135"/>
        <v>820.61773746257097</v>
      </c>
      <c r="AD649">
        <f t="shared" ca="1" si="127"/>
        <v>1264000</v>
      </c>
      <c r="AE649">
        <f t="shared" ca="1" si="128"/>
        <v>1266000</v>
      </c>
      <c r="AF649">
        <f t="shared" ca="1" si="129"/>
        <v>1000</v>
      </c>
      <c r="AG649">
        <f t="shared" ca="1" si="130"/>
        <v>1000</v>
      </c>
    </row>
    <row r="650" spans="1:33" hidden="1" x14ac:dyDescent="0.25">
      <c r="A650" s="62">
        <f t="shared" si="136"/>
        <v>649</v>
      </c>
      <c r="B650" s="63">
        <f t="shared" ca="1" si="137"/>
        <v>8.5848057271554618E-2</v>
      </c>
      <c r="C650" s="123">
        <f t="shared" ca="1" si="137"/>
        <v>1642.0100018543812</v>
      </c>
      <c r="D650" s="99">
        <f t="shared" ca="1" si="126"/>
        <v>5926.0287760144247</v>
      </c>
      <c r="E650" s="64">
        <f t="shared" ca="1" si="137"/>
        <v>44.471417399788301</v>
      </c>
      <c r="F650" s="64">
        <f t="shared" ca="1" si="134"/>
        <v>1064.7732257374641</v>
      </c>
      <c r="G650" s="64">
        <f t="shared" ca="1" si="134"/>
        <v>1085.3429611916963</v>
      </c>
      <c r="H650" s="64">
        <f t="shared" ca="1" si="134"/>
        <v>-516.47778751329827</v>
      </c>
      <c r="I650" s="64">
        <f t="shared" ca="1" si="134"/>
        <v>1754.7336228871193</v>
      </c>
      <c r="J650" s="64">
        <f t="shared" ca="1" si="134"/>
        <v>-759.05796772581277</v>
      </c>
      <c r="K650" s="64">
        <f t="shared" ca="1" si="134"/>
        <v>-938.16364348433115</v>
      </c>
      <c r="L650" s="64">
        <f t="shared" ca="1" si="134"/>
        <v>1496.8825584045489</v>
      </c>
      <c r="M650" s="64">
        <f t="shared" ca="1" si="134"/>
        <v>826.06189494566661</v>
      </c>
      <c r="N650" s="64">
        <f t="shared" ca="1" si="134"/>
        <v>173.57501961584518</v>
      </c>
      <c r="O650" s="115">
        <f t="shared" ca="1" si="135"/>
        <v>4232.1413014586869</v>
      </c>
      <c r="AD650">
        <f t="shared" ca="1" si="127"/>
        <v>1266000</v>
      </c>
      <c r="AE650">
        <f t="shared" ca="1" si="128"/>
        <v>1268000</v>
      </c>
      <c r="AF650">
        <f t="shared" ca="1" si="129"/>
        <v>1000</v>
      </c>
      <c r="AG650">
        <f t="shared" ca="1" si="130"/>
        <v>1000</v>
      </c>
    </row>
    <row r="651" spans="1:33" hidden="1" x14ac:dyDescent="0.25">
      <c r="A651" s="62">
        <f t="shared" si="136"/>
        <v>650</v>
      </c>
      <c r="B651" s="63">
        <f t="shared" ca="1" si="137"/>
        <v>-1.640806226297653E-2</v>
      </c>
      <c r="C651" s="123">
        <f t="shared" ca="1" si="137"/>
        <v>702.69723312024018</v>
      </c>
      <c r="D651" s="99">
        <f t="shared" ca="1" si="126"/>
        <v>-8492.6079312118036</v>
      </c>
      <c r="E651" s="64">
        <f t="shared" ca="1" si="137"/>
        <v>283.04823456677872</v>
      </c>
      <c r="F651" s="64">
        <f t="shared" ca="1" si="134"/>
        <v>1966.0932795253075</v>
      </c>
      <c r="G651" s="64">
        <f t="shared" ca="1" si="134"/>
        <v>135.37197341950662</v>
      </c>
      <c r="H651" s="64">
        <f t="shared" ca="1" si="134"/>
        <v>-912.63955511098106</v>
      </c>
      <c r="I651" s="64">
        <f t="shared" ca="1" si="134"/>
        <v>2.5776530046357768</v>
      </c>
      <c r="J651" s="64">
        <f t="shared" ca="1" si="134"/>
        <v>-525.87791978337077</v>
      </c>
      <c r="K651" s="64">
        <f t="shared" ca="1" si="134"/>
        <v>109.03822233878118</v>
      </c>
      <c r="L651" s="64">
        <f t="shared" ca="1" si="134"/>
        <v>413.84503331634568</v>
      </c>
      <c r="M651" s="64">
        <f t="shared" ca="1" si="134"/>
        <v>-752.11406897288975</v>
      </c>
      <c r="N651" s="64">
        <f t="shared" ca="1" si="134"/>
        <v>-871.9493233261245</v>
      </c>
      <c r="O651" s="115">
        <f t="shared" ca="1" si="135"/>
        <v>-152.60647102201062</v>
      </c>
      <c r="AD651">
        <f t="shared" ca="1" si="127"/>
        <v>1268000</v>
      </c>
      <c r="AE651">
        <f t="shared" ca="1" si="128"/>
        <v>1270000</v>
      </c>
      <c r="AF651">
        <f t="shared" ca="1" si="129"/>
        <v>1000</v>
      </c>
      <c r="AG651">
        <f t="shared" ca="1" si="130"/>
        <v>1000</v>
      </c>
    </row>
    <row r="652" spans="1:33" hidden="1" x14ac:dyDescent="0.25">
      <c r="A652" s="62">
        <f t="shared" si="136"/>
        <v>651</v>
      </c>
      <c r="B652" s="63">
        <f t="shared" ca="1" si="137"/>
        <v>-8.9752102503354997E-3</v>
      </c>
      <c r="C652" s="123">
        <f t="shared" ca="1" si="137"/>
        <v>-78.427707965132853</v>
      </c>
      <c r="D652" s="99">
        <f t="shared" ca="1" si="126"/>
        <v>16439.866381131582</v>
      </c>
      <c r="E652" s="64">
        <f t="shared" ca="1" si="137"/>
        <v>323.21666782763907</v>
      </c>
      <c r="F652" s="64">
        <f t="shared" ca="1" si="134"/>
        <v>-490.49874647187914</v>
      </c>
      <c r="G652" s="64">
        <f t="shared" ca="1" si="134"/>
        <v>860.67176123045761</v>
      </c>
      <c r="H652" s="64">
        <f t="shared" ca="1" si="134"/>
        <v>169.1065283295469</v>
      </c>
      <c r="I652" s="64">
        <f t="shared" ca="1" si="134"/>
        <v>1582.0438785732979</v>
      </c>
      <c r="J652" s="64">
        <f t="shared" ca="1" si="134"/>
        <v>288.62496086144415</v>
      </c>
      <c r="K652" s="64">
        <f t="shared" ca="1" si="134"/>
        <v>594.27807346950772</v>
      </c>
      <c r="L652" s="64">
        <f t="shared" ca="1" si="134"/>
        <v>-862.77368750608275</v>
      </c>
      <c r="M652" s="64">
        <f t="shared" ca="1" si="134"/>
        <v>379.15191806444955</v>
      </c>
      <c r="N652" s="64">
        <f t="shared" ca="1" si="134"/>
        <v>-49.521512247948372</v>
      </c>
      <c r="O652" s="115">
        <f t="shared" ca="1" si="135"/>
        <v>2794.2998421304324</v>
      </c>
      <c r="AD652">
        <f t="shared" ca="1" si="127"/>
        <v>1270000</v>
      </c>
      <c r="AE652">
        <f t="shared" ca="1" si="128"/>
        <v>1272000</v>
      </c>
      <c r="AF652">
        <f t="shared" ca="1" si="129"/>
        <v>1000</v>
      </c>
      <c r="AG652">
        <f t="shared" ca="1" si="130"/>
        <v>1000</v>
      </c>
    </row>
    <row r="653" spans="1:33" hidden="1" x14ac:dyDescent="0.25">
      <c r="A653" s="62">
        <f t="shared" si="136"/>
        <v>652</v>
      </c>
      <c r="B653" s="63">
        <f t="shared" ca="1" si="137"/>
        <v>-8.6621379182900499E-2</v>
      </c>
      <c r="C653" s="123">
        <f t="shared" ca="1" si="137"/>
        <v>1661.5856668878557</v>
      </c>
      <c r="D653" s="99">
        <f t="shared" ref="D653:D717" ca="1" si="138">D$1*($U$1+($W$1-$U$1)*RAND())</f>
        <v>-2707.3668805607481</v>
      </c>
      <c r="E653" s="64">
        <f t="shared" ca="1" si="137"/>
        <v>782.44579433661363</v>
      </c>
      <c r="F653" s="64">
        <f t="shared" ca="1" si="134"/>
        <v>1018.8594323389144</v>
      </c>
      <c r="G653" s="64">
        <f t="shared" ca="1" si="134"/>
        <v>731.22628203894567</v>
      </c>
      <c r="H653" s="64">
        <f t="shared" ca="1" si="134"/>
        <v>1433.1066961030322</v>
      </c>
      <c r="I653" s="64">
        <f t="shared" ca="1" si="134"/>
        <v>1252.715985611881</v>
      </c>
      <c r="J653" s="64">
        <f t="shared" ca="1" si="134"/>
        <v>547.74907390428677</v>
      </c>
      <c r="K653" s="64">
        <f t="shared" ca="1" si="134"/>
        <v>-309.39694830128064</v>
      </c>
      <c r="L653" s="64">
        <f t="shared" ca="1" si="134"/>
        <v>1881.242478009699</v>
      </c>
      <c r="M653" s="64">
        <f t="shared" ca="1" si="134"/>
        <v>421.81121382350557</v>
      </c>
      <c r="N653" s="64">
        <f t="shared" ca="1" si="134"/>
        <v>1084.2399989774567</v>
      </c>
      <c r="O653" s="115">
        <f t="shared" ca="1" si="135"/>
        <v>8844.0000068430545</v>
      </c>
      <c r="AD653">
        <f t="shared" ca="1" si="127"/>
        <v>1272000</v>
      </c>
      <c r="AE653">
        <f t="shared" ca="1" si="128"/>
        <v>1274000</v>
      </c>
      <c r="AF653">
        <f t="shared" ca="1" si="129"/>
        <v>1000</v>
      </c>
      <c r="AG653">
        <f t="shared" ca="1" si="130"/>
        <v>1000</v>
      </c>
    </row>
    <row r="654" spans="1:33" hidden="1" x14ac:dyDescent="0.25">
      <c r="A654" s="62">
        <f t="shared" si="136"/>
        <v>653</v>
      </c>
      <c r="B654" s="63">
        <f t="shared" ca="1" si="137"/>
        <v>0.17187622066657984</v>
      </c>
      <c r="C654" s="123">
        <f t="shared" ca="1" si="137"/>
        <v>205.08569949950081</v>
      </c>
      <c r="D654" s="99">
        <f t="shared" ca="1" si="138"/>
        <v>15669.190503407784</v>
      </c>
      <c r="E654" s="64">
        <f t="shared" ca="1" si="137"/>
        <v>1897.0602483925661</v>
      </c>
      <c r="F654" s="64">
        <f t="shared" ca="1" si="134"/>
        <v>360.1371844692672</v>
      </c>
      <c r="G654" s="64">
        <f t="shared" ca="1" si="134"/>
        <v>1749.327295024138</v>
      </c>
      <c r="H654" s="64">
        <f t="shared" ca="1" si="134"/>
        <v>-858.15803100376706</v>
      </c>
      <c r="I654" s="64">
        <f t="shared" ca="1" si="134"/>
        <v>685.32144942373031</v>
      </c>
      <c r="J654" s="64">
        <f t="shared" ca="1" si="134"/>
        <v>-906.19929439093858</v>
      </c>
      <c r="K654" s="64">
        <f t="shared" ca="1" si="134"/>
        <v>1371.8787991604752</v>
      </c>
      <c r="L654" s="64">
        <f t="shared" ca="1" si="134"/>
        <v>-806.4874025502636</v>
      </c>
      <c r="M654" s="64">
        <f t="shared" ca="1" si="134"/>
        <v>274.88134058856167</v>
      </c>
      <c r="N654" s="64">
        <f t="shared" ca="1" si="134"/>
        <v>10.887348758598231</v>
      </c>
      <c r="O654" s="115">
        <f t="shared" ca="1" si="135"/>
        <v>3778.6489378723677</v>
      </c>
      <c r="AD654">
        <f t="shared" ca="1" si="127"/>
        <v>1274000</v>
      </c>
      <c r="AE654">
        <f t="shared" ca="1" si="128"/>
        <v>1276000</v>
      </c>
      <c r="AF654">
        <f t="shared" ca="1" si="129"/>
        <v>1000</v>
      </c>
      <c r="AG654">
        <f t="shared" ca="1" si="130"/>
        <v>1000</v>
      </c>
    </row>
    <row r="655" spans="1:33" hidden="1" x14ac:dyDescent="0.25">
      <c r="A655" s="62">
        <f t="shared" si="136"/>
        <v>654</v>
      </c>
      <c r="B655" s="63">
        <f t="shared" ca="1" si="137"/>
        <v>9.4881987309021448E-2</v>
      </c>
      <c r="C655" s="123">
        <f t="shared" ca="1" si="137"/>
        <v>-144.34424866917595</v>
      </c>
      <c r="D655" s="99">
        <f t="shared" ca="1" si="138"/>
        <v>6121.0152558295313</v>
      </c>
      <c r="E655" s="64">
        <f t="shared" ca="1" si="137"/>
        <v>1082.4141929032257</v>
      </c>
      <c r="F655" s="64">
        <f t="shared" ca="1" si="134"/>
        <v>-322.10305652724799</v>
      </c>
      <c r="G655" s="64">
        <f t="shared" ca="1" si="134"/>
        <v>928.04959988602309</v>
      </c>
      <c r="H655" s="64">
        <f t="shared" ca="1" si="134"/>
        <v>-445.50304907292752</v>
      </c>
      <c r="I655" s="64">
        <f t="shared" ca="1" si="134"/>
        <v>1438.8206424973132</v>
      </c>
      <c r="J655" s="64">
        <f t="shared" ca="1" si="134"/>
        <v>-159.88698312274647</v>
      </c>
      <c r="K655" s="64">
        <f t="shared" ca="1" si="134"/>
        <v>1070.8043937656412</v>
      </c>
      <c r="L655" s="64">
        <f t="shared" ca="1" si="134"/>
        <v>1034.2596619102706</v>
      </c>
      <c r="M655" s="64">
        <f t="shared" ca="1" si="134"/>
        <v>-845.85682250314642</v>
      </c>
      <c r="N655" s="64">
        <f t="shared" ca="1" si="134"/>
        <v>605.64796691717106</v>
      </c>
      <c r="O655" s="115">
        <f t="shared" ca="1" si="135"/>
        <v>4386.6465466535765</v>
      </c>
      <c r="AD655">
        <f t="shared" ref="AD655:AD718" ca="1" si="139">AE654</f>
        <v>1276000</v>
      </c>
      <c r="AE655">
        <f t="shared" ref="AE655:AE718" ca="1" si="140">AD655+$AB$8</f>
        <v>1278000</v>
      </c>
      <c r="AF655">
        <f t="shared" ref="AF655:AF718" ca="1" si="141">COUNTIF($D$2:$D$1001,"&lt;"&amp;AE655)</f>
        <v>1000</v>
      </c>
      <c r="AG655">
        <f t="shared" ref="AG655:AG718" ca="1" si="142">COUNTIF($O$2:$O$1001,"&lt;"&amp;AE655)</f>
        <v>1000</v>
      </c>
    </row>
    <row r="656" spans="1:33" hidden="1" x14ac:dyDescent="0.25">
      <c r="A656" s="62">
        <f t="shared" si="136"/>
        <v>655</v>
      </c>
      <c r="B656" s="63">
        <f t="shared" ca="1" si="137"/>
        <v>-8.8189707109077253E-2</v>
      </c>
      <c r="C656" s="123">
        <f t="shared" ca="1" si="137"/>
        <v>1767.7467227225193</v>
      </c>
      <c r="D656" s="99">
        <f t="shared" ca="1" si="138"/>
        <v>13708.615950062089</v>
      </c>
      <c r="E656" s="64">
        <f t="shared" ca="1" si="137"/>
        <v>-355.69327660309915</v>
      </c>
      <c r="F656" s="64">
        <f t="shared" ca="1" si="134"/>
        <v>1442.7069171001663</v>
      </c>
      <c r="G656" s="64">
        <f t="shared" ca="1" si="134"/>
        <v>-572.21953526946322</v>
      </c>
      <c r="H656" s="64">
        <f t="shared" ca="1" si="134"/>
        <v>1210.5467301661367</v>
      </c>
      <c r="I656" s="64">
        <f t="shared" ca="1" si="134"/>
        <v>469.03325480884524</v>
      </c>
      <c r="J656" s="64">
        <f t="shared" ca="1" si="134"/>
        <v>444.50910569304114</v>
      </c>
      <c r="K656" s="64">
        <f t="shared" ca="1" si="134"/>
        <v>376.4279709511506</v>
      </c>
      <c r="L656" s="64">
        <f t="shared" ca="1" si="134"/>
        <v>226.13586330174726</v>
      </c>
      <c r="M656" s="64">
        <f t="shared" ca="1" si="134"/>
        <v>1710.8649909732439</v>
      </c>
      <c r="N656" s="64">
        <f t="shared" ca="1" si="134"/>
        <v>-840.48952244755367</v>
      </c>
      <c r="O656" s="115">
        <f t="shared" ca="1" si="135"/>
        <v>4111.8224986742143</v>
      </c>
      <c r="AD656">
        <f t="shared" ca="1" si="139"/>
        <v>1278000</v>
      </c>
      <c r="AE656">
        <f t="shared" ca="1" si="140"/>
        <v>1280000</v>
      </c>
      <c r="AF656">
        <f t="shared" ca="1" si="141"/>
        <v>1000</v>
      </c>
      <c r="AG656">
        <f t="shared" ca="1" si="142"/>
        <v>1000</v>
      </c>
    </row>
    <row r="657" spans="1:33" hidden="1" x14ac:dyDescent="0.25">
      <c r="A657" s="62">
        <f t="shared" si="136"/>
        <v>656</v>
      </c>
      <c r="B657" s="63">
        <f t="shared" ca="1" si="137"/>
        <v>7.0283951988848126E-2</v>
      </c>
      <c r="C657" s="123">
        <f t="shared" ca="1" si="137"/>
        <v>814.55672757076275</v>
      </c>
      <c r="D657" s="99">
        <f t="shared" ca="1" si="138"/>
        <v>-3620.7724819003056</v>
      </c>
      <c r="E657" s="64">
        <f t="shared" ca="1" si="137"/>
        <v>543.30031193131515</v>
      </c>
      <c r="F657" s="64">
        <f t="shared" ca="1" si="134"/>
        <v>-540.96292255957098</v>
      </c>
      <c r="G657" s="64">
        <f t="shared" ca="1" si="134"/>
        <v>-477.6211965239782</v>
      </c>
      <c r="H657" s="64">
        <f t="shared" ca="1" si="134"/>
        <v>-145.40461852553685</v>
      </c>
      <c r="I657" s="64">
        <f t="shared" ca="1" si="134"/>
        <v>-993.50188510720182</v>
      </c>
      <c r="J657" s="64">
        <f t="shared" ca="1" si="134"/>
        <v>802.24451491601178</v>
      </c>
      <c r="K657" s="64">
        <f t="shared" ca="1" si="134"/>
        <v>104.34185673998675</v>
      </c>
      <c r="L657" s="64">
        <f t="shared" ca="1" si="134"/>
        <v>-179.89912351261071</v>
      </c>
      <c r="M657" s="64">
        <f t="shared" ca="1" si="134"/>
        <v>124.11402741833346</v>
      </c>
      <c r="N657" s="64">
        <f t="shared" ca="1" si="134"/>
        <v>1086.0930160897592</v>
      </c>
      <c r="O657" s="115">
        <f t="shared" ca="1" si="135"/>
        <v>322.70398086650789</v>
      </c>
      <c r="AD657">
        <f t="shared" ca="1" si="139"/>
        <v>1280000</v>
      </c>
      <c r="AE657">
        <f t="shared" ca="1" si="140"/>
        <v>1282000</v>
      </c>
      <c r="AF657">
        <f t="shared" ca="1" si="141"/>
        <v>1000</v>
      </c>
      <c r="AG657">
        <f t="shared" ca="1" si="142"/>
        <v>1000</v>
      </c>
    </row>
    <row r="658" spans="1:33" hidden="1" x14ac:dyDescent="0.25">
      <c r="A658" s="62">
        <f t="shared" si="136"/>
        <v>657</v>
      </c>
      <c r="B658" s="63">
        <f t="shared" ca="1" si="137"/>
        <v>-6.9537414303571715E-2</v>
      </c>
      <c r="C658" s="123">
        <f t="shared" ca="1" si="137"/>
        <v>1689.6478143316704</v>
      </c>
      <c r="D658" s="99">
        <f t="shared" ca="1" si="138"/>
        <v>18399.657321688876</v>
      </c>
      <c r="E658" s="64">
        <f t="shared" ca="1" si="137"/>
        <v>698.62146384347648</v>
      </c>
      <c r="F658" s="64">
        <f t="shared" ca="1" si="134"/>
        <v>764.94315104837585</v>
      </c>
      <c r="G658" s="64">
        <f t="shared" ca="1" si="134"/>
        <v>1416.967177466682</v>
      </c>
      <c r="H658" s="64">
        <f t="shared" ca="1" si="134"/>
        <v>1145.6378240620502</v>
      </c>
      <c r="I658" s="64">
        <f t="shared" ca="1" si="134"/>
        <v>432.79568926463202</v>
      </c>
      <c r="J658" s="64">
        <f t="shared" ca="1" si="134"/>
        <v>1327.9049880534014</v>
      </c>
      <c r="K658" s="64">
        <f t="shared" ca="1" si="134"/>
        <v>-530.25714703658093</v>
      </c>
      <c r="L658" s="64">
        <f t="shared" ca="1" si="134"/>
        <v>535.11130703006415</v>
      </c>
      <c r="M658" s="64">
        <f t="shared" ca="1" si="134"/>
        <v>-561.94318870489769</v>
      </c>
      <c r="N658" s="64">
        <f t="shared" ca="1" si="134"/>
        <v>-275.15273281116191</v>
      </c>
      <c r="O658" s="115">
        <f t="shared" ca="1" si="135"/>
        <v>4954.628532216042</v>
      </c>
      <c r="AD658">
        <f t="shared" ca="1" si="139"/>
        <v>1282000</v>
      </c>
      <c r="AE658">
        <f t="shared" ca="1" si="140"/>
        <v>1284000</v>
      </c>
      <c r="AF658">
        <f t="shared" ca="1" si="141"/>
        <v>1000</v>
      </c>
      <c r="AG658">
        <f t="shared" ca="1" si="142"/>
        <v>1000</v>
      </c>
    </row>
    <row r="659" spans="1:33" hidden="1" x14ac:dyDescent="0.25">
      <c r="A659" s="62">
        <f t="shared" si="136"/>
        <v>658</v>
      </c>
      <c r="B659" s="63">
        <f t="shared" ca="1" si="137"/>
        <v>6.0604702723803416E-2</v>
      </c>
      <c r="C659" s="123">
        <f t="shared" ca="1" si="137"/>
        <v>-420.63705060048682</v>
      </c>
      <c r="D659" s="99">
        <f t="shared" ca="1" si="138"/>
        <v>-9305.0978291592</v>
      </c>
      <c r="E659" s="64">
        <f t="shared" ca="1" si="137"/>
        <v>164.68206143671156</v>
      </c>
      <c r="F659" s="64">
        <f t="shared" ca="1" si="134"/>
        <v>-941.98342209375562</v>
      </c>
      <c r="G659" s="64">
        <f t="shared" ca="1" si="134"/>
        <v>-364.32960417486822</v>
      </c>
      <c r="H659" s="64">
        <f t="shared" ca="1" si="134"/>
        <v>-752.9431427329821</v>
      </c>
      <c r="I659" s="64">
        <f t="shared" ca="1" si="134"/>
        <v>-88.212377293248466</v>
      </c>
      <c r="J659" s="64">
        <f t="shared" ca="1" si="134"/>
        <v>1585.0930402286508</v>
      </c>
      <c r="K659" s="64">
        <f t="shared" ca="1" si="134"/>
        <v>1410.5441387019332</v>
      </c>
      <c r="L659" s="64">
        <f t="shared" ca="1" si="134"/>
        <v>-253.10224744917841</v>
      </c>
      <c r="M659" s="64">
        <f t="shared" ca="1" si="134"/>
        <v>1257.878760061705</v>
      </c>
      <c r="N659" s="64">
        <f t="shared" ca="1" si="134"/>
        <v>1891.5938884065433</v>
      </c>
      <c r="O659" s="115">
        <f t="shared" ca="1" si="135"/>
        <v>3909.2210950915114</v>
      </c>
      <c r="AD659">
        <f t="shared" ca="1" si="139"/>
        <v>1284000</v>
      </c>
      <c r="AE659">
        <f t="shared" ca="1" si="140"/>
        <v>1286000</v>
      </c>
      <c r="AF659">
        <f t="shared" ca="1" si="141"/>
        <v>1000</v>
      </c>
      <c r="AG659">
        <f t="shared" ca="1" si="142"/>
        <v>1000</v>
      </c>
    </row>
    <row r="660" spans="1:33" hidden="1" x14ac:dyDescent="0.25">
      <c r="A660" s="62">
        <f t="shared" si="136"/>
        <v>659</v>
      </c>
      <c r="B660" s="63">
        <f t="shared" ca="1" si="137"/>
        <v>-1.026540071958626E-3</v>
      </c>
      <c r="C660" s="123">
        <f t="shared" ca="1" si="137"/>
        <v>-801.21898076880188</v>
      </c>
      <c r="D660" s="99">
        <f t="shared" ca="1" si="138"/>
        <v>-6362.8583930447621</v>
      </c>
      <c r="E660" s="64">
        <f t="shared" ca="1" si="137"/>
        <v>-535.88049167704105</v>
      </c>
      <c r="F660" s="64">
        <f t="shared" ca="1" si="134"/>
        <v>1406.6801592576142</v>
      </c>
      <c r="G660" s="64">
        <f t="shared" ca="1" si="134"/>
        <v>-855.13186837822036</v>
      </c>
      <c r="H660" s="64">
        <f t="shared" ca="1" si="134"/>
        <v>1815.4705081716179</v>
      </c>
      <c r="I660" s="64">
        <f t="shared" ca="1" si="134"/>
        <v>666.45838365577492</v>
      </c>
      <c r="J660" s="64">
        <f t="shared" ca="1" si="134"/>
        <v>314.93901158362729</v>
      </c>
      <c r="K660" s="64">
        <f t="shared" ca="1" si="134"/>
        <v>871.85547478421552</v>
      </c>
      <c r="L660" s="64">
        <f t="shared" ca="1" si="134"/>
        <v>886.82608277681379</v>
      </c>
      <c r="M660" s="64">
        <f t="shared" ca="1" si="134"/>
        <v>211.07771051995363</v>
      </c>
      <c r="N660" s="64">
        <f t="shared" ca="1" si="134"/>
        <v>131.45826328470625</v>
      </c>
      <c r="O660" s="115">
        <f t="shared" ca="1" si="135"/>
        <v>4913.7532339790623</v>
      </c>
      <c r="AD660">
        <f t="shared" ca="1" si="139"/>
        <v>1286000</v>
      </c>
      <c r="AE660">
        <f t="shared" ca="1" si="140"/>
        <v>1288000</v>
      </c>
      <c r="AF660">
        <f t="shared" ca="1" si="141"/>
        <v>1000</v>
      </c>
      <c r="AG660">
        <f t="shared" ca="1" si="142"/>
        <v>1000</v>
      </c>
    </row>
    <row r="661" spans="1:33" hidden="1" x14ac:dyDescent="0.25">
      <c r="A661" s="62">
        <f t="shared" si="136"/>
        <v>660</v>
      </c>
      <c r="B661" s="63">
        <f t="shared" ca="1" si="137"/>
        <v>9.5356696516603695E-2</v>
      </c>
      <c r="C661" s="123">
        <f t="shared" ca="1" si="137"/>
        <v>1680.2575863107159</v>
      </c>
      <c r="D661" s="99">
        <f t="shared" ca="1" si="138"/>
        <v>12650.373012954389</v>
      </c>
      <c r="E661" s="64">
        <f t="shared" ca="1" si="137"/>
        <v>-654.72577689934872</v>
      </c>
      <c r="F661" s="64">
        <f t="shared" ca="1" si="134"/>
        <v>333.74359670982346</v>
      </c>
      <c r="G661" s="64">
        <f t="shared" ca="1" si="134"/>
        <v>1984.4857687151543</v>
      </c>
      <c r="H661" s="64">
        <f t="shared" ca="1" si="134"/>
        <v>1799.2790088798808</v>
      </c>
      <c r="I661" s="64">
        <f t="shared" ca="1" si="134"/>
        <v>1488.4266826275762</v>
      </c>
      <c r="J661" s="64">
        <f t="shared" ca="1" si="134"/>
        <v>1897.2141025170056</v>
      </c>
      <c r="K661" s="64">
        <f t="shared" ca="1" si="134"/>
        <v>1114.3998917987903</v>
      </c>
      <c r="L661" s="64">
        <f t="shared" ca="1" si="134"/>
        <v>1164.2732759465277</v>
      </c>
      <c r="M661" s="64">
        <f t="shared" ca="1" si="134"/>
        <v>709.17222162661437</v>
      </c>
      <c r="N661" s="64">
        <f t="shared" ca="1" si="134"/>
        <v>950.53945428859481</v>
      </c>
      <c r="O661" s="115">
        <f t="shared" ca="1" si="135"/>
        <v>10786.808226210618</v>
      </c>
      <c r="AD661">
        <f t="shared" ca="1" si="139"/>
        <v>1288000</v>
      </c>
      <c r="AE661">
        <f t="shared" ca="1" si="140"/>
        <v>1290000</v>
      </c>
      <c r="AF661">
        <f t="shared" ca="1" si="141"/>
        <v>1000</v>
      </c>
      <c r="AG661">
        <f t="shared" ca="1" si="142"/>
        <v>1000</v>
      </c>
    </row>
    <row r="662" spans="1:33" hidden="1" x14ac:dyDescent="0.25">
      <c r="A662" s="62">
        <f t="shared" si="136"/>
        <v>661</v>
      </c>
      <c r="B662" s="63">
        <f t="shared" ca="1" si="137"/>
        <v>-3.4758420311518337E-2</v>
      </c>
      <c r="C662" s="123">
        <f t="shared" ca="1" si="137"/>
        <v>732.41463569799407</v>
      </c>
      <c r="D662" s="99">
        <f t="shared" ca="1" si="138"/>
        <v>-2901.8795362714231</v>
      </c>
      <c r="E662" s="64">
        <f t="shared" ca="1" si="137"/>
        <v>1747.2192318803623</v>
      </c>
      <c r="F662" s="64">
        <f t="shared" ca="1" si="134"/>
        <v>1429.8919481142023</v>
      </c>
      <c r="G662" s="64">
        <f t="shared" ca="1" si="134"/>
        <v>884.69049539634864</v>
      </c>
      <c r="H662" s="64">
        <f t="shared" ca="1" si="134"/>
        <v>-952.30104416110794</v>
      </c>
      <c r="I662" s="64">
        <f t="shared" ca="1" si="134"/>
        <v>987.81011684826728</v>
      </c>
      <c r="J662" s="64">
        <f t="shared" ca="1" si="134"/>
        <v>1130.8329678475027</v>
      </c>
      <c r="K662" s="64">
        <f t="shared" ca="1" si="134"/>
        <v>-537.53085419445404</v>
      </c>
      <c r="L662" s="64">
        <f t="shared" ca="1" si="134"/>
        <v>1674.5000121870937</v>
      </c>
      <c r="M662" s="64">
        <f t="shared" ca="1" si="134"/>
        <v>1707.1396565209011</v>
      </c>
      <c r="N662" s="64">
        <f t="shared" ca="1" si="134"/>
        <v>1548.2913535647476</v>
      </c>
      <c r="O662" s="115">
        <f t="shared" ca="1" si="135"/>
        <v>9620.5438840038642</v>
      </c>
      <c r="AD662">
        <f t="shared" ca="1" si="139"/>
        <v>1290000</v>
      </c>
      <c r="AE662">
        <f t="shared" ca="1" si="140"/>
        <v>1292000</v>
      </c>
      <c r="AF662">
        <f t="shared" ca="1" si="141"/>
        <v>1000</v>
      </c>
      <c r="AG662">
        <f t="shared" ca="1" si="142"/>
        <v>1000</v>
      </c>
    </row>
    <row r="663" spans="1:33" hidden="1" x14ac:dyDescent="0.25">
      <c r="A663" s="62">
        <f t="shared" si="136"/>
        <v>662</v>
      </c>
      <c r="B663" s="63">
        <f t="shared" ca="1" si="137"/>
        <v>9.5088251643769883E-2</v>
      </c>
      <c r="C663" s="123">
        <f t="shared" ca="1" si="137"/>
        <v>-807.84619836382535</v>
      </c>
      <c r="D663" s="99">
        <f t="shared" ca="1" si="138"/>
        <v>-8153.6167211755328</v>
      </c>
      <c r="E663" s="64">
        <f t="shared" ca="1" si="137"/>
        <v>1926.7671025358904</v>
      </c>
      <c r="F663" s="64">
        <f t="shared" ca="1" si="134"/>
        <v>-919.01909138820997</v>
      </c>
      <c r="G663" s="64">
        <f t="shared" ca="1" si="134"/>
        <v>1170.7048502111697</v>
      </c>
      <c r="H663" s="64">
        <f t="shared" ca="1" si="134"/>
        <v>1926.3235992373725</v>
      </c>
      <c r="I663" s="64">
        <f t="shared" ca="1" si="134"/>
        <v>1077.3483540280147</v>
      </c>
      <c r="J663" s="64">
        <f t="shared" ca="1" si="134"/>
        <v>-670.8989961984164</v>
      </c>
      <c r="K663" s="64">
        <f t="shared" ca="1" si="134"/>
        <v>337.78428394851318</v>
      </c>
      <c r="L663" s="64">
        <f t="shared" ca="1" si="134"/>
        <v>1747.9764535708689</v>
      </c>
      <c r="M663" s="64">
        <f t="shared" ca="1" si="134"/>
        <v>107.80742175183642</v>
      </c>
      <c r="N663" s="64">
        <f t="shared" ca="1" si="134"/>
        <v>2.0730569297064405</v>
      </c>
      <c r="O663" s="115">
        <f t="shared" ca="1" si="135"/>
        <v>6706.8670346267454</v>
      </c>
      <c r="AD663">
        <f t="shared" ca="1" si="139"/>
        <v>1292000</v>
      </c>
      <c r="AE663">
        <f t="shared" ca="1" si="140"/>
        <v>1294000</v>
      </c>
      <c r="AF663">
        <f t="shared" ca="1" si="141"/>
        <v>1000</v>
      </c>
      <c r="AG663">
        <f t="shared" ca="1" si="142"/>
        <v>1000</v>
      </c>
    </row>
    <row r="664" spans="1:33" hidden="1" x14ac:dyDescent="0.25">
      <c r="A664" s="62">
        <f t="shared" si="136"/>
        <v>663</v>
      </c>
      <c r="B664" s="63">
        <f t="shared" ca="1" si="137"/>
        <v>0.14193485926271612</v>
      </c>
      <c r="C664" s="123">
        <f t="shared" ca="1" si="137"/>
        <v>1681.0211890354817</v>
      </c>
      <c r="D664" s="99">
        <f t="shared" ca="1" si="138"/>
        <v>17553.50804886295</v>
      </c>
      <c r="E664" s="64">
        <f t="shared" ca="1" si="137"/>
        <v>1995.0856734054337</v>
      </c>
      <c r="F664" s="64">
        <f t="shared" ca="1" si="134"/>
        <v>1151.9642211853532</v>
      </c>
      <c r="G664" s="64">
        <f t="shared" ca="1" si="134"/>
        <v>22.57248320409952</v>
      </c>
      <c r="H664" s="64">
        <f t="shared" ca="1" si="134"/>
        <v>497.47410671257683</v>
      </c>
      <c r="I664" s="64">
        <f t="shared" ca="1" si="134"/>
        <v>263.02881514721793</v>
      </c>
      <c r="J664" s="64">
        <f t="shared" ca="1" si="134"/>
        <v>76.40602813718256</v>
      </c>
      <c r="K664" s="64">
        <f t="shared" ca="1" si="134"/>
        <v>-569.19863508043773</v>
      </c>
      <c r="L664" s="64">
        <f t="shared" ca="1" si="134"/>
        <v>1132.6963848575194</v>
      </c>
      <c r="M664" s="64">
        <f t="shared" ca="1" si="134"/>
        <v>1314.4898403899936</v>
      </c>
      <c r="N664" s="64">
        <f t="shared" ca="1" si="134"/>
        <v>897.98147642950858</v>
      </c>
      <c r="O664" s="115">
        <f t="shared" ca="1" si="135"/>
        <v>6782.5003943884476</v>
      </c>
      <c r="AD664">
        <f t="shared" ca="1" si="139"/>
        <v>1294000</v>
      </c>
      <c r="AE664">
        <f t="shared" ca="1" si="140"/>
        <v>1296000</v>
      </c>
      <c r="AF664">
        <f t="shared" ca="1" si="141"/>
        <v>1000</v>
      </c>
      <c r="AG664">
        <f t="shared" ca="1" si="142"/>
        <v>1000</v>
      </c>
    </row>
    <row r="665" spans="1:33" hidden="1" x14ac:dyDescent="0.25">
      <c r="A665" s="62">
        <f t="shared" si="136"/>
        <v>664</v>
      </c>
      <c r="B665" s="63">
        <f t="shared" ca="1" si="137"/>
        <v>9.6439137571212447E-3</v>
      </c>
      <c r="C665" s="123">
        <f t="shared" ca="1" si="137"/>
        <v>1134.0951118591188</v>
      </c>
      <c r="D665" s="99">
        <f t="shared" ca="1" si="138"/>
        <v>16801.307917468308</v>
      </c>
      <c r="E665" s="64">
        <f t="shared" ca="1" si="137"/>
        <v>-277.98149854765364</v>
      </c>
      <c r="F665" s="64">
        <f t="shared" ca="1" si="134"/>
        <v>-604.82284054352044</v>
      </c>
      <c r="G665" s="64">
        <f t="shared" ca="1" si="134"/>
        <v>-415.46941918641164</v>
      </c>
      <c r="H665" s="64">
        <f t="shared" ca="1" si="134"/>
        <v>-101.62936310622442</v>
      </c>
      <c r="I665" s="64">
        <f t="shared" ca="1" si="134"/>
        <v>1460.0216540130275</v>
      </c>
      <c r="J665" s="64">
        <f t="shared" ca="1" si="134"/>
        <v>-391.13674859780184</v>
      </c>
      <c r="K665" s="64">
        <f t="shared" ca="1" si="134"/>
        <v>-216.53717681707082</v>
      </c>
      <c r="L665" s="64">
        <f t="shared" ca="1" si="134"/>
        <v>38.862504291252705</v>
      </c>
      <c r="M665" s="64">
        <f t="shared" ca="1" si="134"/>
        <v>-234.63571451808883</v>
      </c>
      <c r="N665" s="64">
        <f t="shared" ca="1" si="134"/>
        <v>-274.38047225498389</v>
      </c>
      <c r="O665" s="115">
        <f t="shared" ca="1" si="135"/>
        <v>-1017.7090752674753</v>
      </c>
      <c r="AD665">
        <f t="shared" ca="1" si="139"/>
        <v>1296000</v>
      </c>
      <c r="AE665">
        <f t="shared" ca="1" si="140"/>
        <v>1298000</v>
      </c>
      <c r="AF665">
        <f t="shared" ca="1" si="141"/>
        <v>1000</v>
      </c>
      <c r="AG665">
        <f t="shared" ca="1" si="142"/>
        <v>1000</v>
      </c>
    </row>
    <row r="666" spans="1:33" hidden="1" x14ac:dyDescent="0.25">
      <c r="A666" s="62">
        <f t="shared" si="136"/>
        <v>665</v>
      </c>
      <c r="B666" s="63">
        <f t="shared" ca="1" si="137"/>
        <v>0.12300789123543396</v>
      </c>
      <c r="C666" s="123">
        <f t="shared" ca="1" si="137"/>
        <v>1937.8773745884982</v>
      </c>
      <c r="D666" s="99">
        <f t="shared" ca="1" si="138"/>
        <v>8205.3681882349483</v>
      </c>
      <c r="E666" s="64">
        <f t="shared" ca="1" si="137"/>
        <v>1204.07367516882</v>
      </c>
      <c r="F666" s="64">
        <f t="shared" ca="1" si="134"/>
        <v>716.16649406830822</v>
      </c>
      <c r="G666" s="64">
        <f t="shared" ca="1" si="134"/>
        <v>-234.22031364644366</v>
      </c>
      <c r="H666" s="64">
        <f t="shared" ca="1" si="134"/>
        <v>1982.8465598725529</v>
      </c>
      <c r="I666" s="64">
        <f t="shared" ca="1" si="134"/>
        <v>1960.8411556461044</v>
      </c>
      <c r="J666" s="64">
        <f t="shared" ca="1" si="134"/>
        <v>-740.77004914305826</v>
      </c>
      <c r="K666" s="64">
        <f t="shared" ca="1" si="134"/>
        <v>1212.4617519594976</v>
      </c>
      <c r="L666" s="64">
        <f t="shared" ca="1" si="134"/>
        <v>274.23045844260753</v>
      </c>
      <c r="M666" s="64">
        <f t="shared" ca="1" si="134"/>
        <v>230.41263661308514</v>
      </c>
      <c r="N666" s="64">
        <f t="shared" ca="1" si="134"/>
        <v>361.89802760830838</v>
      </c>
      <c r="O666" s="115">
        <f t="shared" ca="1" si="135"/>
        <v>6967.9403965897818</v>
      </c>
      <c r="AD666">
        <f t="shared" ca="1" si="139"/>
        <v>1298000</v>
      </c>
      <c r="AE666">
        <f t="shared" ca="1" si="140"/>
        <v>1300000</v>
      </c>
      <c r="AF666">
        <f t="shared" ca="1" si="141"/>
        <v>1000</v>
      </c>
      <c r="AG666">
        <f t="shared" ca="1" si="142"/>
        <v>1000</v>
      </c>
    </row>
    <row r="667" spans="1:33" hidden="1" x14ac:dyDescent="0.25">
      <c r="A667" s="62">
        <f t="shared" si="136"/>
        <v>666</v>
      </c>
      <c r="B667" s="63">
        <f t="shared" ca="1" si="137"/>
        <v>-9.9539970055514029E-2</v>
      </c>
      <c r="C667" s="123">
        <f t="shared" ca="1" si="137"/>
        <v>566.51156698192983</v>
      </c>
      <c r="D667" s="99">
        <f t="shared" ca="1" si="138"/>
        <v>3048.0555705229285</v>
      </c>
      <c r="E667" s="64">
        <f t="shared" ca="1" si="137"/>
        <v>67.749013596930254</v>
      </c>
      <c r="F667" s="64">
        <f t="shared" ca="1" si="134"/>
        <v>861.32467221671641</v>
      </c>
      <c r="G667" s="64">
        <f t="shared" ca="1" si="134"/>
        <v>-699.74654164152855</v>
      </c>
      <c r="H667" s="64">
        <f t="shared" ca="1" si="134"/>
        <v>856.79608100587006</v>
      </c>
      <c r="I667" s="64">
        <f t="shared" ca="1" si="134"/>
        <v>-478.13232914106004</v>
      </c>
      <c r="J667" s="64">
        <f t="shared" ca="1" si="134"/>
        <v>1491.6921032466198</v>
      </c>
      <c r="K667" s="64">
        <f t="shared" ca="1" si="134"/>
        <v>-312.89732568483106</v>
      </c>
      <c r="L667" s="64">
        <f t="shared" ca="1" si="134"/>
        <v>1246.6046118787963</v>
      </c>
      <c r="M667" s="64">
        <f t="shared" ca="1" si="134"/>
        <v>826.01528920846715</v>
      </c>
      <c r="N667" s="64">
        <f t="shared" ca="1" si="134"/>
        <v>-661.15789643313963</v>
      </c>
      <c r="O667" s="115">
        <f t="shared" ca="1" si="135"/>
        <v>3198.2476782528406</v>
      </c>
      <c r="AD667">
        <f t="shared" ca="1" si="139"/>
        <v>1300000</v>
      </c>
      <c r="AE667">
        <f t="shared" ca="1" si="140"/>
        <v>1302000</v>
      </c>
      <c r="AF667">
        <f t="shared" ca="1" si="141"/>
        <v>1000</v>
      </c>
      <c r="AG667">
        <f t="shared" ca="1" si="142"/>
        <v>1000</v>
      </c>
    </row>
    <row r="668" spans="1:33" hidden="1" x14ac:dyDescent="0.25">
      <c r="A668" s="62">
        <f t="shared" si="136"/>
        <v>667</v>
      </c>
      <c r="B668" s="63">
        <f t="shared" ca="1" si="137"/>
        <v>-2.8575385055843977E-2</v>
      </c>
      <c r="C668" s="123">
        <f t="shared" ca="1" si="137"/>
        <v>-13.38799627188178</v>
      </c>
      <c r="D668" s="99">
        <f t="shared" ca="1" si="138"/>
        <v>13753.336957022</v>
      </c>
      <c r="E668" s="64">
        <f t="shared" ca="1" si="137"/>
        <v>377.62271515467768</v>
      </c>
      <c r="F668" s="64">
        <f t="shared" ca="1" si="134"/>
        <v>1178.2099791413143</v>
      </c>
      <c r="G668" s="64">
        <f t="shared" ca="1" si="134"/>
        <v>1663.0737673750016</v>
      </c>
      <c r="H668" s="64">
        <f t="shared" ca="1" si="134"/>
        <v>-293.24176626954636</v>
      </c>
      <c r="I668" s="64">
        <f t="shared" ca="1" si="134"/>
        <v>1791.6390322472639</v>
      </c>
      <c r="J668" s="64">
        <f t="shared" ca="1" si="134"/>
        <v>347.80947740836814</v>
      </c>
      <c r="K668" s="64">
        <f t="shared" ca="1" si="134"/>
        <v>247.4330785466411</v>
      </c>
      <c r="L668" s="64">
        <f t="shared" ca="1" si="134"/>
        <v>1205.766904885528</v>
      </c>
      <c r="M668" s="64">
        <f t="shared" ca="1" si="134"/>
        <v>1064.2067285242285</v>
      </c>
      <c r="N668" s="64">
        <f t="shared" ca="1" si="134"/>
        <v>1443.8320788120659</v>
      </c>
      <c r="O668" s="115">
        <f t="shared" ca="1" si="135"/>
        <v>9026.3519958255438</v>
      </c>
      <c r="AD668">
        <f t="shared" ca="1" si="139"/>
        <v>1302000</v>
      </c>
      <c r="AE668">
        <f t="shared" ca="1" si="140"/>
        <v>1304000</v>
      </c>
      <c r="AF668">
        <f t="shared" ca="1" si="141"/>
        <v>1000</v>
      </c>
      <c r="AG668">
        <f t="shared" ca="1" si="142"/>
        <v>1000</v>
      </c>
    </row>
    <row r="669" spans="1:33" hidden="1" x14ac:dyDescent="0.25">
      <c r="A669" s="62">
        <f t="shared" si="136"/>
        <v>668</v>
      </c>
      <c r="B669" s="63">
        <f t="shared" ca="1" si="137"/>
        <v>0.17070984502270872</v>
      </c>
      <c r="C669" s="123">
        <f t="shared" ca="1" si="137"/>
        <v>1929.7084203901684</v>
      </c>
      <c r="D669" s="99">
        <f t="shared" ca="1" si="138"/>
        <v>2310.1501700189542</v>
      </c>
      <c r="E669" s="64">
        <f t="shared" ca="1" si="137"/>
        <v>-924.37588285810818</v>
      </c>
      <c r="F669" s="64">
        <f t="shared" ca="1" si="134"/>
        <v>-650.19355527449102</v>
      </c>
      <c r="G669" s="64">
        <f t="shared" ca="1" si="134"/>
        <v>-267.58524363268396</v>
      </c>
      <c r="H669" s="64">
        <f t="shared" ca="1" si="134"/>
        <v>1987.3880696348765</v>
      </c>
      <c r="I669" s="64">
        <f t="shared" ca="1" si="134"/>
        <v>-999.71691062047933</v>
      </c>
      <c r="J669" s="64">
        <f t="shared" ca="1" si="134"/>
        <v>1747.373421378514</v>
      </c>
      <c r="K669" s="64">
        <f t="shared" ca="1" si="134"/>
        <v>-465.23158323805944</v>
      </c>
      <c r="L669" s="64">
        <f t="shared" ca="1" si="134"/>
        <v>868.53439292628173</v>
      </c>
      <c r="M669" s="64">
        <f t="shared" ca="1" si="134"/>
        <v>1374.9577531720649</v>
      </c>
      <c r="N669" s="64">
        <f t="shared" ca="1" si="134"/>
        <v>333.29763651696265</v>
      </c>
      <c r="O669" s="115">
        <f t="shared" ca="1" si="135"/>
        <v>3004.4480980048775</v>
      </c>
      <c r="AD669">
        <f t="shared" ca="1" si="139"/>
        <v>1304000</v>
      </c>
      <c r="AE669">
        <f t="shared" ca="1" si="140"/>
        <v>1306000</v>
      </c>
      <c r="AF669">
        <f t="shared" ca="1" si="141"/>
        <v>1000</v>
      </c>
      <c r="AG669">
        <f t="shared" ca="1" si="142"/>
        <v>1000</v>
      </c>
    </row>
    <row r="670" spans="1:33" hidden="1" x14ac:dyDescent="0.25">
      <c r="A670" s="62">
        <f t="shared" si="136"/>
        <v>669</v>
      </c>
      <c r="B670" s="63">
        <f t="shared" ca="1" si="137"/>
        <v>-2.4935631223966165E-2</v>
      </c>
      <c r="C670" s="123">
        <f t="shared" ca="1" si="137"/>
        <v>-495.57574699965619</v>
      </c>
      <c r="D670" s="99">
        <f t="shared" ca="1" si="138"/>
        <v>2533.0245133088124</v>
      </c>
      <c r="E670" s="64">
        <f t="shared" ca="1" si="137"/>
        <v>729.04590602549115</v>
      </c>
      <c r="F670" s="64">
        <f t="shared" ca="1" si="134"/>
        <v>1210.9292602574592</v>
      </c>
      <c r="G670" s="64">
        <f t="shared" ca="1" si="134"/>
        <v>1552.5012652400558</v>
      </c>
      <c r="H670" s="64">
        <f t="shared" ref="F670:N685" ca="1" si="143">H$1*($U$1+($W$1-$U$1)*RAND())</f>
        <v>1489.1609585942722</v>
      </c>
      <c r="I670" s="64">
        <f t="shared" ca="1" si="143"/>
        <v>-183.34835092437828</v>
      </c>
      <c r="J670" s="64">
        <f t="shared" ca="1" si="143"/>
        <v>-922.33698417784251</v>
      </c>
      <c r="K670" s="64">
        <f t="shared" ca="1" si="143"/>
        <v>-145.28972101789799</v>
      </c>
      <c r="L670" s="64">
        <f t="shared" ca="1" si="143"/>
        <v>-584.97888785530995</v>
      </c>
      <c r="M670" s="64">
        <f t="shared" ca="1" si="143"/>
        <v>1104.4109063915582</v>
      </c>
      <c r="N670" s="64">
        <f t="shared" ca="1" si="143"/>
        <v>215.05525745858969</v>
      </c>
      <c r="O670" s="115">
        <f t="shared" ca="1" si="135"/>
        <v>4465.1496099919977</v>
      </c>
      <c r="AD670">
        <f t="shared" ca="1" si="139"/>
        <v>1306000</v>
      </c>
      <c r="AE670">
        <f t="shared" ca="1" si="140"/>
        <v>1308000</v>
      </c>
      <c r="AF670">
        <f t="shared" ca="1" si="141"/>
        <v>1000</v>
      </c>
      <c r="AG670">
        <f t="shared" ca="1" si="142"/>
        <v>1000</v>
      </c>
    </row>
    <row r="671" spans="1:33" hidden="1" x14ac:dyDescent="0.25">
      <c r="A671" s="62">
        <f t="shared" si="136"/>
        <v>670</v>
      </c>
      <c r="B671" s="63">
        <f t="shared" ca="1" si="137"/>
        <v>8.9529003719754419E-2</v>
      </c>
      <c r="C671" s="123">
        <f t="shared" ca="1" si="137"/>
        <v>1124.6899882491236</v>
      </c>
      <c r="D671" s="99">
        <f t="shared" ca="1" si="138"/>
        <v>17100.338759643109</v>
      </c>
      <c r="E671" s="64">
        <f t="shared" ca="1" si="137"/>
        <v>769.88255231386415</v>
      </c>
      <c r="F671" s="64">
        <f t="shared" ca="1" si="143"/>
        <v>688.16543238858776</v>
      </c>
      <c r="G671" s="64">
        <f t="shared" ca="1" si="143"/>
        <v>1238.1468712338051</v>
      </c>
      <c r="H671" s="64">
        <f t="shared" ca="1" si="143"/>
        <v>-359.09741317811091</v>
      </c>
      <c r="I671" s="64">
        <f t="shared" ca="1" si="143"/>
        <v>-573.48127280163328</v>
      </c>
      <c r="J671" s="64">
        <f t="shared" ca="1" si="143"/>
        <v>1576.5495859112807</v>
      </c>
      <c r="K671" s="64">
        <f t="shared" ca="1" si="143"/>
        <v>327.42098070058154</v>
      </c>
      <c r="L671" s="64">
        <f t="shared" ca="1" si="143"/>
        <v>657.1918653459918</v>
      </c>
      <c r="M671" s="64">
        <f t="shared" ca="1" si="143"/>
        <v>-421.86847136177948</v>
      </c>
      <c r="N671" s="64">
        <f t="shared" ca="1" si="143"/>
        <v>263.10825619778126</v>
      </c>
      <c r="O671" s="115">
        <f t="shared" ca="1" si="135"/>
        <v>4166.0183867503683</v>
      </c>
      <c r="AD671">
        <f t="shared" ca="1" si="139"/>
        <v>1308000</v>
      </c>
      <c r="AE671">
        <f t="shared" ca="1" si="140"/>
        <v>1310000</v>
      </c>
      <c r="AF671">
        <f t="shared" ca="1" si="141"/>
        <v>1000</v>
      </c>
      <c r="AG671">
        <f t="shared" ca="1" si="142"/>
        <v>1000</v>
      </c>
    </row>
    <row r="672" spans="1:33" hidden="1" x14ac:dyDescent="0.25">
      <c r="A672" s="62">
        <f t="shared" si="136"/>
        <v>671</v>
      </c>
      <c r="B672" s="63">
        <f t="shared" ca="1" si="137"/>
        <v>8.1577967982766064E-2</v>
      </c>
      <c r="C672" s="123">
        <f t="shared" ca="1" si="137"/>
        <v>-776.79463395725543</v>
      </c>
      <c r="D672" s="99">
        <f t="shared" ca="1" si="138"/>
        <v>-6061.6344043575573</v>
      </c>
      <c r="E672" s="64">
        <f t="shared" ca="1" si="137"/>
        <v>1264.652328714109</v>
      </c>
      <c r="F672" s="64">
        <f t="shared" ca="1" si="143"/>
        <v>72.322082018449748</v>
      </c>
      <c r="G672" s="64">
        <f t="shared" ca="1" si="143"/>
        <v>-658.60594991715595</v>
      </c>
      <c r="H672" s="64">
        <f t="shared" ca="1" si="143"/>
        <v>0.93719680768114544</v>
      </c>
      <c r="I672" s="64">
        <f t="shared" ca="1" si="143"/>
        <v>430.56536531589416</v>
      </c>
      <c r="J672" s="64">
        <f t="shared" ca="1" si="143"/>
        <v>95.730638976785627</v>
      </c>
      <c r="K672" s="64">
        <f t="shared" ca="1" si="143"/>
        <v>-823.72818227418782</v>
      </c>
      <c r="L672" s="64">
        <f t="shared" ca="1" si="143"/>
        <v>1841.6799626482136</v>
      </c>
      <c r="M672" s="64">
        <f t="shared" ca="1" si="143"/>
        <v>443.22101164861209</v>
      </c>
      <c r="N672" s="64">
        <f t="shared" ca="1" si="143"/>
        <v>-769.40625970716371</v>
      </c>
      <c r="O672" s="115">
        <f t="shared" ca="1" si="135"/>
        <v>1897.3681942312378</v>
      </c>
      <c r="AD672">
        <f t="shared" ca="1" si="139"/>
        <v>1310000</v>
      </c>
      <c r="AE672">
        <f t="shared" ca="1" si="140"/>
        <v>1312000</v>
      </c>
      <c r="AF672">
        <f t="shared" ca="1" si="141"/>
        <v>1000</v>
      </c>
      <c r="AG672">
        <f t="shared" ca="1" si="142"/>
        <v>1000</v>
      </c>
    </row>
    <row r="673" spans="1:33" hidden="1" x14ac:dyDescent="0.25">
      <c r="A673" s="62">
        <f t="shared" si="136"/>
        <v>672</v>
      </c>
      <c r="B673" s="63">
        <f t="shared" ca="1" si="137"/>
        <v>3.0715489398914664E-2</v>
      </c>
      <c r="C673" s="123">
        <f t="shared" ca="1" si="137"/>
        <v>122.19855698872128</v>
      </c>
      <c r="D673" s="99">
        <f t="shared" ca="1" si="138"/>
        <v>3990.9020710430123</v>
      </c>
      <c r="E673" s="64">
        <f t="shared" ca="1" si="137"/>
        <v>1203.0007530816279</v>
      </c>
      <c r="F673" s="64">
        <f t="shared" ca="1" si="143"/>
        <v>-196.20316978058494</v>
      </c>
      <c r="G673" s="64">
        <f t="shared" ca="1" si="143"/>
        <v>1397.8680339252821</v>
      </c>
      <c r="H673" s="64">
        <f t="shared" ca="1" si="143"/>
        <v>903.73756691307096</v>
      </c>
      <c r="I673" s="64">
        <f t="shared" ca="1" si="143"/>
        <v>-711.27703649437876</v>
      </c>
      <c r="J673" s="64">
        <f t="shared" ca="1" si="143"/>
        <v>1920.6014022100517</v>
      </c>
      <c r="K673" s="64">
        <f t="shared" ca="1" si="143"/>
        <v>241.13300564761465</v>
      </c>
      <c r="L673" s="64">
        <f t="shared" ca="1" si="143"/>
        <v>277.91961429086854</v>
      </c>
      <c r="M673" s="64">
        <f t="shared" ca="1" si="143"/>
        <v>238.93550103026544</v>
      </c>
      <c r="N673" s="64">
        <f t="shared" ca="1" si="143"/>
        <v>1823.7914910479776</v>
      </c>
      <c r="O673" s="115">
        <f t="shared" ca="1" si="135"/>
        <v>7099.5071618717948</v>
      </c>
      <c r="AD673">
        <f t="shared" ca="1" si="139"/>
        <v>1312000</v>
      </c>
      <c r="AE673">
        <f t="shared" ca="1" si="140"/>
        <v>1314000</v>
      </c>
      <c r="AF673">
        <f t="shared" ca="1" si="141"/>
        <v>1000</v>
      </c>
      <c r="AG673">
        <f t="shared" ca="1" si="142"/>
        <v>1000</v>
      </c>
    </row>
    <row r="674" spans="1:33" hidden="1" x14ac:dyDescent="0.25">
      <c r="A674" s="62">
        <f t="shared" si="136"/>
        <v>673</v>
      </c>
      <c r="B674" s="63">
        <f t="shared" ca="1" si="137"/>
        <v>4.3851408670238595E-2</v>
      </c>
      <c r="C674" s="123">
        <f t="shared" ca="1" si="137"/>
        <v>185.80904157076986</v>
      </c>
      <c r="D674" s="99">
        <f t="shared" ca="1" si="138"/>
        <v>7901.8094264691808</v>
      </c>
      <c r="E674" s="64">
        <f t="shared" ca="1" si="137"/>
        <v>686.74151177998579</v>
      </c>
      <c r="F674" s="64">
        <f t="shared" ca="1" si="143"/>
        <v>-355.20579880377488</v>
      </c>
      <c r="G674" s="64">
        <f t="shared" ca="1" si="143"/>
        <v>296.0509821460991</v>
      </c>
      <c r="H674" s="64">
        <f t="shared" ca="1" si="143"/>
        <v>258.24712668961718</v>
      </c>
      <c r="I674" s="64">
        <f t="shared" ca="1" si="143"/>
        <v>1593.9863062278039</v>
      </c>
      <c r="J674" s="64">
        <f t="shared" ca="1" si="143"/>
        <v>985.46872795792854</v>
      </c>
      <c r="K674" s="64">
        <f t="shared" ca="1" si="143"/>
        <v>1427.0245728158084</v>
      </c>
      <c r="L674" s="64">
        <f t="shared" ca="1" si="143"/>
        <v>-455.22670563807696</v>
      </c>
      <c r="M674" s="64">
        <f t="shared" ca="1" si="143"/>
        <v>1626.5883440368998</v>
      </c>
      <c r="N674" s="64">
        <f t="shared" ca="1" si="143"/>
        <v>206.96135751020071</v>
      </c>
      <c r="O674" s="115">
        <f t="shared" ca="1" si="135"/>
        <v>6270.636424722491</v>
      </c>
      <c r="AD674">
        <f t="shared" ca="1" si="139"/>
        <v>1314000</v>
      </c>
      <c r="AE674">
        <f t="shared" ca="1" si="140"/>
        <v>1316000</v>
      </c>
      <c r="AF674">
        <f t="shared" ca="1" si="141"/>
        <v>1000</v>
      </c>
      <c r="AG674">
        <f t="shared" ca="1" si="142"/>
        <v>1000</v>
      </c>
    </row>
    <row r="675" spans="1:33" hidden="1" x14ac:dyDescent="0.25">
      <c r="A675" s="62">
        <f t="shared" si="136"/>
        <v>674</v>
      </c>
      <c r="B675" s="63">
        <f t="shared" ca="1" si="137"/>
        <v>3.4401749069119553E-2</v>
      </c>
      <c r="C675" s="123">
        <f t="shared" ca="1" si="137"/>
        <v>1388.2082090918132</v>
      </c>
      <c r="D675" s="99">
        <f t="shared" ca="1" si="138"/>
        <v>8751.8064265636804</v>
      </c>
      <c r="E675" s="64">
        <f t="shared" ca="1" si="137"/>
        <v>1184.875673595576</v>
      </c>
      <c r="F675" s="64">
        <f t="shared" ca="1" si="143"/>
        <v>-493.28055659427702</v>
      </c>
      <c r="G675" s="64">
        <f t="shared" ca="1" si="143"/>
        <v>-125.08956277125006</v>
      </c>
      <c r="H675" s="64">
        <f t="shared" ca="1" si="143"/>
        <v>1366.9844170529034</v>
      </c>
      <c r="I675" s="64">
        <f t="shared" ca="1" si="143"/>
        <v>662.68622938487874</v>
      </c>
      <c r="J675" s="64">
        <f t="shared" ca="1" si="143"/>
        <v>856.04017132509091</v>
      </c>
      <c r="K675" s="64">
        <f t="shared" ca="1" si="143"/>
        <v>1258.4953311586921</v>
      </c>
      <c r="L675" s="64">
        <f t="shared" ca="1" si="143"/>
        <v>1991.0014063892158</v>
      </c>
      <c r="M675" s="64">
        <f t="shared" ca="1" si="143"/>
        <v>1480.5163558933214</v>
      </c>
      <c r="N675" s="64">
        <f t="shared" ca="1" si="143"/>
        <v>569.55637365632447</v>
      </c>
      <c r="O675" s="115">
        <f t="shared" ca="1" si="135"/>
        <v>8751.7858390904767</v>
      </c>
      <c r="AD675">
        <f t="shared" ca="1" si="139"/>
        <v>1316000</v>
      </c>
      <c r="AE675">
        <f t="shared" ca="1" si="140"/>
        <v>1318000</v>
      </c>
      <c r="AF675">
        <f t="shared" ca="1" si="141"/>
        <v>1000</v>
      </c>
      <c r="AG675">
        <f t="shared" ca="1" si="142"/>
        <v>1000</v>
      </c>
    </row>
    <row r="676" spans="1:33" hidden="1" x14ac:dyDescent="0.25">
      <c r="A676" s="62">
        <f t="shared" si="136"/>
        <v>675</v>
      </c>
      <c r="B676" s="63">
        <f t="shared" ca="1" si="137"/>
        <v>0.15794862077200003</v>
      </c>
      <c r="C676" s="123">
        <f t="shared" ca="1" si="137"/>
        <v>1016.3555773040916</v>
      </c>
      <c r="D676" s="99">
        <f t="shared" ca="1" si="138"/>
        <v>15749.579734868394</v>
      </c>
      <c r="E676" s="64">
        <f t="shared" ca="1" si="137"/>
        <v>1043.053827494701</v>
      </c>
      <c r="F676" s="64">
        <f t="shared" ca="1" si="143"/>
        <v>408.69548698716784</v>
      </c>
      <c r="G676" s="64">
        <f t="shared" ca="1" si="143"/>
        <v>1813.6295697167591</v>
      </c>
      <c r="H676" s="64">
        <f t="shared" ca="1" si="143"/>
        <v>747.61334101102113</v>
      </c>
      <c r="I676" s="64">
        <f t="shared" ca="1" si="143"/>
        <v>-903.04045099203938</v>
      </c>
      <c r="J676" s="64">
        <f t="shared" ca="1" si="143"/>
        <v>-339.57365640682815</v>
      </c>
      <c r="K676" s="64">
        <f t="shared" ca="1" si="143"/>
        <v>819.37741527588537</v>
      </c>
      <c r="L676" s="64">
        <f t="shared" ca="1" si="143"/>
        <v>764.6696162995695</v>
      </c>
      <c r="M676" s="64">
        <f t="shared" ca="1" si="143"/>
        <v>1986.4878611038191</v>
      </c>
      <c r="N676" s="64">
        <f t="shared" ca="1" si="143"/>
        <v>218.31140413689693</v>
      </c>
      <c r="O676" s="115">
        <f t="shared" ca="1" si="135"/>
        <v>6559.2244146269522</v>
      </c>
      <c r="AD676">
        <f t="shared" ca="1" si="139"/>
        <v>1318000</v>
      </c>
      <c r="AE676">
        <f t="shared" ca="1" si="140"/>
        <v>1320000</v>
      </c>
      <c r="AF676">
        <f t="shared" ca="1" si="141"/>
        <v>1000</v>
      </c>
      <c r="AG676">
        <f t="shared" ca="1" si="142"/>
        <v>1000</v>
      </c>
    </row>
    <row r="677" spans="1:33" hidden="1" x14ac:dyDescent="0.25">
      <c r="A677" s="62">
        <f t="shared" si="136"/>
        <v>676</v>
      </c>
      <c r="B677" s="63">
        <f t="shared" ca="1" si="137"/>
        <v>-9.4638268695121999E-2</v>
      </c>
      <c r="C677" s="123">
        <f t="shared" ca="1" si="137"/>
        <v>153.7996992764086</v>
      </c>
      <c r="D677" s="99">
        <f t="shared" ca="1" si="138"/>
        <v>10968.40208233524</v>
      </c>
      <c r="E677" s="64">
        <f t="shared" ca="1" si="137"/>
        <v>1492.5309360842175</v>
      </c>
      <c r="F677" s="64">
        <f t="shared" ca="1" si="143"/>
        <v>1425.4405654391514</v>
      </c>
      <c r="G677" s="64">
        <f t="shared" ca="1" si="143"/>
        <v>209.60177139916644</v>
      </c>
      <c r="H677" s="64">
        <f t="shared" ca="1" si="143"/>
        <v>128.81432936211996</v>
      </c>
      <c r="I677" s="64">
        <f t="shared" ca="1" si="143"/>
        <v>57.507911818093227</v>
      </c>
      <c r="J677" s="64">
        <f t="shared" ca="1" si="143"/>
        <v>1020.6248978625159</v>
      </c>
      <c r="K677" s="64">
        <f t="shared" ca="1" si="143"/>
        <v>719.33725882198871</v>
      </c>
      <c r="L677" s="64">
        <f t="shared" ca="1" si="143"/>
        <v>-448.1022204885042</v>
      </c>
      <c r="M677" s="64">
        <f t="shared" ca="1" si="143"/>
        <v>1224.7461426121918</v>
      </c>
      <c r="N677" s="64">
        <f t="shared" ca="1" si="143"/>
        <v>1665.1850999902754</v>
      </c>
      <c r="O677" s="115">
        <f t="shared" ca="1" si="135"/>
        <v>7495.6866929012167</v>
      </c>
      <c r="AD677">
        <f t="shared" ca="1" si="139"/>
        <v>1320000</v>
      </c>
      <c r="AE677">
        <f t="shared" ca="1" si="140"/>
        <v>1322000</v>
      </c>
      <c r="AF677">
        <f t="shared" ca="1" si="141"/>
        <v>1000</v>
      </c>
      <c r="AG677">
        <f t="shared" ca="1" si="142"/>
        <v>1000</v>
      </c>
    </row>
    <row r="678" spans="1:33" hidden="1" x14ac:dyDescent="0.25">
      <c r="A678" s="62">
        <f t="shared" si="136"/>
        <v>677</v>
      </c>
      <c r="B678" s="63">
        <f t="shared" ca="1" si="137"/>
        <v>9.2490604238616075E-2</v>
      </c>
      <c r="C678" s="123">
        <f t="shared" ca="1" si="137"/>
        <v>1432.498849088005</v>
      </c>
      <c r="D678" s="99">
        <f t="shared" ca="1" si="138"/>
        <v>11659.759348336993</v>
      </c>
      <c r="E678" s="64">
        <f t="shared" ca="1" si="137"/>
        <v>-886.40170096294105</v>
      </c>
      <c r="F678" s="64">
        <f t="shared" ca="1" si="143"/>
        <v>-542.17845289337754</v>
      </c>
      <c r="G678" s="64">
        <f t="shared" ca="1" si="143"/>
        <v>436.08452613583427</v>
      </c>
      <c r="H678" s="64">
        <f t="shared" ca="1" si="143"/>
        <v>1882.8572414577318</v>
      </c>
      <c r="I678" s="64">
        <f t="shared" ca="1" si="143"/>
        <v>937.59034399749476</v>
      </c>
      <c r="J678" s="64">
        <f t="shared" ca="1" si="143"/>
        <v>1254.2192230199641</v>
      </c>
      <c r="K678" s="64">
        <f t="shared" ca="1" si="143"/>
        <v>-5.7744847071838912</v>
      </c>
      <c r="L678" s="64">
        <f t="shared" ca="1" si="143"/>
        <v>-875.34656990396695</v>
      </c>
      <c r="M678" s="64">
        <f t="shared" ca="1" si="143"/>
        <v>1366.7032269497849</v>
      </c>
      <c r="N678" s="64">
        <f t="shared" ca="1" si="143"/>
        <v>799.46997456578686</v>
      </c>
      <c r="O678" s="115">
        <f t="shared" ca="1" si="135"/>
        <v>4367.2233276591269</v>
      </c>
      <c r="AD678">
        <f t="shared" ca="1" si="139"/>
        <v>1322000</v>
      </c>
      <c r="AE678">
        <f t="shared" ca="1" si="140"/>
        <v>1324000</v>
      </c>
      <c r="AF678">
        <f t="shared" ca="1" si="141"/>
        <v>1000</v>
      </c>
      <c r="AG678">
        <f t="shared" ca="1" si="142"/>
        <v>1000</v>
      </c>
    </row>
    <row r="679" spans="1:33" hidden="1" x14ac:dyDescent="0.25">
      <c r="A679" s="62">
        <f t="shared" si="136"/>
        <v>678</v>
      </c>
      <c r="B679" s="63">
        <f t="shared" ca="1" si="137"/>
        <v>0.15936773937985668</v>
      </c>
      <c r="C679" s="123">
        <f t="shared" ca="1" si="137"/>
        <v>1977.8614342587373</v>
      </c>
      <c r="D679" s="99">
        <f t="shared" ca="1" si="138"/>
        <v>1705.0335477792751</v>
      </c>
      <c r="E679" s="64">
        <f t="shared" ca="1" si="137"/>
        <v>-860.63863525656575</v>
      </c>
      <c r="F679" s="64">
        <f t="shared" ca="1" si="143"/>
        <v>-348.8097992311599</v>
      </c>
      <c r="G679" s="64">
        <f t="shared" ca="1" si="143"/>
        <v>-320.04351421228165</v>
      </c>
      <c r="H679" s="64">
        <f t="shared" ca="1" si="143"/>
        <v>-186.64778594330355</v>
      </c>
      <c r="I679" s="64">
        <f t="shared" ca="1" si="143"/>
        <v>-993.78014731754547</v>
      </c>
      <c r="J679" s="64">
        <f t="shared" ca="1" si="143"/>
        <v>1561.843512467274</v>
      </c>
      <c r="K679" s="64">
        <f t="shared" ca="1" si="143"/>
        <v>390.25161085224221</v>
      </c>
      <c r="L679" s="64">
        <f t="shared" ca="1" si="143"/>
        <v>-195.71668994628297</v>
      </c>
      <c r="M679" s="64">
        <f t="shared" ca="1" si="143"/>
        <v>-417.74840809916196</v>
      </c>
      <c r="N679" s="64">
        <f t="shared" ca="1" si="143"/>
        <v>1124.0058092735942</v>
      </c>
      <c r="O679" s="115">
        <f t="shared" ca="1" si="135"/>
        <v>-247.28404741319082</v>
      </c>
      <c r="AD679">
        <f t="shared" ca="1" si="139"/>
        <v>1324000</v>
      </c>
      <c r="AE679">
        <f t="shared" ca="1" si="140"/>
        <v>1326000</v>
      </c>
      <c r="AF679">
        <f t="shared" ca="1" si="141"/>
        <v>1000</v>
      </c>
      <c r="AG679">
        <f t="shared" ca="1" si="142"/>
        <v>1000</v>
      </c>
    </row>
    <row r="680" spans="1:33" hidden="1" x14ac:dyDescent="0.25">
      <c r="A680" s="62">
        <f t="shared" si="136"/>
        <v>679</v>
      </c>
      <c r="B680" s="63">
        <f t="shared" ca="1" si="137"/>
        <v>1.4265906576350768E-2</v>
      </c>
      <c r="C680" s="123">
        <f t="shared" ca="1" si="137"/>
        <v>1539.3005828095004</v>
      </c>
      <c r="D680" s="99">
        <f t="shared" ca="1" si="138"/>
        <v>2822.9423640294626</v>
      </c>
      <c r="E680" s="64">
        <f t="shared" ca="1" si="137"/>
        <v>1634.3058160337257</v>
      </c>
      <c r="F680" s="64">
        <f t="shared" ca="1" si="143"/>
        <v>562.70376757786539</v>
      </c>
      <c r="G680" s="64">
        <f t="shared" ca="1" si="143"/>
        <v>-546.79219949193146</v>
      </c>
      <c r="H680" s="64">
        <f t="shared" ca="1" si="143"/>
        <v>189.52539580780402</v>
      </c>
      <c r="I680" s="64">
        <f t="shared" ca="1" si="143"/>
        <v>1272.9587522394893</v>
      </c>
      <c r="J680" s="64">
        <f t="shared" ca="1" si="143"/>
        <v>425.42426457443634</v>
      </c>
      <c r="K680" s="64">
        <f t="shared" ca="1" si="143"/>
        <v>1961.3220824758157</v>
      </c>
      <c r="L680" s="64">
        <f t="shared" ca="1" si="143"/>
        <v>1933.7316040021321</v>
      </c>
      <c r="M680" s="64">
        <f t="shared" ca="1" si="143"/>
        <v>-853.88346307879908</v>
      </c>
      <c r="N680" s="64">
        <f t="shared" ca="1" si="143"/>
        <v>1119.643437886579</v>
      </c>
      <c r="O680" s="115">
        <f t="shared" ca="1" si="135"/>
        <v>7698.9394580271173</v>
      </c>
      <c r="AD680">
        <f t="shared" ca="1" si="139"/>
        <v>1326000</v>
      </c>
      <c r="AE680">
        <f t="shared" ca="1" si="140"/>
        <v>1328000</v>
      </c>
      <c r="AF680">
        <f t="shared" ca="1" si="141"/>
        <v>1000</v>
      </c>
      <c r="AG680">
        <f t="shared" ca="1" si="142"/>
        <v>1000</v>
      </c>
    </row>
    <row r="681" spans="1:33" hidden="1" x14ac:dyDescent="0.25">
      <c r="A681" s="62">
        <f t="shared" si="136"/>
        <v>680</v>
      </c>
      <c r="B681" s="63">
        <f t="shared" ca="1" si="137"/>
        <v>8.0112794323777131E-2</v>
      </c>
      <c r="C681" s="123">
        <f t="shared" ca="1" si="137"/>
        <v>1281.7620670570159</v>
      </c>
      <c r="D681" s="99">
        <f t="shared" ca="1" si="138"/>
        <v>-7213.0340982420967</v>
      </c>
      <c r="E681" s="64">
        <f t="shared" ca="1" si="137"/>
        <v>1157.9149264762359</v>
      </c>
      <c r="F681" s="64">
        <f t="shared" ca="1" si="143"/>
        <v>982.80565415590411</v>
      </c>
      <c r="G681" s="64">
        <f t="shared" ca="1" si="143"/>
        <v>1993.3279420264403</v>
      </c>
      <c r="H681" s="64">
        <f t="shared" ca="1" si="143"/>
        <v>-340.43875037379576</v>
      </c>
      <c r="I681" s="64">
        <f t="shared" ca="1" si="143"/>
        <v>-908.84865369534612</v>
      </c>
      <c r="J681" s="64">
        <f t="shared" ca="1" si="143"/>
        <v>1034.5118330121466</v>
      </c>
      <c r="K681" s="64">
        <f t="shared" ca="1" si="143"/>
        <v>-772.03484492156224</v>
      </c>
      <c r="L681" s="64">
        <f t="shared" ca="1" si="143"/>
        <v>71.04137463446223</v>
      </c>
      <c r="M681" s="64">
        <f t="shared" ca="1" si="143"/>
        <v>-850.53441916690747</v>
      </c>
      <c r="N681" s="64">
        <f t="shared" ca="1" si="143"/>
        <v>540.43850534025773</v>
      </c>
      <c r="O681" s="115">
        <f t="shared" ca="1" si="135"/>
        <v>2908.1835674878357</v>
      </c>
      <c r="AD681">
        <f t="shared" ca="1" si="139"/>
        <v>1328000</v>
      </c>
      <c r="AE681">
        <f t="shared" ca="1" si="140"/>
        <v>1330000</v>
      </c>
      <c r="AF681">
        <f t="shared" ca="1" si="141"/>
        <v>1000</v>
      </c>
      <c r="AG681">
        <f t="shared" ca="1" si="142"/>
        <v>1000</v>
      </c>
    </row>
    <row r="682" spans="1:33" hidden="1" x14ac:dyDescent="0.25">
      <c r="A682" s="62">
        <f t="shared" si="136"/>
        <v>681</v>
      </c>
      <c r="B682" s="63">
        <f t="shared" ca="1" si="137"/>
        <v>6.9745413000952827E-2</v>
      </c>
      <c r="C682" s="123">
        <f t="shared" ca="1" si="137"/>
        <v>588.49661864122913</v>
      </c>
      <c r="D682" s="99">
        <f t="shared" ca="1" si="138"/>
        <v>5552.3126945847598</v>
      </c>
      <c r="E682" s="64">
        <f t="shared" ca="1" si="137"/>
        <v>131.50721246330335</v>
      </c>
      <c r="F682" s="64">
        <f t="shared" ca="1" si="143"/>
        <v>170.30169022603098</v>
      </c>
      <c r="G682" s="64">
        <f t="shared" ca="1" si="143"/>
        <v>966.43648910222919</v>
      </c>
      <c r="H682" s="64">
        <f t="shared" ca="1" si="143"/>
        <v>1688.6460910698506</v>
      </c>
      <c r="I682" s="64">
        <f t="shared" ca="1" si="143"/>
        <v>1266.3389543432127</v>
      </c>
      <c r="J682" s="64">
        <f t="shared" ca="1" si="143"/>
        <v>681.2585204674682</v>
      </c>
      <c r="K682" s="64">
        <f t="shared" ca="1" si="143"/>
        <v>1990.9846674989749</v>
      </c>
      <c r="L682" s="64">
        <f t="shared" ca="1" si="143"/>
        <v>556.49711139102055</v>
      </c>
      <c r="M682" s="64">
        <f t="shared" ca="1" si="143"/>
        <v>315.24939935576782</v>
      </c>
      <c r="N682" s="64">
        <f t="shared" ca="1" si="143"/>
        <v>-31.610554611720271</v>
      </c>
      <c r="O682" s="115">
        <f t="shared" ca="1" si="135"/>
        <v>7735.6095813061384</v>
      </c>
      <c r="AD682">
        <f t="shared" ca="1" si="139"/>
        <v>1330000</v>
      </c>
      <c r="AE682">
        <f t="shared" ca="1" si="140"/>
        <v>1332000</v>
      </c>
      <c r="AF682">
        <f t="shared" ca="1" si="141"/>
        <v>1000</v>
      </c>
      <c r="AG682">
        <f t="shared" ca="1" si="142"/>
        <v>1000</v>
      </c>
    </row>
    <row r="683" spans="1:33" hidden="1" x14ac:dyDescent="0.25">
      <c r="A683" s="62">
        <f t="shared" si="136"/>
        <v>682</v>
      </c>
      <c r="B683" s="63">
        <f t="shared" ca="1" si="137"/>
        <v>-6.0183502867112861E-2</v>
      </c>
      <c r="C683" s="123">
        <f t="shared" ca="1" si="137"/>
        <v>175.01968709193156</v>
      </c>
      <c r="D683" s="99">
        <f t="shared" ca="1" si="138"/>
        <v>-9749.5564021547216</v>
      </c>
      <c r="E683" s="64">
        <f t="shared" ca="1" si="137"/>
        <v>-731.42299847001766</v>
      </c>
      <c r="F683" s="64">
        <f t="shared" ca="1" si="143"/>
        <v>630.28296549021309</v>
      </c>
      <c r="G683" s="64">
        <f t="shared" ca="1" si="143"/>
        <v>1061.7475232230495</v>
      </c>
      <c r="H683" s="64">
        <f t="shared" ca="1" si="143"/>
        <v>-691.65394950189182</v>
      </c>
      <c r="I683" s="64">
        <f t="shared" ca="1" si="143"/>
        <v>864.47376095325819</v>
      </c>
      <c r="J683" s="64">
        <f t="shared" ca="1" si="143"/>
        <v>-811.56008490580211</v>
      </c>
      <c r="K683" s="64">
        <f t="shared" ca="1" si="143"/>
        <v>-364.84141627030232</v>
      </c>
      <c r="L683" s="64">
        <f t="shared" ca="1" si="143"/>
        <v>-605.73156759366918</v>
      </c>
      <c r="M683" s="64">
        <f t="shared" ca="1" si="143"/>
        <v>815.55451481650221</v>
      </c>
      <c r="N683" s="64">
        <f t="shared" ca="1" si="143"/>
        <v>1785.1723350846719</v>
      </c>
      <c r="O683" s="115">
        <f t="shared" ca="1" si="135"/>
        <v>1952.0210828260117</v>
      </c>
      <c r="AD683">
        <f t="shared" ca="1" si="139"/>
        <v>1332000</v>
      </c>
      <c r="AE683">
        <f t="shared" ca="1" si="140"/>
        <v>1334000</v>
      </c>
      <c r="AF683">
        <f t="shared" ca="1" si="141"/>
        <v>1000</v>
      </c>
      <c r="AG683">
        <f t="shared" ca="1" si="142"/>
        <v>1000</v>
      </c>
    </row>
    <row r="684" spans="1:33" hidden="1" x14ac:dyDescent="0.25">
      <c r="A684" s="62">
        <f t="shared" si="136"/>
        <v>683</v>
      </c>
      <c r="B684" s="63">
        <f t="shared" ca="1" si="137"/>
        <v>0.12657585596944854</v>
      </c>
      <c r="C684" s="123">
        <f t="shared" ca="1" si="137"/>
        <v>583.7475310013748</v>
      </c>
      <c r="D684" s="99">
        <f t="shared" ca="1" si="138"/>
        <v>9863.8188884281044</v>
      </c>
      <c r="E684" s="64">
        <f t="shared" ca="1" si="137"/>
        <v>452.97244607847091</v>
      </c>
      <c r="F684" s="64">
        <f t="shared" ca="1" si="143"/>
        <v>327.41522324200884</v>
      </c>
      <c r="G684" s="64">
        <f t="shared" ca="1" si="143"/>
        <v>185.38745645889725</v>
      </c>
      <c r="H684" s="64">
        <f t="shared" ca="1" si="143"/>
        <v>930.13159446808265</v>
      </c>
      <c r="I684" s="64">
        <f t="shared" ca="1" si="143"/>
        <v>1638.3737135979823</v>
      </c>
      <c r="J684" s="64">
        <f t="shared" ca="1" si="143"/>
        <v>884.40825134699924</v>
      </c>
      <c r="K684" s="64">
        <f t="shared" ca="1" si="143"/>
        <v>355.80290800526495</v>
      </c>
      <c r="L684" s="64">
        <f t="shared" ca="1" si="143"/>
        <v>497.74911902843917</v>
      </c>
      <c r="M684" s="64">
        <f t="shared" ca="1" si="143"/>
        <v>526.45893296571239</v>
      </c>
      <c r="N684" s="64">
        <f t="shared" ca="1" si="143"/>
        <v>802.45639537512795</v>
      </c>
      <c r="O684" s="115">
        <f t="shared" ca="1" si="135"/>
        <v>6601.1560405669843</v>
      </c>
      <c r="AD684">
        <f t="shared" ca="1" si="139"/>
        <v>1334000</v>
      </c>
      <c r="AE684">
        <f t="shared" ca="1" si="140"/>
        <v>1336000</v>
      </c>
      <c r="AF684">
        <f t="shared" ca="1" si="141"/>
        <v>1000</v>
      </c>
      <c r="AG684">
        <f t="shared" ca="1" si="142"/>
        <v>1000</v>
      </c>
    </row>
    <row r="685" spans="1:33" hidden="1" x14ac:dyDescent="0.25">
      <c r="A685" s="62">
        <f t="shared" si="136"/>
        <v>684</v>
      </c>
      <c r="B685" s="63">
        <f t="shared" ca="1" si="137"/>
        <v>5.0526010976298247E-2</v>
      </c>
      <c r="C685" s="123">
        <f t="shared" ca="1" si="137"/>
        <v>957.38754250317334</v>
      </c>
      <c r="D685" s="99">
        <f t="shared" ca="1" si="138"/>
        <v>2975.6980352402761</v>
      </c>
      <c r="E685" s="64">
        <f t="shared" ca="1" si="137"/>
        <v>1823.349425825905</v>
      </c>
      <c r="F685" s="64">
        <f t="shared" ca="1" si="143"/>
        <v>-306.61430619363881</v>
      </c>
      <c r="G685" s="64">
        <f t="shared" ca="1" si="143"/>
        <v>985.17127268587387</v>
      </c>
      <c r="H685" s="64">
        <f t="shared" ca="1" si="143"/>
        <v>879.64773945038428</v>
      </c>
      <c r="I685" s="64">
        <f t="shared" ca="1" si="143"/>
        <v>888.95955799763112</v>
      </c>
      <c r="J685" s="64">
        <f t="shared" ca="1" si="143"/>
        <v>-157.5188023549974</v>
      </c>
      <c r="K685" s="64">
        <f t="shared" ca="1" si="143"/>
        <v>-440.88968523858824</v>
      </c>
      <c r="L685" s="64">
        <f t="shared" ca="1" si="143"/>
        <v>790.40964286073324</v>
      </c>
      <c r="M685" s="64">
        <f t="shared" ca="1" si="143"/>
        <v>1571.5670451555345</v>
      </c>
      <c r="N685" s="64">
        <f t="shared" ca="1" si="143"/>
        <v>-483.22636533620789</v>
      </c>
      <c r="O685" s="115">
        <f t="shared" ca="1" si="135"/>
        <v>5550.85552485263</v>
      </c>
      <c r="AD685">
        <f t="shared" ca="1" si="139"/>
        <v>1336000</v>
      </c>
      <c r="AE685">
        <f t="shared" ca="1" si="140"/>
        <v>1338000</v>
      </c>
      <c r="AF685">
        <f t="shared" ca="1" si="141"/>
        <v>1000</v>
      </c>
      <c r="AG685">
        <f t="shared" ca="1" si="142"/>
        <v>1000</v>
      </c>
    </row>
    <row r="686" spans="1:33" hidden="1" x14ac:dyDescent="0.25">
      <c r="A686" s="62">
        <f t="shared" si="136"/>
        <v>685</v>
      </c>
      <c r="B686" s="63">
        <f t="shared" ca="1" si="137"/>
        <v>0.16186464057056335</v>
      </c>
      <c r="C686" s="123">
        <f t="shared" ca="1" si="137"/>
        <v>1619.15610873429</v>
      </c>
      <c r="D686" s="99">
        <f t="shared" ca="1" si="138"/>
        <v>2014.4335466596692</v>
      </c>
      <c r="E686" s="64">
        <f t="shared" ca="1" si="137"/>
        <v>1903.9721218225338</v>
      </c>
      <c r="F686" s="64">
        <f t="shared" ref="F686:N701" ca="1" si="144">F$1*($U$1+($W$1-$U$1)*RAND())</f>
        <v>-726.41479504012784</v>
      </c>
      <c r="G686" s="64">
        <f t="shared" ca="1" si="144"/>
        <v>-645.28280328746575</v>
      </c>
      <c r="H686" s="64">
        <f t="shared" ca="1" si="144"/>
        <v>-618.24391338621444</v>
      </c>
      <c r="I686" s="64">
        <f t="shared" ca="1" si="144"/>
        <v>449.27168264236064</v>
      </c>
      <c r="J686" s="64">
        <f t="shared" ca="1" si="144"/>
        <v>1856.8827081119996</v>
      </c>
      <c r="K686" s="64">
        <f t="shared" ca="1" si="144"/>
        <v>1649.7151670383744</v>
      </c>
      <c r="L686" s="64">
        <f t="shared" ca="1" si="144"/>
        <v>1191.5330656201506</v>
      </c>
      <c r="M686" s="64">
        <f t="shared" ca="1" si="144"/>
        <v>960.77096245371865</v>
      </c>
      <c r="N686" s="64">
        <f t="shared" ca="1" si="144"/>
        <v>614.04415930550761</v>
      </c>
      <c r="O686" s="115">
        <f t="shared" ca="1" si="135"/>
        <v>6636.2483552808371</v>
      </c>
      <c r="AD686">
        <f t="shared" ca="1" si="139"/>
        <v>1338000</v>
      </c>
      <c r="AE686">
        <f t="shared" ca="1" si="140"/>
        <v>1340000</v>
      </c>
      <c r="AF686">
        <f t="shared" ca="1" si="141"/>
        <v>1000</v>
      </c>
      <c r="AG686">
        <f t="shared" ca="1" si="142"/>
        <v>1000</v>
      </c>
    </row>
    <row r="687" spans="1:33" hidden="1" x14ac:dyDescent="0.25">
      <c r="A687" s="62">
        <f t="shared" si="136"/>
        <v>686</v>
      </c>
      <c r="B687" s="63">
        <f t="shared" ca="1" si="137"/>
        <v>4.3710238855968753E-2</v>
      </c>
      <c r="C687" s="123">
        <f t="shared" ca="1" si="137"/>
        <v>-276.73388791365426</v>
      </c>
      <c r="D687" s="99">
        <f t="shared" ca="1" si="138"/>
        <v>7039.8910159356983</v>
      </c>
      <c r="E687" s="64">
        <f t="shared" ca="1" si="137"/>
        <v>1180.2534269636808</v>
      </c>
      <c r="F687" s="64">
        <f t="shared" ca="1" si="144"/>
        <v>-25.163534395481747</v>
      </c>
      <c r="G687" s="64">
        <f t="shared" ca="1" si="144"/>
        <v>193.76760287260873</v>
      </c>
      <c r="H687" s="64">
        <f t="shared" ca="1" si="144"/>
        <v>1267.1138845307089</v>
      </c>
      <c r="I687" s="64">
        <f t="shared" ca="1" si="144"/>
        <v>1354.8618489301198</v>
      </c>
      <c r="J687" s="64">
        <f t="shared" ca="1" si="144"/>
        <v>1123.3298700204195</v>
      </c>
      <c r="K687" s="64">
        <f t="shared" ca="1" si="144"/>
        <v>890.85320008242763</v>
      </c>
      <c r="L687" s="64">
        <f t="shared" ca="1" si="144"/>
        <v>-168.5954284642456</v>
      </c>
      <c r="M687" s="64">
        <f t="shared" ca="1" si="144"/>
        <v>1339.415322974751</v>
      </c>
      <c r="N687" s="64">
        <f t="shared" ca="1" si="144"/>
        <v>-695.25599943276382</v>
      </c>
      <c r="O687" s="115">
        <f t="shared" ca="1" si="135"/>
        <v>6460.5801940822248</v>
      </c>
      <c r="AD687">
        <f t="shared" ca="1" si="139"/>
        <v>1340000</v>
      </c>
      <c r="AE687">
        <f t="shared" ca="1" si="140"/>
        <v>1342000</v>
      </c>
      <c r="AF687">
        <f t="shared" ca="1" si="141"/>
        <v>1000</v>
      </c>
      <c r="AG687">
        <f t="shared" ca="1" si="142"/>
        <v>1000</v>
      </c>
    </row>
    <row r="688" spans="1:33" hidden="1" x14ac:dyDescent="0.25">
      <c r="A688" s="62">
        <f t="shared" si="136"/>
        <v>687</v>
      </c>
      <c r="B688" s="63">
        <f t="shared" ca="1" si="137"/>
        <v>-5.6061955665719677E-2</v>
      </c>
      <c r="C688" s="123">
        <f t="shared" ca="1" si="137"/>
        <v>-298.05432615735566</v>
      </c>
      <c r="D688" s="99">
        <f t="shared" ca="1" si="138"/>
        <v>11957.358604590614</v>
      </c>
      <c r="E688" s="64">
        <f t="shared" ca="1" si="137"/>
        <v>1853.3035472655638</v>
      </c>
      <c r="F688" s="64">
        <f t="shared" ca="1" si="144"/>
        <v>586.16344807057351</v>
      </c>
      <c r="G688" s="64">
        <f t="shared" ca="1" si="144"/>
        <v>-991.9470367328563</v>
      </c>
      <c r="H688" s="64">
        <f t="shared" ca="1" si="144"/>
        <v>877.24093613769116</v>
      </c>
      <c r="I688" s="64">
        <f t="shared" ca="1" si="144"/>
        <v>1725.7964651753368</v>
      </c>
      <c r="J688" s="64">
        <f t="shared" ca="1" si="144"/>
        <v>1726.5587733836267</v>
      </c>
      <c r="K688" s="64">
        <f t="shared" ca="1" si="144"/>
        <v>1096.6048454651186</v>
      </c>
      <c r="L688" s="64">
        <f t="shared" ca="1" si="144"/>
        <v>347.21726542023964</v>
      </c>
      <c r="M688" s="64">
        <f t="shared" ca="1" si="144"/>
        <v>1028.4806661232803</v>
      </c>
      <c r="N688" s="64">
        <f t="shared" ca="1" si="144"/>
        <v>-315.83219552859879</v>
      </c>
      <c r="O688" s="115">
        <f t="shared" ca="1" si="135"/>
        <v>7933.5867147799745</v>
      </c>
      <c r="AD688">
        <f t="shared" ca="1" si="139"/>
        <v>1342000</v>
      </c>
      <c r="AE688">
        <f t="shared" ca="1" si="140"/>
        <v>1344000</v>
      </c>
      <c r="AF688">
        <f t="shared" ca="1" si="141"/>
        <v>1000</v>
      </c>
      <c r="AG688">
        <f t="shared" ca="1" si="142"/>
        <v>1000</v>
      </c>
    </row>
    <row r="689" spans="1:33" hidden="1" x14ac:dyDescent="0.25">
      <c r="A689" s="62">
        <f t="shared" si="136"/>
        <v>688</v>
      </c>
      <c r="B689" s="63">
        <f t="shared" ca="1" si="137"/>
        <v>0.19102587638784826</v>
      </c>
      <c r="C689" s="123">
        <f t="shared" ca="1" si="137"/>
        <v>-42.097150519230517</v>
      </c>
      <c r="D689" s="99">
        <f t="shared" ca="1" si="138"/>
        <v>-4603.246000614653</v>
      </c>
      <c r="E689" s="64">
        <f t="shared" ca="1" si="137"/>
        <v>1779.044965522917</v>
      </c>
      <c r="F689" s="64">
        <f t="shared" ca="1" si="144"/>
        <v>-232.70635225306938</v>
      </c>
      <c r="G689" s="64">
        <f t="shared" ca="1" si="144"/>
        <v>1452.3667187287531</v>
      </c>
      <c r="H689" s="64">
        <f t="shared" ca="1" si="144"/>
        <v>439.58319903182553</v>
      </c>
      <c r="I689" s="64">
        <f t="shared" ca="1" si="144"/>
        <v>428.87572704359582</v>
      </c>
      <c r="J689" s="64">
        <f t="shared" ca="1" si="144"/>
        <v>-646.50343950107629</v>
      </c>
      <c r="K689" s="64">
        <f t="shared" ca="1" si="144"/>
        <v>1756.7687406952562</v>
      </c>
      <c r="L689" s="64">
        <f t="shared" ca="1" si="144"/>
        <v>1141.6956251362103</v>
      </c>
      <c r="M689" s="64">
        <f t="shared" ca="1" si="144"/>
        <v>1971.7793692765708</v>
      </c>
      <c r="N689" s="64">
        <f t="shared" ca="1" si="144"/>
        <v>1919.1210419401191</v>
      </c>
      <c r="O689" s="115">
        <f t="shared" ca="1" si="135"/>
        <v>10010.025595621102</v>
      </c>
      <c r="AD689">
        <f t="shared" ca="1" si="139"/>
        <v>1344000</v>
      </c>
      <c r="AE689">
        <f t="shared" ca="1" si="140"/>
        <v>1346000</v>
      </c>
      <c r="AF689">
        <f t="shared" ca="1" si="141"/>
        <v>1000</v>
      </c>
      <c r="AG689">
        <f t="shared" ca="1" si="142"/>
        <v>1000</v>
      </c>
    </row>
    <row r="690" spans="1:33" hidden="1" x14ac:dyDescent="0.25">
      <c r="A690" s="62">
        <f t="shared" si="136"/>
        <v>689</v>
      </c>
      <c r="B690" s="63">
        <f t="shared" ca="1" si="137"/>
        <v>-1.0661065012831233E-3</v>
      </c>
      <c r="C690" s="123">
        <f t="shared" ca="1" si="137"/>
        <v>281.57062113484761</v>
      </c>
      <c r="D690" s="99">
        <f t="shared" ca="1" si="138"/>
        <v>-5799.8026412178197</v>
      </c>
      <c r="E690" s="64">
        <f t="shared" ca="1" si="137"/>
        <v>-339.13791421625666</v>
      </c>
      <c r="F690" s="64">
        <f t="shared" ca="1" si="144"/>
        <v>498.64083541979301</v>
      </c>
      <c r="G690" s="64">
        <f t="shared" ca="1" si="144"/>
        <v>-92.606248997178653</v>
      </c>
      <c r="H690" s="64">
        <f t="shared" ca="1" si="144"/>
        <v>-797.45256521591978</v>
      </c>
      <c r="I690" s="64">
        <f t="shared" ca="1" si="144"/>
        <v>1344.273089200944</v>
      </c>
      <c r="J690" s="64">
        <f t="shared" ca="1" si="144"/>
        <v>304.62338536601072</v>
      </c>
      <c r="K690" s="64">
        <f t="shared" ca="1" si="144"/>
        <v>408.51164907644818</v>
      </c>
      <c r="L690" s="64">
        <f t="shared" ca="1" si="144"/>
        <v>-184.62813462443134</v>
      </c>
      <c r="M690" s="64">
        <f t="shared" ca="1" si="144"/>
        <v>114.97988908090979</v>
      </c>
      <c r="N690" s="64">
        <f t="shared" ca="1" si="144"/>
        <v>-689.51491944556653</v>
      </c>
      <c r="O690" s="115">
        <f t="shared" ca="1" si="135"/>
        <v>567.68906564475276</v>
      </c>
      <c r="AD690">
        <f t="shared" ca="1" si="139"/>
        <v>1346000</v>
      </c>
      <c r="AE690">
        <f t="shared" ca="1" si="140"/>
        <v>1348000</v>
      </c>
      <c r="AF690">
        <f t="shared" ca="1" si="141"/>
        <v>1000</v>
      </c>
      <c r="AG690">
        <f t="shared" ca="1" si="142"/>
        <v>1000</v>
      </c>
    </row>
    <row r="691" spans="1:33" hidden="1" x14ac:dyDescent="0.25">
      <c r="A691" s="62">
        <f t="shared" si="136"/>
        <v>690</v>
      </c>
      <c r="B691" s="63">
        <f t="shared" ca="1" si="137"/>
        <v>0.15595118054963511</v>
      </c>
      <c r="C691" s="123">
        <f t="shared" ca="1" si="137"/>
        <v>-487.51801749645227</v>
      </c>
      <c r="D691" s="99">
        <f t="shared" ca="1" si="138"/>
        <v>7221.2664209834493</v>
      </c>
      <c r="E691" s="64">
        <f t="shared" ca="1" si="137"/>
        <v>-420.8290500879483</v>
      </c>
      <c r="F691" s="64">
        <f t="shared" ca="1" si="144"/>
        <v>1939.6316428471646</v>
      </c>
      <c r="G691" s="64">
        <f t="shared" ca="1" si="144"/>
        <v>60.452001096443084</v>
      </c>
      <c r="H691" s="64">
        <f t="shared" ca="1" si="144"/>
        <v>-180.20511725479082</v>
      </c>
      <c r="I691" s="64">
        <f t="shared" ca="1" si="144"/>
        <v>1015.7673858813775</v>
      </c>
      <c r="J691" s="64">
        <f t="shared" ca="1" si="144"/>
        <v>1334.7245076378119</v>
      </c>
      <c r="K691" s="64">
        <f t="shared" ca="1" si="144"/>
        <v>14.563740002407483</v>
      </c>
      <c r="L691" s="64">
        <f t="shared" ca="1" si="144"/>
        <v>-341.34283435199364</v>
      </c>
      <c r="M691" s="64">
        <f t="shared" ca="1" si="144"/>
        <v>276.34487928107967</v>
      </c>
      <c r="N691" s="64">
        <f t="shared" ca="1" si="144"/>
        <v>947.9230954470047</v>
      </c>
      <c r="O691" s="115">
        <f t="shared" ca="1" si="135"/>
        <v>4647.0302504985557</v>
      </c>
      <c r="AD691">
        <f t="shared" ca="1" si="139"/>
        <v>1348000</v>
      </c>
      <c r="AE691">
        <f t="shared" ca="1" si="140"/>
        <v>1350000</v>
      </c>
      <c r="AF691">
        <f t="shared" ca="1" si="141"/>
        <v>1000</v>
      </c>
      <c r="AG691">
        <f t="shared" ca="1" si="142"/>
        <v>1000</v>
      </c>
    </row>
    <row r="692" spans="1:33" hidden="1" x14ac:dyDescent="0.25">
      <c r="A692" s="62">
        <f t="shared" si="136"/>
        <v>691</v>
      </c>
      <c r="B692" s="63">
        <f t="shared" ca="1" si="137"/>
        <v>-9.6979287242557194E-3</v>
      </c>
      <c r="C692" s="123">
        <f t="shared" ca="1" si="137"/>
        <v>1344.7100413976043</v>
      </c>
      <c r="D692" s="99">
        <f t="shared" ca="1" si="138"/>
        <v>5835.8326960791601</v>
      </c>
      <c r="E692" s="64">
        <f t="shared" ca="1" si="137"/>
        <v>-663.97910707777669</v>
      </c>
      <c r="F692" s="64">
        <f t="shared" ca="1" si="144"/>
        <v>1951.8321153289028</v>
      </c>
      <c r="G692" s="64">
        <f t="shared" ca="1" si="144"/>
        <v>1788.8038872427317</v>
      </c>
      <c r="H692" s="64">
        <f t="shared" ca="1" si="144"/>
        <v>-170.75253555100477</v>
      </c>
      <c r="I692" s="64">
        <f t="shared" ca="1" si="144"/>
        <v>1750.0251788102437</v>
      </c>
      <c r="J692" s="64">
        <f t="shared" ca="1" si="144"/>
        <v>13.002074796155672</v>
      </c>
      <c r="K692" s="64">
        <f t="shared" ca="1" si="144"/>
        <v>-274.99997592844977</v>
      </c>
      <c r="L692" s="64">
        <f t="shared" ca="1" si="144"/>
        <v>394.78271851890707</v>
      </c>
      <c r="M692" s="64">
        <f t="shared" ca="1" si="144"/>
        <v>-605.97920615631915</v>
      </c>
      <c r="N692" s="64">
        <f t="shared" ca="1" si="144"/>
        <v>-378.67623619328702</v>
      </c>
      <c r="O692" s="115">
        <f t="shared" ca="1" si="135"/>
        <v>3804.0589137901025</v>
      </c>
      <c r="AD692">
        <f t="shared" ca="1" si="139"/>
        <v>1350000</v>
      </c>
      <c r="AE692">
        <f t="shared" ca="1" si="140"/>
        <v>1352000</v>
      </c>
      <c r="AF692">
        <f t="shared" ca="1" si="141"/>
        <v>1000</v>
      </c>
      <c r="AG692">
        <f t="shared" ca="1" si="142"/>
        <v>1000</v>
      </c>
    </row>
    <row r="693" spans="1:33" hidden="1" x14ac:dyDescent="0.25">
      <c r="A693" s="62">
        <f t="shared" si="136"/>
        <v>692</v>
      </c>
      <c r="B693" s="63">
        <f t="shared" ca="1" si="137"/>
        <v>-8.9409558165507913E-2</v>
      </c>
      <c r="C693" s="123">
        <f t="shared" ca="1" si="137"/>
        <v>-964.04311900212815</v>
      </c>
      <c r="D693" s="99">
        <f t="shared" ca="1" si="138"/>
        <v>-6089.897681472271</v>
      </c>
      <c r="E693" s="64">
        <f t="shared" ca="1" si="137"/>
        <v>-891.90741415970342</v>
      </c>
      <c r="F693" s="64">
        <f t="shared" ca="1" si="144"/>
        <v>1025.9898537050547</v>
      </c>
      <c r="G693" s="64">
        <f t="shared" ca="1" si="144"/>
        <v>444.44762047733013</v>
      </c>
      <c r="H693" s="64">
        <f t="shared" ca="1" si="144"/>
        <v>751.2497773050975</v>
      </c>
      <c r="I693" s="64">
        <f t="shared" ca="1" si="144"/>
        <v>1121.5276776409157</v>
      </c>
      <c r="J693" s="64">
        <f t="shared" ca="1" si="144"/>
        <v>1615.5440941585666</v>
      </c>
      <c r="K693" s="64">
        <f t="shared" ca="1" si="144"/>
        <v>1307.1505742729526</v>
      </c>
      <c r="L693" s="64">
        <f t="shared" ca="1" si="144"/>
        <v>1298.9134474205196</v>
      </c>
      <c r="M693" s="64">
        <f t="shared" ca="1" si="144"/>
        <v>1605.2964169345732</v>
      </c>
      <c r="N693" s="64">
        <f t="shared" ca="1" si="144"/>
        <v>-933.58923006370628</v>
      </c>
      <c r="O693" s="115">
        <f t="shared" ca="1" si="135"/>
        <v>7344.6228176916011</v>
      </c>
      <c r="AD693">
        <f t="shared" ca="1" si="139"/>
        <v>1352000</v>
      </c>
      <c r="AE693">
        <f t="shared" ca="1" si="140"/>
        <v>1354000</v>
      </c>
      <c r="AF693">
        <f t="shared" ca="1" si="141"/>
        <v>1000</v>
      </c>
      <c r="AG693">
        <f t="shared" ca="1" si="142"/>
        <v>1000</v>
      </c>
    </row>
    <row r="694" spans="1:33" hidden="1" x14ac:dyDescent="0.25">
      <c r="A694" s="62">
        <f t="shared" si="136"/>
        <v>693</v>
      </c>
      <c r="B694" s="63">
        <f t="shared" ca="1" si="137"/>
        <v>6.2907898537660351E-2</v>
      </c>
      <c r="C694" s="123">
        <f t="shared" ca="1" si="137"/>
        <v>1502.9391565386788</v>
      </c>
      <c r="D694" s="99">
        <f t="shared" ca="1" si="138"/>
        <v>-7996.2881397386109</v>
      </c>
      <c r="E694" s="64">
        <f t="shared" ca="1" si="137"/>
        <v>1089.1451926936147</v>
      </c>
      <c r="F694" s="64">
        <f t="shared" ca="1" si="144"/>
        <v>1198.7993277079058</v>
      </c>
      <c r="G694" s="64">
        <f t="shared" ca="1" si="144"/>
        <v>1147.0166621403594</v>
      </c>
      <c r="H694" s="64">
        <f t="shared" ca="1" si="144"/>
        <v>956.24528834211912</v>
      </c>
      <c r="I694" s="64">
        <f t="shared" ca="1" si="144"/>
        <v>1927.1229255148216</v>
      </c>
      <c r="J694" s="64">
        <f t="shared" ca="1" si="144"/>
        <v>903.33352152920293</v>
      </c>
      <c r="K694" s="64">
        <f t="shared" ca="1" si="144"/>
        <v>418.36585218179096</v>
      </c>
      <c r="L694" s="64">
        <f t="shared" ca="1" si="144"/>
        <v>1438.1177077263721</v>
      </c>
      <c r="M694" s="64">
        <f t="shared" ca="1" si="144"/>
        <v>1654.3812758431122</v>
      </c>
      <c r="N694" s="64">
        <f t="shared" ca="1" si="144"/>
        <v>1171.9379490024014</v>
      </c>
      <c r="O694" s="115">
        <f t="shared" ca="1" si="135"/>
        <v>11904.4657026817</v>
      </c>
      <c r="AD694">
        <f t="shared" ca="1" si="139"/>
        <v>1354000</v>
      </c>
      <c r="AE694">
        <f t="shared" ca="1" si="140"/>
        <v>1356000</v>
      </c>
      <c r="AF694">
        <f t="shared" ca="1" si="141"/>
        <v>1000</v>
      </c>
      <c r="AG694">
        <f t="shared" ca="1" si="142"/>
        <v>1000</v>
      </c>
    </row>
    <row r="695" spans="1:33" hidden="1" x14ac:dyDescent="0.25">
      <c r="A695" s="62">
        <f t="shared" si="136"/>
        <v>694</v>
      </c>
      <c r="B695" s="63">
        <f t="shared" ca="1" si="137"/>
        <v>5.7214665824643463E-2</v>
      </c>
      <c r="C695" s="123">
        <f t="shared" ca="1" si="137"/>
        <v>1774.9555806327564</v>
      </c>
      <c r="D695" s="99">
        <f t="shared" ca="1" si="138"/>
        <v>19378.055639369148</v>
      </c>
      <c r="E695" s="64">
        <f t="shared" ca="1" si="137"/>
        <v>27.171825919657806</v>
      </c>
      <c r="F695" s="64">
        <f t="shared" ca="1" si="144"/>
        <v>12.699736089452351</v>
      </c>
      <c r="G695" s="64">
        <f t="shared" ca="1" si="144"/>
        <v>249.31754464575698</v>
      </c>
      <c r="H695" s="64">
        <f t="shared" ca="1" si="144"/>
        <v>1934.1027015463837</v>
      </c>
      <c r="I695" s="64">
        <f t="shared" ca="1" si="144"/>
        <v>897.21280611024861</v>
      </c>
      <c r="J695" s="64">
        <f t="shared" ca="1" si="144"/>
        <v>-438.09590305824707</v>
      </c>
      <c r="K695" s="64">
        <f t="shared" ca="1" si="144"/>
        <v>1384.3195053241811</v>
      </c>
      <c r="L695" s="64">
        <f t="shared" ca="1" si="144"/>
        <v>758.53789008705462</v>
      </c>
      <c r="M695" s="64">
        <f t="shared" ca="1" si="144"/>
        <v>301.93889616264539</v>
      </c>
      <c r="N695" s="64">
        <f t="shared" ca="1" si="144"/>
        <v>1744.8558670126215</v>
      </c>
      <c r="O695" s="115">
        <f t="shared" ca="1" si="135"/>
        <v>6872.0608698397555</v>
      </c>
      <c r="AD695">
        <f t="shared" ca="1" si="139"/>
        <v>1356000</v>
      </c>
      <c r="AE695">
        <f t="shared" ca="1" si="140"/>
        <v>1358000</v>
      </c>
      <c r="AF695">
        <f t="shared" ca="1" si="141"/>
        <v>1000</v>
      </c>
      <c r="AG695">
        <f t="shared" ca="1" si="142"/>
        <v>1000</v>
      </c>
    </row>
    <row r="696" spans="1:33" hidden="1" x14ac:dyDescent="0.25">
      <c r="A696" s="62">
        <f t="shared" si="136"/>
        <v>695</v>
      </c>
      <c r="B696" s="63">
        <f t="shared" ca="1" si="137"/>
        <v>0.14720772224283613</v>
      </c>
      <c r="C696" s="123">
        <f t="shared" ca="1" si="137"/>
        <v>-142.17438163037207</v>
      </c>
      <c r="D696" s="99">
        <f t="shared" ca="1" si="138"/>
        <v>-256.09016914843045</v>
      </c>
      <c r="E696" s="64">
        <f t="shared" ca="1" si="137"/>
        <v>655.05498287262685</v>
      </c>
      <c r="F696" s="64">
        <f t="shared" ca="1" si="144"/>
        <v>475.65084609414527</v>
      </c>
      <c r="G696" s="64">
        <f t="shared" ca="1" si="144"/>
        <v>672.27831158646973</v>
      </c>
      <c r="H696" s="64">
        <f t="shared" ca="1" si="144"/>
        <v>797.51927268302381</v>
      </c>
      <c r="I696" s="64">
        <f t="shared" ca="1" si="144"/>
        <v>1819.1288375108163</v>
      </c>
      <c r="J696" s="64">
        <f t="shared" ca="1" si="144"/>
        <v>1243.4058654771777</v>
      </c>
      <c r="K696" s="64">
        <f t="shared" ca="1" si="144"/>
        <v>1412.6437905693692</v>
      </c>
      <c r="L696" s="64">
        <f t="shared" ca="1" si="144"/>
        <v>1111.033750737063</v>
      </c>
      <c r="M696" s="64">
        <f t="shared" ca="1" si="144"/>
        <v>1861.9678806751785</v>
      </c>
      <c r="N696" s="64">
        <f t="shared" ca="1" si="144"/>
        <v>912.5924118978354</v>
      </c>
      <c r="O696" s="115">
        <f t="shared" ca="1" si="135"/>
        <v>10961.275950103705</v>
      </c>
      <c r="AD696">
        <f t="shared" ca="1" si="139"/>
        <v>1358000</v>
      </c>
      <c r="AE696">
        <f t="shared" ca="1" si="140"/>
        <v>1360000</v>
      </c>
      <c r="AF696">
        <f t="shared" ca="1" si="141"/>
        <v>1000</v>
      </c>
      <c r="AG696">
        <f t="shared" ca="1" si="142"/>
        <v>1000</v>
      </c>
    </row>
    <row r="697" spans="1:33" hidden="1" x14ac:dyDescent="0.25">
      <c r="A697" s="62">
        <f t="shared" si="136"/>
        <v>696</v>
      </c>
      <c r="B697" s="63">
        <f t="shared" ca="1" si="137"/>
        <v>-5.8184511118339922E-2</v>
      </c>
      <c r="C697" s="123">
        <f t="shared" ca="1" si="137"/>
        <v>-990.78138462038498</v>
      </c>
      <c r="D697" s="99">
        <f t="shared" ca="1" si="138"/>
        <v>-4696.2946086335833</v>
      </c>
      <c r="E697" s="64">
        <f t="shared" ca="1" si="137"/>
        <v>-118.78481005285796</v>
      </c>
      <c r="F697" s="64">
        <f t="shared" ca="1" si="144"/>
        <v>-794.25110977248164</v>
      </c>
      <c r="G697" s="64">
        <f t="shared" ca="1" si="144"/>
        <v>-596.55229143116628</v>
      </c>
      <c r="H697" s="64">
        <f t="shared" ca="1" si="144"/>
        <v>366.86612747661468</v>
      </c>
      <c r="I697" s="64">
        <f t="shared" ca="1" si="144"/>
        <v>-707.27040885872157</v>
      </c>
      <c r="J697" s="64">
        <f t="shared" ca="1" si="144"/>
        <v>1371.2674766233204</v>
      </c>
      <c r="K697" s="64">
        <f t="shared" ca="1" si="144"/>
        <v>906.27698904937017</v>
      </c>
      <c r="L697" s="64">
        <f t="shared" ca="1" si="144"/>
        <v>-942.13322693411556</v>
      </c>
      <c r="M697" s="64">
        <f t="shared" ca="1" si="144"/>
        <v>-699.01890238427393</v>
      </c>
      <c r="N697" s="64">
        <f t="shared" ca="1" si="144"/>
        <v>-552.79899854152779</v>
      </c>
      <c r="O697" s="115">
        <f t="shared" ca="1" si="135"/>
        <v>-1766.3991548258396</v>
      </c>
      <c r="AD697">
        <f t="shared" ca="1" si="139"/>
        <v>1360000</v>
      </c>
      <c r="AE697">
        <f t="shared" ca="1" si="140"/>
        <v>1362000</v>
      </c>
      <c r="AF697">
        <f t="shared" ca="1" si="141"/>
        <v>1000</v>
      </c>
      <c r="AG697">
        <f t="shared" ca="1" si="142"/>
        <v>1000</v>
      </c>
    </row>
    <row r="698" spans="1:33" hidden="1" x14ac:dyDescent="0.25">
      <c r="A698" s="62">
        <f t="shared" si="136"/>
        <v>697</v>
      </c>
      <c r="B698" s="63">
        <f t="shared" ca="1" si="137"/>
        <v>0.12803780085972605</v>
      </c>
      <c r="C698" s="123">
        <f t="shared" ca="1" si="137"/>
        <v>1559.2089824413188</v>
      </c>
      <c r="D698" s="99">
        <f t="shared" ca="1" si="138"/>
        <v>17152.315181894824</v>
      </c>
      <c r="E698" s="64">
        <f t="shared" ca="1" si="137"/>
        <v>-171.79546737342844</v>
      </c>
      <c r="F698" s="64">
        <f t="shared" ca="1" si="144"/>
        <v>1310.8789436184184</v>
      </c>
      <c r="G698" s="64">
        <f t="shared" ca="1" si="144"/>
        <v>-272.47047069565042</v>
      </c>
      <c r="H698" s="64">
        <f t="shared" ca="1" si="144"/>
        <v>120.33948672887692</v>
      </c>
      <c r="I698" s="64">
        <f t="shared" ca="1" si="144"/>
        <v>524.97198603692095</v>
      </c>
      <c r="J698" s="64">
        <f t="shared" ca="1" si="144"/>
        <v>550.43257208956584</v>
      </c>
      <c r="K698" s="64">
        <f t="shared" ca="1" si="144"/>
        <v>-619.77000195832989</v>
      </c>
      <c r="L698" s="64">
        <f t="shared" ca="1" si="144"/>
        <v>638.58954991723363</v>
      </c>
      <c r="M698" s="64">
        <f t="shared" ca="1" si="144"/>
        <v>-361.96988216443418</v>
      </c>
      <c r="N698" s="64">
        <f t="shared" ca="1" si="144"/>
        <v>1429.6329624642528</v>
      </c>
      <c r="O698" s="115">
        <f t="shared" ca="1" si="135"/>
        <v>3148.8396786634257</v>
      </c>
      <c r="AD698">
        <f t="shared" ca="1" si="139"/>
        <v>1362000</v>
      </c>
      <c r="AE698">
        <f t="shared" ca="1" si="140"/>
        <v>1364000</v>
      </c>
      <c r="AF698">
        <f t="shared" ca="1" si="141"/>
        <v>1000</v>
      </c>
      <c r="AG698">
        <f t="shared" ca="1" si="142"/>
        <v>1000</v>
      </c>
    </row>
    <row r="699" spans="1:33" hidden="1" x14ac:dyDescent="0.25">
      <c r="A699" s="62">
        <f t="shared" si="136"/>
        <v>698</v>
      </c>
      <c r="B699" s="63">
        <f t="shared" ca="1" si="137"/>
        <v>-9.5510721316451233E-2</v>
      </c>
      <c r="C699" s="123">
        <f t="shared" ca="1" si="137"/>
        <v>762.98859169745435</v>
      </c>
      <c r="D699" s="99">
        <f t="shared" ca="1" si="138"/>
        <v>12871.86716558206</v>
      </c>
      <c r="E699" s="64">
        <f t="shared" ca="1" si="137"/>
        <v>1420.0483355299734</v>
      </c>
      <c r="F699" s="64">
        <f t="shared" ca="1" si="144"/>
        <v>-863.4234383135547</v>
      </c>
      <c r="G699" s="64">
        <f t="shared" ca="1" si="144"/>
        <v>929.90105716026085</v>
      </c>
      <c r="H699" s="64">
        <f t="shared" ca="1" si="144"/>
        <v>637.20295731299973</v>
      </c>
      <c r="I699" s="64">
        <f t="shared" ca="1" si="144"/>
        <v>-370.01117611402634</v>
      </c>
      <c r="J699" s="64">
        <f t="shared" ca="1" si="144"/>
        <v>1724.1926716837349</v>
      </c>
      <c r="K699" s="64">
        <f t="shared" ca="1" si="144"/>
        <v>-138.89423450778023</v>
      </c>
      <c r="L699" s="64">
        <f t="shared" ca="1" si="144"/>
        <v>1426.4549526734984</v>
      </c>
      <c r="M699" s="64">
        <f t="shared" ca="1" si="144"/>
        <v>1022.61168807562</v>
      </c>
      <c r="N699" s="64">
        <f t="shared" ca="1" si="144"/>
        <v>607.92351582728531</v>
      </c>
      <c r="O699" s="115">
        <f t="shared" ca="1" si="135"/>
        <v>6396.0063293280109</v>
      </c>
      <c r="AD699">
        <f t="shared" ca="1" si="139"/>
        <v>1364000</v>
      </c>
      <c r="AE699">
        <f t="shared" ca="1" si="140"/>
        <v>1366000</v>
      </c>
      <c r="AF699">
        <f t="shared" ca="1" si="141"/>
        <v>1000</v>
      </c>
      <c r="AG699">
        <f t="shared" ca="1" si="142"/>
        <v>1000</v>
      </c>
    </row>
    <row r="700" spans="1:33" hidden="1" x14ac:dyDescent="0.25">
      <c r="A700" s="62">
        <f t="shared" si="136"/>
        <v>699</v>
      </c>
      <c r="B700" s="63">
        <f t="shared" ca="1" si="137"/>
        <v>0.16962748823566234</v>
      </c>
      <c r="C700" s="123">
        <f t="shared" ca="1" si="137"/>
        <v>832.83898835428249</v>
      </c>
      <c r="D700" s="99">
        <f t="shared" ca="1" si="138"/>
        <v>5599.3330894698156</v>
      </c>
      <c r="E700" s="64">
        <f t="shared" ca="1" si="137"/>
        <v>-687.2923821237631</v>
      </c>
      <c r="F700" s="64">
        <f t="shared" ca="1" si="144"/>
        <v>756.85302478371466</v>
      </c>
      <c r="G700" s="64">
        <f t="shared" ca="1" si="144"/>
        <v>1270.9317865044625</v>
      </c>
      <c r="H700" s="64">
        <f t="shared" ca="1" si="144"/>
        <v>-482.31602160531082</v>
      </c>
      <c r="I700" s="64">
        <f t="shared" ca="1" si="144"/>
        <v>1459.8906961288997</v>
      </c>
      <c r="J700" s="64">
        <f t="shared" ca="1" si="144"/>
        <v>492.22341665969253</v>
      </c>
      <c r="K700" s="64">
        <f t="shared" ca="1" si="144"/>
        <v>-959.96461694879019</v>
      </c>
      <c r="L700" s="64">
        <f t="shared" ca="1" si="144"/>
        <v>455.72422969642508</v>
      </c>
      <c r="M700" s="64">
        <f t="shared" ca="1" si="144"/>
        <v>1328.270372804865</v>
      </c>
      <c r="N700" s="64">
        <f t="shared" ca="1" si="144"/>
        <v>1188.6390476927884</v>
      </c>
      <c r="O700" s="115">
        <f t="shared" ca="1" si="135"/>
        <v>4822.9595535929839</v>
      </c>
      <c r="AD700">
        <f t="shared" ca="1" si="139"/>
        <v>1366000</v>
      </c>
      <c r="AE700">
        <f t="shared" ca="1" si="140"/>
        <v>1368000</v>
      </c>
      <c r="AF700">
        <f t="shared" ca="1" si="141"/>
        <v>1000</v>
      </c>
      <c r="AG700">
        <f t="shared" ca="1" si="142"/>
        <v>1000</v>
      </c>
    </row>
    <row r="701" spans="1:33" hidden="1" x14ac:dyDescent="0.25">
      <c r="A701" s="62">
        <f t="shared" si="136"/>
        <v>700</v>
      </c>
      <c r="B701" s="63">
        <f t="shared" ca="1" si="137"/>
        <v>-9.2606125195197703E-2</v>
      </c>
      <c r="C701" s="123">
        <f t="shared" ca="1" si="137"/>
        <v>-275.32736316883256</v>
      </c>
      <c r="D701" s="99">
        <f t="shared" ca="1" si="138"/>
        <v>8295.7603175731583</v>
      </c>
      <c r="E701" s="64">
        <f t="shared" ca="1" si="137"/>
        <v>1563.6942838355446</v>
      </c>
      <c r="F701" s="64">
        <f t="shared" ca="1" si="144"/>
        <v>-111.46293972537468</v>
      </c>
      <c r="G701" s="64">
        <f t="shared" ca="1" si="144"/>
        <v>-726.07290346464401</v>
      </c>
      <c r="H701" s="64">
        <f t="shared" ca="1" si="144"/>
        <v>-469.57284218266614</v>
      </c>
      <c r="I701" s="64">
        <f t="shared" ca="1" si="144"/>
        <v>1564.2576334868349</v>
      </c>
      <c r="J701" s="64">
        <f t="shared" ca="1" si="144"/>
        <v>1108.5804675202967</v>
      </c>
      <c r="K701" s="64">
        <f t="shared" ca="1" si="144"/>
        <v>918.92051660424852</v>
      </c>
      <c r="L701" s="64">
        <f t="shared" ca="1" si="144"/>
        <v>-152.111332058361</v>
      </c>
      <c r="M701" s="64">
        <f t="shared" ca="1" si="144"/>
        <v>-169.70771369608769</v>
      </c>
      <c r="N701" s="64">
        <f t="shared" ca="1" si="144"/>
        <v>1589.9199434834795</v>
      </c>
      <c r="O701" s="115">
        <f t="shared" ca="1" si="135"/>
        <v>5116.4451138032709</v>
      </c>
      <c r="AD701">
        <f t="shared" ca="1" si="139"/>
        <v>1368000</v>
      </c>
      <c r="AE701">
        <f t="shared" ca="1" si="140"/>
        <v>1370000</v>
      </c>
      <c r="AF701">
        <f t="shared" ca="1" si="141"/>
        <v>1000</v>
      </c>
      <c r="AG701">
        <f t="shared" ca="1" si="142"/>
        <v>1000</v>
      </c>
    </row>
    <row r="702" spans="1:33" hidden="1" x14ac:dyDescent="0.25">
      <c r="A702" s="62">
        <f t="shared" si="136"/>
        <v>701</v>
      </c>
      <c r="B702" s="63">
        <f t="shared" ca="1" si="137"/>
        <v>0.15758272682120431</v>
      </c>
      <c r="C702" s="123">
        <f t="shared" ca="1" si="137"/>
        <v>1538.372095605793</v>
      </c>
      <c r="D702" s="99">
        <f t="shared" ca="1" si="138"/>
        <v>8505.2861988789082</v>
      </c>
      <c r="E702" s="64">
        <f t="shared" ca="1" si="137"/>
        <v>1331.8701932147003</v>
      </c>
      <c r="F702" s="64">
        <f t="shared" ref="F702:N705" ca="1" si="145">F$1*($U$1+($W$1-$U$1)*RAND())</f>
        <v>1033.7148252057723</v>
      </c>
      <c r="G702" s="64">
        <f t="shared" ca="1" si="145"/>
        <v>-173.70377234237412</v>
      </c>
      <c r="H702" s="64">
        <f t="shared" ca="1" si="145"/>
        <v>1819.7322500962946</v>
      </c>
      <c r="I702" s="64">
        <f t="shared" ca="1" si="145"/>
        <v>1545.6721257463098</v>
      </c>
      <c r="J702" s="64">
        <f t="shared" ca="1" si="145"/>
        <v>575.87188323587145</v>
      </c>
      <c r="K702" s="64">
        <f t="shared" ca="1" si="145"/>
        <v>1951.9362684252742</v>
      </c>
      <c r="L702" s="64">
        <f t="shared" ca="1" si="145"/>
        <v>1027.2091259529129</v>
      </c>
      <c r="M702" s="64">
        <f t="shared" ca="1" si="145"/>
        <v>580.12497311123707</v>
      </c>
      <c r="N702" s="64">
        <f t="shared" ca="1" si="145"/>
        <v>26.431696015686985</v>
      </c>
      <c r="O702" s="115">
        <f t="shared" ca="1" si="135"/>
        <v>9718.8595686616864</v>
      </c>
      <c r="AD702">
        <f t="shared" ca="1" si="139"/>
        <v>1370000</v>
      </c>
      <c r="AE702">
        <f t="shared" ca="1" si="140"/>
        <v>1372000</v>
      </c>
      <c r="AF702">
        <f t="shared" ca="1" si="141"/>
        <v>1000</v>
      </c>
      <c r="AG702">
        <f t="shared" ca="1" si="142"/>
        <v>1000</v>
      </c>
    </row>
    <row r="703" spans="1:33" hidden="1" x14ac:dyDescent="0.25">
      <c r="A703" s="62">
        <f t="shared" si="136"/>
        <v>702</v>
      </c>
      <c r="B703" s="63">
        <f t="shared" ca="1" si="137"/>
        <v>-5.6351575387420028E-2</v>
      </c>
      <c r="C703" s="123">
        <f t="shared" ca="1" si="137"/>
        <v>1112.5169462817173</v>
      </c>
      <c r="D703" s="99">
        <f t="shared" ca="1" si="138"/>
        <v>18988.325163029414</v>
      </c>
      <c r="E703" s="64">
        <f t="shared" ca="1" si="137"/>
        <v>-263.00036193082951</v>
      </c>
      <c r="F703" s="64">
        <f t="shared" ca="1" si="145"/>
        <v>-579.80481981124774</v>
      </c>
      <c r="G703" s="64">
        <f t="shared" ca="1" si="145"/>
        <v>-727.76416231813459</v>
      </c>
      <c r="H703" s="64">
        <f t="shared" ca="1" si="145"/>
        <v>519.92150781910107</v>
      </c>
      <c r="I703" s="64">
        <f t="shared" ca="1" si="145"/>
        <v>1339.9948834662193</v>
      </c>
      <c r="J703" s="64">
        <f t="shared" ca="1" si="145"/>
        <v>97.845709226698077</v>
      </c>
      <c r="K703" s="64">
        <f t="shared" ca="1" si="145"/>
        <v>1511.9472417259331</v>
      </c>
      <c r="L703" s="64">
        <f t="shared" ca="1" si="145"/>
        <v>-866.88173902322671</v>
      </c>
      <c r="M703" s="64">
        <f t="shared" ca="1" si="145"/>
        <v>1804.3327629892926</v>
      </c>
      <c r="N703" s="64">
        <f t="shared" ca="1" si="145"/>
        <v>-703.05646246004051</v>
      </c>
      <c r="O703" s="115">
        <f t="shared" ca="1" si="135"/>
        <v>2133.5345596837647</v>
      </c>
      <c r="AD703">
        <f t="shared" ca="1" si="139"/>
        <v>1372000</v>
      </c>
      <c r="AE703">
        <f t="shared" ca="1" si="140"/>
        <v>1374000</v>
      </c>
      <c r="AF703">
        <f t="shared" ca="1" si="141"/>
        <v>1000</v>
      </c>
      <c r="AG703">
        <f t="shared" ca="1" si="142"/>
        <v>1000</v>
      </c>
    </row>
    <row r="704" spans="1:33" hidden="1" x14ac:dyDescent="0.25">
      <c r="A704" s="62">
        <f t="shared" si="136"/>
        <v>703</v>
      </c>
      <c r="B704" s="63">
        <f t="shared" ca="1" si="137"/>
        <v>0.14781579924634047</v>
      </c>
      <c r="C704" s="123">
        <f t="shared" ca="1" si="137"/>
        <v>-151.9975858248479</v>
      </c>
      <c r="D704" s="99">
        <f t="shared" ca="1" si="138"/>
        <v>217.0038896806989</v>
      </c>
      <c r="E704" s="64">
        <f t="shared" ca="1" si="137"/>
        <v>-257.06683148013053</v>
      </c>
      <c r="F704" s="64">
        <f t="shared" ca="1" si="145"/>
        <v>1532.642847131697</v>
      </c>
      <c r="G704" s="64">
        <f t="shared" ca="1" si="145"/>
        <v>-511.58914991788805</v>
      </c>
      <c r="H704" s="64">
        <f t="shared" ca="1" si="145"/>
        <v>472.10717008009743</v>
      </c>
      <c r="I704" s="64">
        <f t="shared" ca="1" si="145"/>
        <v>687.61881890736038</v>
      </c>
      <c r="J704" s="64">
        <f t="shared" ca="1" si="145"/>
        <v>1966.2793947343869</v>
      </c>
      <c r="K704" s="64">
        <f t="shared" ca="1" si="145"/>
        <v>922.92630906462227</v>
      </c>
      <c r="L704" s="64">
        <f t="shared" ca="1" si="145"/>
        <v>561.33329130962829</v>
      </c>
      <c r="M704" s="64">
        <f t="shared" ca="1" si="145"/>
        <v>-461.23106898577316</v>
      </c>
      <c r="N704" s="64">
        <f t="shared" ca="1" si="145"/>
        <v>521.43821314025922</v>
      </c>
      <c r="O704" s="115">
        <f t="shared" ca="1" si="135"/>
        <v>5434.458993984259</v>
      </c>
      <c r="AD704">
        <f t="shared" ca="1" si="139"/>
        <v>1374000</v>
      </c>
      <c r="AE704">
        <f t="shared" ca="1" si="140"/>
        <v>1376000</v>
      </c>
      <c r="AF704">
        <f t="shared" ca="1" si="141"/>
        <v>1000</v>
      </c>
      <c r="AG704">
        <f t="shared" ca="1" si="142"/>
        <v>1000</v>
      </c>
    </row>
    <row r="705" spans="1:33" hidden="1" x14ac:dyDescent="0.25">
      <c r="A705" s="62">
        <f t="shared" si="136"/>
        <v>704</v>
      </c>
      <c r="B705" s="63">
        <f t="shared" ca="1" si="137"/>
        <v>7.7429416329041628E-3</v>
      </c>
      <c r="C705" s="123">
        <f t="shared" ca="1" si="137"/>
        <v>1327.4145486764317</v>
      </c>
      <c r="D705" s="99">
        <f t="shared" ca="1" si="138"/>
        <v>-3337.9797179438287</v>
      </c>
      <c r="E705" s="64">
        <f t="shared" ca="1" si="137"/>
        <v>769.83412329473754</v>
      </c>
      <c r="F705" s="64">
        <f t="shared" ca="1" si="145"/>
        <v>1728.924708389176</v>
      </c>
      <c r="G705" s="64">
        <f t="shared" ca="1" si="145"/>
        <v>1089.9148020627958</v>
      </c>
      <c r="H705" s="64">
        <f t="shared" ca="1" si="145"/>
        <v>-707.8522130916308</v>
      </c>
      <c r="I705" s="64">
        <f t="shared" ca="1" si="145"/>
        <v>-977.13492000760448</v>
      </c>
      <c r="J705" s="64">
        <f t="shared" ca="1" si="145"/>
        <v>-900.97775151183885</v>
      </c>
      <c r="K705" s="64">
        <f t="shared" ca="1" si="145"/>
        <v>825.48110655599635</v>
      </c>
      <c r="L705" s="64">
        <f t="shared" ca="1" si="145"/>
        <v>452.10144295677685</v>
      </c>
      <c r="M705" s="64">
        <f t="shared" ca="1" si="145"/>
        <v>1538.7604877267245</v>
      </c>
      <c r="N705" s="64">
        <f t="shared" ca="1" si="145"/>
        <v>536.18358186778983</v>
      </c>
      <c r="O705" s="115">
        <f t="shared" ca="1" si="135"/>
        <v>4355.235368242923</v>
      </c>
      <c r="AD705">
        <f t="shared" ca="1" si="139"/>
        <v>1376000</v>
      </c>
      <c r="AE705">
        <f t="shared" ca="1" si="140"/>
        <v>1378000</v>
      </c>
      <c r="AF705">
        <f t="shared" ca="1" si="141"/>
        <v>1000</v>
      </c>
      <c r="AG705">
        <f t="shared" ca="1" si="142"/>
        <v>1000</v>
      </c>
    </row>
    <row r="706" spans="1:33" hidden="1" x14ac:dyDescent="0.25">
      <c r="A706" s="62">
        <f t="shared" si="136"/>
        <v>705</v>
      </c>
      <c r="B706" s="63">
        <f t="shared" ca="1" si="137"/>
        <v>-4.1371728607493906E-2</v>
      </c>
      <c r="C706" s="123">
        <f t="shared" ca="1" si="137"/>
        <v>1993.5184291345106</v>
      </c>
      <c r="D706" s="99">
        <f t="shared" ca="1" si="138"/>
        <v>18681.64183686674</v>
      </c>
      <c r="E706" s="64">
        <f t="shared" ref="E706:N734" ca="1" si="146">E$1*($U$1+($W$1-$U$1)*RAND())</f>
        <v>481.3525590596185</v>
      </c>
      <c r="F706" s="64">
        <f t="shared" ca="1" si="146"/>
        <v>922.61793671654573</v>
      </c>
      <c r="G706" s="64">
        <f t="shared" ca="1" si="146"/>
        <v>1670.266330217303</v>
      </c>
      <c r="H706" s="64">
        <f t="shared" ca="1" si="146"/>
        <v>862.92697649991862</v>
      </c>
      <c r="I706" s="64">
        <f t="shared" ca="1" si="146"/>
        <v>357.12285078434132</v>
      </c>
      <c r="J706" s="64">
        <f t="shared" ca="1" si="146"/>
        <v>-206.26884974870808</v>
      </c>
      <c r="K706" s="64">
        <f t="shared" ca="1" si="146"/>
        <v>451.73529900630979</v>
      </c>
      <c r="L706" s="64">
        <f t="shared" ca="1" si="146"/>
        <v>1172.8262444486957</v>
      </c>
      <c r="M706" s="64">
        <f t="shared" ca="1" si="146"/>
        <v>-473.48493014110392</v>
      </c>
      <c r="N706" s="64">
        <f t="shared" ca="1" si="146"/>
        <v>1416.2429878766886</v>
      </c>
      <c r="O706" s="115">
        <f t="shared" ref="O706:O769" ca="1" si="147">SUM(E706:N706)</f>
        <v>6655.3374047196094</v>
      </c>
      <c r="AD706">
        <f t="shared" ca="1" si="139"/>
        <v>1378000</v>
      </c>
      <c r="AE706">
        <f t="shared" ca="1" si="140"/>
        <v>1380000</v>
      </c>
      <c r="AF706">
        <f t="shared" ca="1" si="141"/>
        <v>1000</v>
      </c>
      <c r="AG706">
        <f t="shared" ca="1" si="142"/>
        <v>1000</v>
      </c>
    </row>
    <row r="707" spans="1:33" hidden="1" x14ac:dyDescent="0.25">
      <c r="A707" s="62">
        <f t="shared" ref="A707:A770" si="148">1+A706</f>
        <v>706</v>
      </c>
      <c r="B707" s="63">
        <f t="shared" ref="B707:E770" ca="1" si="149">B$1*($U$1+($W$1-$U$1)*RAND())</f>
        <v>0.17812910826207898</v>
      </c>
      <c r="C707" s="123">
        <f t="shared" ca="1" si="149"/>
        <v>946.29960658990842</v>
      </c>
      <c r="D707" s="99">
        <f t="shared" ca="1" si="138"/>
        <v>-2199.2213928581391</v>
      </c>
      <c r="E707" s="64">
        <f t="shared" ca="1" si="149"/>
        <v>1792.1777702386196</v>
      </c>
      <c r="F707" s="64">
        <f t="shared" ca="1" si="146"/>
        <v>1508.3123823179376</v>
      </c>
      <c r="G707" s="64">
        <f t="shared" ca="1" si="146"/>
        <v>1368.8393480189559</v>
      </c>
      <c r="H707" s="64">
        <f t="shared" ca="1" si="146"/>
        <v>462.42948119225053</v>
      </c>
      <c r="I707" s="64">
        <f t="shared" ca="1" si="146"/>
        <v>114.4868950512394</v>
      </c>
      <c r="J707" s="64">
        <f t="shared" ca="1" si="146"/>
        <v>88.191663329731114</v>
      </c>
      <c r="K707" s="64">
        <f t="shared" ca="1" si="146"/>
        <v>1133.569830841267</v>
      </c>
      <c r="L707" s="64">
        <f t="shared" ca="1" si="146"/>
        <v>874.83041390324149</v>
      </c>
      <c r="M707" s="64">
        <f t="shared" ca="1" si="146"/>
        <v>1117.9030944801618</v>
      </c>
      <c r="N707" s="64">
        <f t="shared" ca="1" si="146"/>
        <v>877.70227207392554</v>
      </c>
      <c r="O707" s="115">
        <f t="shared" ca="1" si="147"/>
        <v>9338.4431514473326</v>
      </c>
      <c r="AD707">
        <f t="shared" ca="1" si="139"/>
        <v>1380000</v>
      </c>
      <c r="AE707">
        <f t="shared" ca="1" si="140"/>
        <v>1382000</v>
      </c>
      <c r="AF707">
        <f t="shared" ca="1" si="141"/>
        <v>1000</v>
      </c>
      <c r="AG707">
        <f t="shared" ca="1" si="142"/>
        <v>1000</v>
      </c>
    </row>
    <row r="708" spans="1:33" hidden="1" x14ac:dyDescent="0.25">
      <c r="A708" s="62">
        <f t="shared" si="148"/>
        <v>707</v>
      </c>
      <c r="B708" s="63">
        <f t="shared" ca="1" si="149"/>
        <v>0.1681985227171707</v>
      </c>
      <c r="C708" s="123">
        <f t="shared" ca="1" si="149"/>
        <v>549.44172242478191</v>
      </c>
      <c r="D708" s="99">
        <f t="shared" ca="1" si="138"/>
        <v>13259.18871216289</v>
      </c>
      <c r="E708" s="64">
        <f t="shared" ca="1" si="149"/>
        <v>871.59259559915324</v>
      </c>
      <c r="F708" s="64">
        <f t="shared" ca="1" si="146"/>
        <v>1375.0176107025704</v>
      </c>
      <c r="G708" s="64">
        <f t="shared" ca="1" si="146"/>
        <v>1283.8159418325788</v>
      </c>
      <c r="H708" s="64">
        <f t="shared" ca="1" si="146"/>
        <v>-659.31677902173124</v>
      </c>
      <c r="I708" s="64">
        <f t="shared" ca="1" si="146"/>
        <v>-220.48733876767494</v>
      </c>
      <c r="J708" s="64">
        <f t="shared" ca="1" si="146"/>
        <v>-744.87870982643369</v>
      </c>
      <c r="K708" s="64">
        <f t="shared" ca="1" si="146"/>
        <v>-313.17321206052907</v>
      </c>
      <c r="L708" s="64">
        <f t="shared" ca="1" si="146"/>
        <v>249.67291451119658</v>
      </c>
      <c r="M708" s="64">
        <f t="shared" ca="1" si="146"/>
        <v>1340.2541452004061</v>
      </c>
      <c r="N708" s="64">
        <f t="shared" ca="1" si="146"/>
        <v>1883.3178437013357</v>
      </c>
      <c r="O708" s="115">
        <f t="shared" ca="1" si="147"/>
        <v>5065.8150118708727</v>
      </c>
      <c r="AD708">
        <f t="shared" ca="1" si="139"/>
        <v>1382000</v>
      </c>
      <c r="AE708">
        <f t="shared" ca="1" si="140"/>
        <v>1384000</v>
      </c>
      <c r="AF708">
        <f t="shared" ca="1" si="141"/>
        <v>1000</v>
      </c>
      <c r="AG708">
        <f t="shared" ca="1" si="142"/>
        <v>1000</v>
      </c>
    </row>
    <row r="709" spans="1:33" hidden="1" x14ac:dyDescent="0.25">
      <c r="A709" s="62">
        <f t="shared" si="148"/>
        <v>708</v>
      </c>
      <c r="B709" s="63">
        <f t="shared" ca="1" si="149"/>
        <v>2.9151720072557202E-2</v>
      </c>
      <c r="C709" s="123">
        <f t="shared" ca="1" si="149"/>
        <v>1700.6729161227977</v>
      </c>
      <c r="D709" s="99">
        <f t="shared" ca="1" si="138"/>
        <v>8346.1359550351499</v>
      </c>
      <c r="E709" s="64">
        <f t="shared" ca="1" si="149"/>
        <v>1586.2517909735866</v>
      </c>
      <c r="F709" s="64">
        <f t="shared" ca="1" si="146"/>
        <v>875.65106832039385</v>
      </c>
      <c r="G709" s="64">
        <f t="shared" ca="1" si="146"/>
        <v>706.76962448437769</v>
      </c>
      <c r="H709" s="64">
        <f t="shared" ca="1" si="146"/>
        <v>459.15189589107007</v>
      </c>
      <c r="I709" s="64">
        <f t="shared" ca="1" si="146"/>
        <v>1532.9769172791866</v>
      </c>
      <c r="J709" s="64">
        <f t="shared" ca="1" si="146"/>
        <v>-276.7699425135861</v>
      </c>
      <c r="K709" s="64">
        <f t="shared" ca="1" si="146"/>
        <v>1329.6829216191627</v>
      </c>
      <c r="L709" s="64">
        <f t="shared" ca="1" si="146"/>
        <v>287.94797917676169</v>
      </c>
      <c r="M709" s="64">
        <f t="shared" ca="1" si="146"/>
        <v>157.63699884390178</v>
      </c>
      <c r="N709" s="64">
        <f t="shared" ca="1" si="146"/>
        <v>409.71292805527168</v>
      </c>
      <c r="O709" s="115">
        <f t="shared" ca="1" si="147"/>
        <v>7069.0121821301273</v>
      </c>
      <c r="AD709">
        <f t="shared" ca="1" si="139"/>
        <v>1384000</v>
      </c>
      <c r="AE709">
        <f t="shared" ca="1" si="140"/>
        <v>1386000</v>
      </c>
      <c r="AF709">
        <f t="shared" ca="1" si="141"/>
        <v>1000</v>
      </c>
      <c r="AG709">
        <f t="shared" ca="1" si="142"/>
        <v>1000</v>
      </c>
    </row>
    <row r="710" spans="1:33" hidden="1" x14ac:dyDescent="0.25">
      <c r="A710" s="62">
        <f t="shared" si="148"/>
        <v>709</v>
      </c>
      <c r="B710" s="63">
        <f t="shared" ca="1" si="149"/>
        <v>-7.4060694375078784E-3</v>
      </c>
      <c r="C710" s="123">
        <f t="shared" ca="1" si="149"/>
        <v>1836.540217258548</v>
      </c>
      <c r="D710" s="99">
        <f t="shared" ca="1" si="138"/>
        <v>-9232.9583402307853</v>
      </c>
      <c r="E710" s="64">
        <f t="shared" ca="1" si="149"/>
        <v>-477.99598893714864</v>
      </c>
      <c r="F710" s="64">
        <f t="shared" ca="1" si="146"/>
        <v>1139.4978804044554</v>
      </c>
      <c r="G710" s="64">
        <f t="shared" ca="1" si="146"/>
        <v>1135.325542121516</v>
      </c>
      <c r="H710" s="64">
        <f t="shared" ca="1" si="146"/>
        <v>-611.023267978729</v>
      </c>
      <c r="I710" s="64">
        <f t="shared" ca="1" si="146"/>
        <v>1816.9110115400674</v>
      </c>
      <c r="J710" s="64">
        <f t="shared" ca="1" si="146"/>
        <v>1108.5175315028964</v>
      </c>
      <c r="K710" s="64">
        <f t="shared" ca="1" si="146"/>
        <v>1216.6882311506863</v>
      </c>
      <c r="L710" s="64">
        <f t="shared" ca="1" si="146"/>
        <v>365.20160569138176</v>
      </c>
      <c r="M710" s="64">
        <f t="shared" ca="1" si="146"/>
        <v>-882.41523919683482</v>
      </c>
      <c r="N710" s="64">
        <f t="shared" ca="1" si="146"/>
        <v>1158.5955158913982</v>
      </c>
      <c r="O710" s="115">
        <f t="shared" ca="1" si="147"/>
        <v>5969.3028221896893</v>
      </c>
      <c r="AD710">
        <f t="shared" ca="1" si="139"/>
        <v>1386000</v>
      </c>
      <c r="AE710">
        <f t="shared" ca="1" si="140"/>
        <v>1388000</v>
      </c>
      <c r="AF710">
        <f t="shared" ca="1" si="141"/>
        <v>1000</v>
      </c>
      <c r="AG710">
        <f t="shared" ca="1" si="142"/>
        <v>1000</v>
      </c>
    </row>
    <row r="711" spans="1:33" hidden="1" x14ac:dyDescent="0.25">
      <c r="A711" s="62">
        <f t="shared" si="148"/>
        <v>710</v>
      </c>
      <c r="B711" s="63">
        <f t="shared" ca="1" si="149"/>
        <v>7.331585170063723E-2</v>
      </c>
      <c r="C711" s="123">
        <f t="shared" ca="1" si="149"/>
        <v>1167.6522140921729</v>
      </c>
      <c r="D711" s="99">
        <f t="shared" ca="1" si="138"/>
        <v>-3821.1410080015858</v>
      </c>
      <c r="E711" s="64">
        <f t="shared" ca="1" si="149"/>
        <v>355.0585904611836</v>
      </c>
      <c r="F711" s="64">
        <f t="shared" ca="1" si="146"/>
        <v>1158.6633876616838</v>
      </c>
      <c r="G711" s="64">
        <f t="shared" ca="1" si="146"/>
        <v>246.65246467347066</v>
      </c>
      <c r="H711" s="64">
        <f t="shared" ca="1" si="146"/>
        <v>-113.67196445108293</v>
      </c>
      <c r="I711" s="64">
        <f t="shared" ca="1" si="146"/>
        <v>1829.7572009163202</v>
      </c>
      <c r="J711" s="64">
        <f t="shared" ca="1" si="146"/>
        <v>51.188615421351727</v>
      </c>
      <c r="K711" s="64">
        <f t="shared" ca="1" si="146"/>
        <v>-208.32663475674195</v>
      </c>
      <c r="L711" s="64">
        <f t="shared" ca="1" si="146"/>
        <v>-933.0126994366907</v>
      </c>
      <c r="M711" s="64">
        <f t="shared" ca="1" si="146"/>
        <v>379.33133314755145</v>
      </c>
      <c r="N711" s="64">
        <f t="shared" ca="1" si="146"/>
        <v>1108.2539051910035</v>
      </c>
      <c r="O711" s="115">
        <f t="shared" ca="1" si="147"/>
        <v>3873.8941988280494</v>
      </c>
      <c r="AD711">
        <f t="shared" ca="1" si="139"/>
        <v>1388000</v>
      </c>
      <c r="AE711">
        <f t="shared" ca="1" si="140"/>
        <v>1390000</v>
      </c>
      <c r="AF711">
        <f t="shared" ca="1" si="141"/>
        <v>1000</v>
      </c>
      <c r="AG711">
        <f t="shared" ca="1" si="142"/>
        <v>1000</v>
      </c>
    </row>
    <row r="712" spans="1:33" hidden="1" x14ac:dyDescent="0.25">
      <c r="A712" s="62">
        <f t="shared" si="148"/>
        <v>711</v>
      </c>
      <c r="B712" s="63">
        <f t="shared" ca="1" si="149"/>
        <v>-3.7150852159451922E-2</v>
      </c>
      <c r="C712" s="123">
        <f t="shared" ca="1" si="149"/>
        <v>-384.47990434647426</v>
      </c>
      <c r="D712" s="99">
        <f t="shared" ca="1" si="138"/>
        <v>11220.124010892547</v>
      </c>
      <c r="E712" s="64">
        <f t="shared" ca="1" si="149"/>
        <v>-56.848700977896321</v>
      </c>
      <c r="F712" s="64">
        <f t="shared" ca="1" si="146"/>
        <v>1231.7398408540807</v>
      </c>
      <c r="G712" s="64">
        <f t="shared" ca="1" si="146"/>
        <v>-834.33182018040122</v>
      </c>
      <c r="H712" s="64">
        <f t="shared" ca="1" si="146"/>
        <v>1445.5080457407487</v>
      </c>
      <c r="I712" s="64">
        <f t="shared" ca="1" si="146"/>
        <v>1634.5009669681556</v>
      </c>
      <c r="J712" s="64">
        <f t="shared" ca="1" si="146"/>
        <v>1065.8141151271464</v>
      </c>
      <c r="K712" s="64">
        <f t="shared" ca="1" si="146"/>
        <v>-383.70463284228668</v>
      </c>
      <c r="L712" s="64">
        <f t="shared" ca="1" si="146"/>
        <v>1678.4581927666611</v>
      </c>
      <c r="M712" s="64">
        <f t="shared" ca="1" si="146"/>
        <v>1483.8340211533157</v>
      </c>
      <c r="N712" s="64">
        <f t="shared" ca="1" si="146"/>
        <v>1378.7927873765741</v>
      </c>
      <c r="O712" s="115">
        <f t="shared" ca="1" si="147"/>
        <v>8643.7628159860997</v>
      </c>
      <c r="AD712">
        <f t="shared" ca="1" si="139"/>
        <v>1390000</v>
      </c>
      <c r="AE712">
        <f t="shared" ca="1" si="140"/>
        <v>1392000</v>
      </c>
      <c r="AF712">
        <f t="shared" ca="1" si="141"/>
        <v>1000</v>
      </c>
      <c r="AG712">
        <f t="shared" ca="1" si="142"/>
        <v>1000</v>
      </c>
    </row>
    <row r="713" spans="1:33" hidden="1" x14ac:dyDescent="0.25">
      <c r="A713" s="62">
        <f t="shared" si="148"/>
        <v>712</v>
      </c>
      <c r="B713" s="63">
        <f t="shared" ca="1" si="149"/>
        <v>-8.4372915743871679E-2</v>
      </c>
      <c r="C713" s="123">
        <f t="shared" ca="1" si="149"/>
        <v>351.24899189794752</v>
      </c>
      <c r="D713" s="99">
        <f t="shared" ca="1" si="138"/>
        <v>1675.9020208145057</v>
      </c>
      <c r="E713" s="64">
        <f t="shared" ca="1" si="149"/>
        <v>-683.92239142931385</v>
      </c>
      <c r="F713" s="64">
        <f t="shared" ca="1" si="146"/>
        <v>1984.2641688184212</v>
      </c>
      <c r="G713" s="64">
        <f t="shared" ca="1" si="146"/>
        <v>1605.8498262846529</v>
      </c>
      <c r="H713" s="64">
        <f t="shared" ca="1" si="146"/>
        <v>1601.1517607720052</v>
      </c>
      <c r="I713" s="64">
        <f t="shared" ca="1" si="146"/>
        <v>806.42886466187588</v>
      </c>
      <c r="J713" s="64">
        <f t="shared" ca="1" si="146"/>
        <v>-889.41929454935746</v>
      </c>
      <c r="K713" s="64">
        <f t="shared" ca="1" si="146"/>
        <v>408.06731827630063</v>
      </c>
      <c r="L713" s="64">
        <f t="shared" ca="1" si="146"/>
        <v>-444.7933398341064</v>
      </c>
      <c r="M713" s="64">
        <f t="shared" ca="1" si="146"/>
        <v>-911.09208023080078</v>
      </c>
      <c r="N713" s="64">
        <f t="shared" ca="1" si="146"/>
        <v>1289.3418099562971</v>
      </c>
      <c r="O713" s="115">
        <f t="shared" ca="1" si="147"/>
        <v>4765.8766427259734</v>
      </c>
      <c r="AD713">
        <f t="shared" ca="1" si="139"/>
        <v>1392000</v>
      </c>
      <c r="AE713">
        <f t="shared" ca="1" si="140"/>
        <v>1394000</v>
      </c>
      <c r="AF713">
        <f t="shared" ca="1" si="141"/>
        <v>1000</v>
      </c>
      <c r="AG713">
        <f t="shared" ca="1" si="142"/>
        <v>1000</v>
      </c>
    </row>
    <row r="714" spans="1:33" hidden="1" x14ac:dyDescent="0.25">
      <c r="A714" s="62">
        <f t="shared" si="148"/>
        <v>713</v>
      </c>
      <c r="B714" s="63">
        <f t="shared" ca="1" si="149"/>
        <v>9.7344482776810431E-2</v>
      </c>
      <c r="C714" s="123">
        <f t="shared" ca="1" si="149"/>
        <v>1756.2216509695463</v>
      </c>
      <c r="D714" s="99">
        <f t="shared" ca="1" si="138"/>
        <v>8449.2287030214611</v>
      </c>
      <c r="E714" s="64">
        <f t="shared" ca="1" si="149"/>
        <v>1653.2920502829381</v>
      </c>
      <c r="F714" s="64">
        <f t="shared" ca="1" si="146"/>
        <v>525.33855862153473</v>
      </c>
      <c r="G714" s="64">
        <f t="shared" ca="1" si="146"/>
        <v>527.7593994509383</v>
      </c>
      <c r="H714" s="64">
        <f t="shared" ca="1" si="146"/>
        <v>499.80625022233909</v>
      </c>
      <c r="I714" s="64">
        <f t="shared" ca="1" si="146"/>
        <v>347.06916454213558</v>
      </c>
      <c r="J714" s="64">
        <f t="shared" ca="1" si="146"/>
        <v>679.84560099679652</v>
      </c>
      <c r="K714" s="64">
        <f t="shared" ca="1" si="146"/>
        <v>1573.6422655767442</v>
      </c>
      <c r="L714" s="64">
        <f t="shared" ca="1" si="146"/>
        <v>1317.3726606579264</v>
      </c>
      <c r="M714" s="64">
        <f t="shared" ca="1" si="146"/>
        <v>-392.97011906926014</v>
      </c>
      <c r="N714" s="64">
        <f t="shared" ca="1" si="146"/>
        <v>1919.5083022857093</v>
      </c>
      <c r="O714" s="115">
        <f t="shared" ca="1" si="147"/>
        <v>8650.6641335678014</v>
      </c>
      <c r="AD714">
        <f t="shared" ca="1" si="139"/>
        <v>1394000</v>
      </c>
      <c r="AE714">
        <f t="shared" ca="1" si="140"/>
        <v>1396000</v>
      </c>
      <c r="AF714">
        <f t="shared" ca="1" si="141"/>
        <v>1000</v>
      </c>
      <c r="AG714">
        <f t="shared" ca="1" si="142"/>
        <v>1000</v>
      </c>
    </row>
    <row r="715" spans="1:33" hidden="1" x14ac:dyDescent="0.25">
      <c r="A715" s="62">
        <f t="shared" si="148"/>
        <v>714</v>
      </c>
      <c r="B715" s="63">
        <f t="shared" ca="1" si="149"/>
        <v>8.7802456390487948E-2</v>
      </c>
      <c r="C715" s="123">
        <f t="shared" ca="1" si="149"/>
        <v>-928.02346608965274</v>
      </c>
      <c r="D715" s="99">
        <f t="shared" ca="1" si="138"/>
        <v>-2174.6394339859557</v>
      </c>
      <c r="E715" s="64">
        <f t="shared" ca="1" si="149"/>
        <v>1309.3485680911597</v>
      </c>
      <c r="F715" s="64">
        <f t="shared" ca="1" si="146"/>
        <v>1202.3188583649057</v>
      </c>
      <c r="G715" s="64">
        <f t="shared" ca="1" si="146"/>
        <v>627.79008831633564</v>
      </c>
      <c r="H715" s="64">
        <f t="shared" ca="1" si="146"/>
        <v>-0.14547943641862737</v>
      </c>
      <c r="I715" s="64">
        <f t="shared" ca="1" si="146"/>
        <v>501.26316433839941</v>
      </c>
      <c r="J715" s="64">
        <f t="shared" ca="1" si="146"/>
        <v>-244.43160402041627</v>
      </c>
      <c r="K715" s="64">
        <f t="shared" ca="1" si="146"/>
        <v>72.74060757313697</v>
      </c>
      <c r="L715" s="64">
        <f t="shared" ca="1" si="146"/>
        <v>1932.4396066292456</v>
      </c>
      <c r="M715" s="64">
        <f t="shared" ca="1" si="146"/>
        <v>-80.84166345312768</v>
      </c>
      <c r="N715" s="64">
        <f t="shared" ca="1" si="146"/>
        <v>761.52330790235476</v>
      </c>
      <c r="O715" s="115">
        <f t="shared" ca="1" si="147"/>
        <v>6082.0054543055749</v>
      </c>
      <c r="AD715">
        <f t="shared" ca="1" si="139"/>
        <v>1396000</v>
      </c>
      <c r="AE715">
        <f t="shared" ca="1" si="140"/>
        <v>1398000</v>
      </c>
      <c r="AF715">
        <f t="shared" ca="1" si="141"/>
        <v>1000</v>
      </c>
      <c r="AG715">
        <f t="shared" ca="1" si="142"/>
        <v>1000</v>
      </c>
    </row>
    <row r="716" spans="1:33" hidden="1" x14ac:dyDescent="0.25">
      <c r="A716" s="62">
        <f t="shared" si="148"/>
        <v>715</v>
      </c>
      <c r="B716" s="63">
        <f t="shared" ca="1" si="149"/>
        <v>-1.9716418113903789E-2</v>
      </c>
      <c r="C716" s="123">
        <f t="shared" ca="1" si="149"/>
        <v>1566.4466149151465</v>
      </c>
      <c r="D716" s="99">
        <f t="shared" ca="1" si="138"/>
        <v>9871.3814217903673</v>
      </c>
      <c r="E716" s="64">
        <f t="shared" ca="1" si="149"/>
        <v>583.90350205576783</v>
      </c>
      <c r="F716" s="64">
        <f t="shared" ca="1" si="146"/>
        <v>1691.4348229490186</v>
      </c>
      <c r="G716" s="64">
        <f t="shared" ca="1" si="146"/>
        <v>478.82473004643214</v>
      </c>
      <c r="H716" s="64">
        <f t="shared" ca="1" si="146"/>
        <v>-184.40818590946844</v>
      </c>
      <c r="I716" s="64">
        <f t="shared" ca="1" si="146"/>
        <v>1643.2487853418702</v>
      </c>
      <c r="J716" s="64">
        <f t="shared" ca="1" si="146"/>
        <v>703.25381474299672</v>
      </c>
      <c r="K716" s="64">
        <f t="shared" ca="1" si="146"/>
        <v>202.30087806678856</v>
      </c>
      <c r="L716" s="64">
        <f t="shared" ca="1" si="146"/>
        <v>463.61312215004028</v>
      </c>
      <c r="M716" s="64">
        <f t="shared" ca="1" si="146"/>
        <v>-429.58188659647243</v>
      </c>
      <c r="N716" s="64">
        <f t="shared" ca="1" si="146"/>
        <v>-971.75478998111464</v>
      </c>
      <c r="O716" s="115">
        <f t="shared" ca="1" si="147"/>
        <v>4180.8347928658595</v>
      </c>
      <c r="AD716">
        <f t="shared" ca="1" si="139"/>
        <v>1398000</v>
      </c>
      <c r="AE716">
        <f t="shared" ca="1" si="140"/>
        <v>1400000</v>
      </c>
      <c r="AF716">
        <f t="shared" ca="1" si="141"/>
        <v>1000</v>
      </c>
      <c r="AG716">
        <f t="shared" ca="1" si="142"/>
        <v>1000</v>
      </c>
    </row>
    <row r="717" spans="1:33" hidden="1" x14ac:dyDescent="0.25">
      <c r="A717" s="62">
        <f t="shared" si="148"/>
        <v>716</v>
      </c>
      <c r="B717" s="63">
        <f t="shared" ca="1" si="149"/>
        <v>5.6876321553923082E-2</v>
      </c>
      <c r="C717" s="123">
        <f t="shared" ca="1" si="149"/>
        <v>1383.9521227487305</v>
      </c>
      <c r="D717" s="99">
        <f t="shared" ca="1" si="138"/>
        <v>628.44121104030648</v>
      </c>
      <c r="E717" s="64">
        <f t="shared" ca="1" si="149"/>
        <v>145.67176864815221</v>
      </c>
      <c r="F717" s="64">
        <f t="shared" ca="1" si="146"/>
        <v>1895.2805405180227</v>
      </c>
      <c r="G717" s="64">
        <f t="shared" ca="1" si="146"/>
        <v>-505.80567578383005</v>
      </c>
      <c r="H717" s="64">
        <f t="shared" ca="1" si="146"/>
        <v>123.39003017460867</v>
      </c>
      <c r="I717" s="64">
        <f t="shared" ca="1" si="146"/>
        <v>869.32315907830844</v>
      </c>
      <c r="J717" s="64">
        <f t="shared" ca="1" si="146"/>
        <v>-522.08502434650836</v>
      </c>
      <c r="K717" s="64">
        <f t="shared" ca="1" si="146"/>
        <v>462.60677454964122</v>
      </c>
      <c r="L717" s="64">
        <f t="shared" ca="1" si="146"/>
        <v>1370.2185889722152</v>
      </c>
      <c r="M717" s="64">
        <f t="shared" ca="1" si="146"/>
        <v>-211.05519562104061</v>
      </c>
      <c r="N717" s="64">
        <f t="shared" ca="1" si="146"/>
        <v>1052.755160205975</v>
      </c>
      <c r="O717" s="115">
        <f t="shared" ca="1" si="147"/>
        <v>4680.3001263955448</v>
      </c>
      <c r="AD717">
        <f t="shared" ca="1" si="139"/>
        <v>1400000</v>
      </c>
      <c r="AE717">
        <f t="shared" ca="1" si="140"/>
        <v>1402000</v>
      </c>
      <c r="AF717">
        <f t="shared" ca="1" si="141"/>
        <v>1000</v>
      </c>
      <c r="AG717">
        <f t="shared" ca="1" si="142"/>
        <v>1000</v>
      </c>
    </row>
    <row r="718" spans="1:33" hidden="1" x14ac:dyDescent="0.25">
      <c r="A718" s="62">
        <f t="shared" si="148"/>
        <v>717</v>
      </c>
      <c r="B718" s="63">
        <f t="shared" ca="1" si="149"/>
        <v>-9.1272938135718559E-2</v>
      </c>
      <c r="C718" s="123">
        <f t="shared" ca="1" si="149"/>
        <v>596.00146550492752</v>
      </c>
      <c r="D718" s="99">
        <f t="shared" ref="D718:D782" ca="1" si="150">D$1*($U$1+($W$1-$U$1)*RAND())</f>
        <v>-5587.6213816867912</v>
      </c>
      <c r="E718" s="64">
        <f t="shared" ca="1" si="149"/>
        <v>428.73159538163867</v>
      </c>
      <c r="F718" s="64">
        <f t="shared" ca="1" si="146"/>
        <v>662.93078547176981</v>
      </c>
      <c r="G718" s="64">
        <f t="shared" ca="1" si="146"/>
        <v>-834.25521774588753</v>
      </c>
      <c r="H718" s="64">
        <f t="shared" ca="1" si="146"/>
        <v>1774.2907809230444</v>
      </c>
      <c r="I718" s="64">
        <f t="shared" ca="1" si="146"/>
        <v>1040.5848819784069</v>
      </c>
      <c r="J718" s="64">
        <f t="shared" ca="1" si="146"/>
        <v>385.64337021860433</v>
      </c>
      <c r="K718" s="64">
        <f t="shared" ca="1" si="146"/>
        <v>1987.8353797057271</v>
      </c>
      <c r="L718" s="64">
        <f t="shared" ca="1" si="146"/>
        <v>202.86173552219427</v>
      </c>
      <c r="M718" s="64">
        <f t="shared" ca="1" si="146"/>
        <v>-677.37286676639224</v>
      </c>
      <c r="N718" s="64">
        <f t="shared" ca="1" si="146"/>
        <v>1171.9587284892452</v>
      </c>
      <c r="O718" s="115">
        <f t="shared" ca="1" si="147"/>
        <v>6143.2091731783503</v>
      </c>
      <c r="AD718">
        <f t="shared" ca="1" si="139"/>
        <v>1402000</v>
      </c>
      <c r="AE718">
        <f t="shared" ca="1" si="140"/>
        <v>1404000</v>
      </c>
      <c r="AF718">
        <f t="shared" ca="1" si="141"/>
        <v>1000</v>
      </c>
      <c r="AG718">
        <f t="shared" ca="1" si="142"/>
        <v>1000</v>
      </c>
    </row>
    <row r="719" spans="1:33" hidden="1" x14ac:dyDescent="0.25">
      <c r="A719" s="62">
        <f t="shared" si="148"/>
        <v>718</v>
      </c>
      <c r="B719" s="63">
        <f t="shared" ca="1" si="149"/>
        <v>-8.4361963845826282E-2</v>
      </c>
      <c r="C719" s="123">
        <f t="shared" ca="1" si="149"/>
        <v>-563.76851007288985</v>
      </c>
      <c r="D719" s="99">
        <f t="shared" ca="1" si="150"/>
        <v>3060.623074720892</v>
      </c>
      <c r="E719" s="64">
        <f t="shared" ca="1" si="149"/>
        <v>20.851420108140978</v>
      </c>
      <c r="F719" s="64">
        <f t="shared" ca="1" si="146"/>
        <v>-143.30463576870997</v>
      </c>
      <c r="G719" s="64">
        <f t="shared" ca="1" si="146"/>
        <v>-207.18978671000824</v>
      </c>
      <c r="H719" s="64">
        <f t="shared" ca="1" si="146"/>
        <v>-845.583409523981</v>
      </c>
      <c r="I719" s="64">
        <f t="shared" ca="1" si="146"/>
        <v>-547.31978382313662</v>
      </c>
      <c r="J719" s="64">
        <f t="shared" ca="1" si="146"/>
        <v>1391.6106476314521</v>
      </c>
      <c r="K719" s="64">
        <f t="shared" ca="1" si="146"/>
        <v>1173.166993652635</v>
      </c>
      <c r="L719" s="64">
        <f t="shared" ca="1" si="146"/>
        <v>1666.0440334661778</v>
      </c>
      <c r="M719" s="64">
        <f t="shared" ca="1" si="146"/>
        <v>880.21607896944852</v>
      </c>
      <c r="N719" s="64">
        <f t="shared" ca="1" si="146"/>
        <v>1076.9440443511528</v>
      </c>
      <c r="O719" s="115">
        <f t="shared" ca="1" si="147"/>
        <v>4465.4356023531709</v>
      </c>
      <c r="AD719">
        <f t="shared" ref="AD719:AD782" ca="1" si="151">AE718</f>
        <v>1404000</v>
      </c>
      <c r="AE719">
        <f t="shared" ref="AE719:AE782" ca="1" si="152">AD719+$AB$8</f>
        <v>1406000</v>
      </c>
      <c r="AF719">
        <f t="shared" ref="AF719:AF782" ca="1" si="153">COUNTIF($D$2:$D$1001,"&lt;"&amp;AE719)</f>
        <v>1000</v>
      </c>
      <c r="AG719">
        <f t="shared" ref="AG719:AG782" ca="1" si="154">COUNTIF($O$2:$O$1001,"&lt;"&amp;AE719)</f>
        <v>1000</v>
      </c>
    </row>
    <row r="720" spans="1:33" hidden="1" x14ac:dyDescent="0.25">
      <c r="A720" s="62">
        <f t="shared" si="148"/>
        <v>719</v>
      </c>
      <c r="B720" s="63">
        <f t="shared" ca="1" si="149"/>
        <v>-7.2277769525512153E-2</v>
      </c>
      <c r="C720" s="123">
        <f t="shared" ca="1" si="149"/>
        <v>335.61929346934085</v>
      </c>
      <c r="D720" s="99">
        <f t="shared" ca="1" si="150"/>
        <v>17790.925576758738</v>
      </c>
      <c r="E720" s="64">
        <f t="shared" ca="1" si="149"/>
        <v>-113.44419971513823</v>
      </c>
      <c r="F720" s="64">
        <f t="shared" ca="1" si="146"/>
        <v>1784.0046327863076</v>
      </c>
      <c r="G720" s="64">
        <f t="shared" ca="1" si="146"/>
        <v>-942.41161027392366</v>
      </c>
      <c r="H720" s="64">
        <f t="shared" ca="1" si="146"/>
        <v>-547.76970754693991</v>
      </c>
      <c r="I720" s="64">
        <f t="shared" ca="1" si="146"/>
        <v>1384.0744282384264</v>
      </c>
      <c r="J720" s="64">
        <f t="shared" ca="1" si="146"/>
        <v>1943.9728366802149</v>
      </c>
      <c r="K720" s="64">
        <f t="shared" ca="1" si="146"/>
        <v>897.89725611577614</v>
      </c>
      <c r="L720" s="64">
        <f t="shared" ca="1" si="146"/>
        <v>-620.04151460052856</v>
      </c>
      <c r="M720" s="64">
        <f t="shared" ca="1" si="146"/>
        <v>1425.7872154516542</v>
      </c>
      <c r="N720" s="64">
        <f t="shared" ca="1" si="146"/>
        <v>162.22030832904841</v>
      </c>
      <c r="O720" s="115">
        <f t="shared" ca="1" si="147"/>
        <v>5374.2896454648981</v>
      </c>
      <c r="AD720">
        <f t="shared" ca="1" si="151"/>
        <v>1406000</v>
      </c>
      <c r="AE720">
        <f t="shared" ca="1" si="152"/>
        <v>1408000</v>
      </c>
      <c r="AF720">
        <f t="shared" ca="1" si="153"/>
        <v>1000</v>
      </c>
      <c r="AG720">
        <f t="shared" ca="1" si="154"/>
        <v>1000</v>
      </c>
    </row>
    <row r="721" spans="1:33" hidden="1" x14ac:dyDescent="0.25">
      <c r="A721" s="62">
        <f t="shared" si="148"/>
        <v>720</v>
      </c>
      <c r="B721" s="63">
        <f t="shared" ca="1" si="149"/>
        <v>4.6703727595520744E-2</v>
      </c>
      <c r="C721" s="123">
        <f t="shared" ca="1" si="149"/>
        <v>949.59885542450138</v>
      </c>
      <c r="D721" s="99">
        <f t="shared" ca="1" si="150"/>
        <v>-10.681518928055967</v>
      </c>
      <c r="E721" s="64">
        <f t="shared" ca="1" si="149"/>
        <v>-669.01527709758238</v>
      </c>
      <c r="F721" s="64">
        <f t="shared" ca="1" si="146"/>
        <v>-205.04746884005789</v>
      </c>
      <c r="G721" s="64">
        <f t="shared" ca="1" si="146"/>
        <v>823.72738042701678</v>
      </c>
      <c r="H721" s="64">
        <f t="shared" ca="1" si="146"/>
        <v>-753.68827100754788</v>
      </c>
      <c r="I721" s="64">
        <f t="shared" ca="1" si="146"/>
        <v>1067.7576244047616</v>
      </c>
      <c r="J721" s="64">
        <f t="shared" ca="1" si="146"/>
        <v>-16.191349699441886</v>
      </c>
      <c r="K721" s="64">
        <f t="shared" ca="1" si="146"/>
        <v>661.07686458934586</v>
      </c>
      <c r="L721" s="64">
        <f t="shared" ca="1" si="146"/>
        <v>-887.39062891105891</v>
      </c>
      <c r="M721" s="64">
        <f t="shared" ca="1" si="146"/>
        <v>1627.7886634901536</v>
      </c>
      <c r="N721" s="64">
        <f t="shared" ca="1" si="146"/>
        <v>1145.8876975133778</v>
      </c>
      <c r="O721" s="115">
        <f t="shared" ca="1" si="147"/>
        <v>2794.9052348689665</v>
      </c>
      <c r="AD721">
        <f t="shared" ca="1" si="151"/>
        <v>1408000</v>
      </c>
      <c r="AE721">
        <f t="shared" ca="1" si="152"/>
        <v>1410000</v>
      </c>
      <c r="AF721">
        <f t="shared" ca="1" si="153"/>
        <v>1000</v>
      </c>
      <c r="AG721">
        <f t="shared" ca="1" si="154"/>
        <v>1000</v>
      </c>
    </row>
    <row r="722" spans="1:33" hidden="1" x14ac:dyDescent="0.25">
      <c r="A722" s="62">
        <f t="shared" si="148"/>
        <v>721</v>
      </c>
      <c r="B722" s="63">
        <f t="shared" ca="1" si="149"/>
        <v>-6.1773896468695279E-2</v>
      </c>
      <c r="C722" s="123">
        <f t="shared" ca="1" si="149"/>
        <v>913.15388252111632</v>
      </c>
      <c r="D722" s="99">
        <f t="shared" ca="1" si="150"/>
        <v>-153.05653757035631</v>
      </c>
      <c r="E722" s="64">
        <f t="shared" ca="1" si="149"/>
        <v>448.17053227115741</v>
      </c>
      <c r="F722" s="64">
        <f t="shared" ca="1" si="146"/>
        <v>762.66573297708806</v>
      </c>
      <c r="G722" s="64">
        <f t="shared" ca="1" si="146"/>
        <v>-512.57704625059455</v>
      </c>
      <c r="H722" s="64">
        <f t="shared" ca="1" si="146"/>
        <v>531.16926273990896</v>
      </c>
      <c r="I722" s="64">
        <f t="shared" ca="1" si="146"/>
        <v>-102.16280967244238</v>
      </c>
      <c r="J722" s="64">
        <f t="shared" ca="1" si="146"/>
        <v>-892.23005654606629</v>
      </c>
      <c r="K722" s="64">
        <f t="shared" ca="1" si="146"/>
        <v>1347.4871829343729</v>
      </c>
      <c r="L722" s="64">
        <f t="shared" ca="1" si="146"/>
        <v>547.55860050703041</v>
      </c>
      <c r="M722" s="64">
        <f t="shared" ca="1" si="146"/>
        <v>530.09136485565602</v>
      </c>
      <c r="N722" s="64">
        <f t="shared" ca="1" si="146"/>
        <v>679.25940989017715</v>
      </c>
      <c r="O722" s="115">
        <f t="shared" ca="1" si="147"/>
        <v>3339.4321737062883</v>
      </c>
      <c r="AD722">
        <f t="shared" ca="1" si="151"/>
        <v>1410000</v>
      </c>
      <c r="AE722">
        <f t="shared" ca="1" si="152"/>
        <v>1412000</v>
      </c>
      <c r="AF722">
        <f t="shared" ca="1" si="153"/>
        <v>1000</v>
      </c>
      <c r="AG722">
        <f t="shared" ca="1" si="154"/>
        <v>1000</v>
      </c>
    </row>
    <row r="723" spans="1:33" hidden="1" x14ac:dyDescent="0.25">
      <c r="A723" s="62">
        <f t="shared" si="148"/>
        <v>722</v>
      </c>
      <c r="B723" s="63">
        <f t="shared" ca="1" si="149"/>
        <v>-3.3752081071823536E-2</v>
      </c>
      <c r="C723" s="123">
        <f t="shared" ca="1" si="149"/>
        <v>198.11130782654479</v>
      </c>
      <c r="D723" s="99">
        <f t="shared" ca="1" si="150"/>
        <v>17185.188052943537</v>
      </c>
      <c r="E723" s="64">
        <f t="shared" ca="1" si="149"/>
        <v>575.28135393320963</v>
      </c>
      <c r="F723" s="64">
        <f t="shared" ca="1" si="146"/>
        <v>1228.9943998975396</v>
      </c>
      <c r="G723" s="64">
        <f t="shared" ca="1" si="146"/>
        <v>-959.41254628223464</v>
      </c>
      <c r="H723" s="64">
        <f t="shared" ca="1" si="146"/>
        <v>-671.63957737776059</v>
      </c>
      <c r="I723" s="64">
        <f t="shared" ca="1" si="146"/>
        <v>1639.143968456727</v>
      </c>
      <c r="J723" s="64">
        <f t="shared" ca="1" si="146"/>
        <v>223.46919776981514</v>
      </c>
      <c r="K723" s="64">
        <f t="shared" ca="1" si="146"/>
        <v>-796.40276530188532</v>
      </c>
      <c r="L723" s="64">
        <f t="shared" ca="1" si="146"/>
        <v>209.44926288189293</v>
      </c>
      <c r="M723" s="64">
        <f t="shared" ca="1" si="146"/>
        <v>-193.90846104254899</v>
      </c>
      <c r="N723" s="64">
        <f t="shared" ca="1" si="146"/>
        <v>1475.0378866164037</v>
      </c>
      <c r="O723" s="115">
        <f t="shared" ca="1" si="147"/>
        <v>2730.0127195511586</v>
      </c>
      <c r="AD723">
        <f t="shared" ca="1" si="151"/>
        <v>1412000</v>
      </c>
      <c r="AE723">
        <f t="shared" ca="1" si="152"/>
        <v>1414000</v>
      </c>
      <c r="AF723">
        <f t="shared" ca="1" si="153"/>
        <v>1000</v>
      </c>
      <c r="AG723">
        <f t="shared" ca="1" si="154"/>
        <v>1000</v>
      </c>
    </row>
    <row r="724" spans="1:33" hidden="1" x14ac:dyDescent="0.25">
      <c r="A724" s="62">
        <f t="shared" si="148"/>
        <v>723</v>
      </c>
      <c r="B724" s="63">
        <f t="shared" ca="1" si="149"/>
        <v>-9.837110337717947E-2</v>
      </c>
      <c r="C724" s="123">
        <f t="shared" ca="1" si="149"/>
        <v>1710.934818243566</v>
      </c>
      <c r="D724" s="99">
        <f t="shared" ca="1" si="150"/>
        <v>-1065.1932386692238</v>
      </c>
      <c r="E724" s="64">
        <f t="shared" ca="1" si="149"/>
        <v>222.71411752474864</v>
      </c>
      <c r="F724" s="64">
        <f t="shared" ca="1" si="146"/>
        <v>460.70551482544494</v>
      </c>
      <c r="G724" s="64">
        <f t="shared" ca="1" si="146"/>
        <v>-628.29831994431731</v>
      </c>
      <c r="H724" s="64">
        <f t="shared" ca="1" si="146"/>
        <v>-424.16845550865207</v>
      </c>
      <c r="I724" s="64">
        <f t="shared" ca="1" si="146"/>
        <v>-795.12970802585573</v>
      </c>
      <c r="J724" s="64">
        <f t="shared" ca="1" si="146"/>
        <v>-108.63830802090122</v>
      </c>
      <c r="K724" s="64">
        <f t="shared" ca="1" si="146"/>
        <v>-637.77972979011997</v>
      </c>
      <c r="L724" s="64">
        <f t="shared" ca="1" si="146"/>
        <v>-463.89996289896214</v>
      </c>
      <c r="M724" s="64">
        <f t="shared" ca="1" si="146"/>
        <v>1638.5854664829239</v>
      </c>
      <c r="N724" s="64">
        <f t="shared" ca="1" si="146"/>
        <v>317.52727441909491</v>
      </c>
      <c r="O724" s="115">
        <f t="shared" ca="1" si="147"/>
        <v>-418.38211093659612</v>
      </c>
      <c r="AD724">
        <f t="shared" ca="1" si="151"/>
        <v>1414000</v>
      </c>
      <c r="AE724">
        <f t="shared" ca="1" si="152"/>
        <v>1416000</v>
      </c>
      <c r="AF724">
        <f t="shared" ca="1" si="153"/>
        <v>1000</v>
      </c>
      <c r="AG724">
        <f t="shared" ca="1" si="154"/>
        <v>1000</v>
      </c>
    </row>
    <row r="725" spans="1:33" hidden="1" x14ac:dyDescent="0.25">
      <c r="A725" s="62">
        <f t="shared" si="148"/>
        <v>724</v>
      </c>
      <c r="B725" s="63">
        <f t="shared" ca="1" si="149"/>
        <v>6.3813792583098494E-2</v>
      </c>
      <c r="C725" s="123">
        <f t="shared" ca="1" si="149"/>
        <v>811.05591391016196</v>
      </c>
      <c r="D725" s="99">
        <f t="shared" ca="1" si="150"/>
        <v>1359.7068750853716</v>
      </c>
      <c r="E725" s="64">
        <f t="shared" ca="1" si="149"/>
        <v>65.503817963242923</v>
      </c>
      <c r="F725" s="64">
        <f t="shared" ca="1" si="146"/>
        <v>-146.07235599731607</v>
      </c>
      <c r="G725" s="64">
        <f t="shared" ca="1" si="146"/>
        <v>45.030122262108563</v>
      </c>
      <c r="H725" s="64">
        <f t="shared" ca="1" si="146"/>
        <v>1427.6300886454219</v>
      </c>
      <c r="I725" s="64">
        <f t="shared" ca="1" si="146"/>
        <v>235.86482580472119</v>
      </c>
      <c r="J725" s="64">
        <f t="shared" ca="1" si="146"/>
        <v>-933.52559866875072</v>
      </c>
      <c r="K725" s="64">
        <f t="shared" ca="1" si="146"/>
        <v>-932.0139874715436</v>
      </c>
      <c r="L725" s="64">
        <f t="shared" ca="1" si="146"/>
        <v>937.6088030002677</v>
      </c>
      <c r="M725" s="64">
        <f t="shared" ca="1" si="146"/>
        <v>-161.99853569773785</v>
      </c>
      <c r="N725" s="64">
        <f t="shared" ca="1" si="146"/>
        <v>769.21522224438434</v>
      </c>
      <c r="O725" s="115">
        <f t="shared" ca="1" si="147"/>
        <v>1307.2424020847984</v>
      </c>
      <c r="AD725">
        <f t="shared" ca="1" si="151"/>
        <v>1416000</v>
      </c>
      <c r="AE725">
        <f t="shared" ca="1" si="152"/>
        <v>1418000</v>
      </c>
      <c r="AF725">
        <f t="shared" ca="1" si="153"/>
        <v>1000</v>
      </c>
      <c r="AG725">
        <f t="shared" ca="1" si="154"/>
        <v>1000</v>
      </c>
    </row>
    <row r="726" spans="1:33" hidden="1" x14ac:dyDescent="0.25">
      <c r="A726" s="62">
        <f t="shared" si="148"/>
        <v>725</v>
      </c>
      <c r="B726" s="63">
        <f t="shared" ca="1" si="149"/>
        <v>0.16233514741120372</v>
      </c>
      <c r="C726" s="123">
        <f t="shared" ca="1" si="149"/>
        <v>877.05900398952565</v>
      </c>
      <c r="D726" s="99">
        <f t="shared" ca="1" si="150"/>
        <v>3414.3626978897141</v>
      </c>
      <c r="E726" s="64">
        <f t="shared" ca="1" si="149"/>
        <v>-269.26661995021988</v>
      </c>
      <c r="F726" s="64">
        <f t="shared" ca="1" si="146"/>
        <v>484.09183550368886</v>
      </c>
      <c r="G726" s="64">
        <f t="shared" ca="1" si="146"/>
        <v>1385.9009123430942</v>
      </c>
      <c r="H726" s="64">
        <f t="shared" ca="1" si="146"/>
        <v>797.70340057403303</v>
      </c>
      <c r="I726" s="64">
        <f t="shared" ca="1" si="146"/>
        <v>1975.2643879178574</v>
      </c>
      <c r="J726" s="64">
        <f t="shared" ca="1" si="146"/>
        <v>-561.16783107611695</v>
      </c>
      <c r="K726" s="64">
        <f t="shared" ca="1" si="146"/>
        <v>-214.93550506604203</v>
      </c>
      <c r="L726" s="64">
        <f t="shared" ca="1" si="146"/>
        <v>1928.7888924119998</v>
      </c>
      <c r="M726" s="64">
        <f t="shared" ca="1" si="146"/>
        <v>-186.18654650414263</v>
      </c>
      <c r="N726" s="64">
        <f t="shared" ca="1" si="146"/>
        <v>-56.729484836590544</v>
      </c>
      <c r="O726" s="115">
        <f t="shared" ca="1" si="147"/>
        <v>5283.4634413175609</v>
      </c>
      <c r="AD726">
        <f t="shared" ca="1" si="151"/>
        <v>1418000</v>
      </c>
      <c r="AE726">
        <f t="shared" ca="1" si="152"/>
        <v>1420000</v>
      </c>
      <c r="AF726">
        <f t="shared" ca="1" si="153"/>
        <v>1000</v>
      </c>
      <c r="AG726">
        <f t="shared" ca="1" si="154"/>
        <v>1000</v>
      </c>
    </row>
    <row r="727" spans="1:33" hidden="1" x14ac:dyDescent="0.25">
      <c r="A727" s="62">
        <f t="shared" si="148"/>
        <v>726</v>
      </c>
      <c r="B727" s="63">
        <f t="shared" ca="1" si="149"/>
        <v>0.17899282057230501</v>
      </c>
      <c r="C727" s="123">
        <f t="shared" ca="1" si="149"/>
        <v>-783.06136436877694</v>
      </c>
      <c r="D727" s="99">
        <f t="shared" ca="1" si="150"/>
        <v>-6085.0323912172134</v>
      </c>
      <c r="E727" s="64">
        <f t="shared" ca="1" si="149"/>
        <v>1775.7285413987624</v>
      </c>
      <c r="F727" s="64">
        <f t="shared" ca="1" si="146"/>
        <v>-743.59479772073882</v>
      </c>
      <c r="G727" s="64">
        <f t="shared" ca="1" si="146"/>
        <v>-122.09717584147128</v>
      </c>
      <c r="H727" s="64">
        <f t="shared" ca="1" si="146"/>
        <v>-827.68985332679733</v>
      </c>
      <c r="I727" s="64">
        <f t="shared" ca="1" si="146"/>
        <v>209.52610272765585</v>
      </c>
      <c r="J727" s="64">
        <f t="shared" ca="1" si="146"/>
        <v>1448.290704219615</v>
      </c>
      <c r="K727" s="64">
        <f t="shared" ca="1" si="146"/>
        <v>481.45201563540604</v>
      </c>
      <c r="L727" s="64">
        <f t="shared" ca="1" si="146"/>
        <v>1802.2853614212961</v>
      </c>
      <c r="M727" s="64">
        <f t="shared" ca="1" si="146"/>
        <v>426.98379733765279</v>
      </c>
      <c r="N727" s="64">
        <f t="shared" ca="1" si="146"/>
        <v>1716.7323981801733</v>
      </c>
      <c r="O727" s="115">
        <f t="shared" ca="1" si="147"/>
        <v>6167.6170940315533</v>
      </c>
      <c r="AD727">
        <f t="shared" ca="1" si="151"/>
        <v>1420000</v>
      </c>
      <c r="AE727">
        <f t="shared" ca="1" si="152"/>
        <v>1422000</v>
      </c>
      <c r="AF727">
        <f t="shared" ca="1" si="153"/>
        <v>1000</v>
      </c>
      <c r="AG727">
        <f t="shared" ca="1" si="154"/>
        <v>1000</v>
      </c>
    </row>
    <row r="728" spans="1:33" hidden="1" x14ac:dyDescent="0.25">
      <c r="A728" s="62">
        <f t="shared" si="148"/>
        <v>727</v>
      </c>
      <c r="B728" s="63">
        <f t="shared" ca="1" si="149"/>
        <v>0.15248954806990625</v>
      </c>
      <c r="C728" s="123">
        <f t="shared" ca="1" si="149"/>
        <v>1866.0290473187899</v>
      </c>
      <c r="D728" s="99">
        <f t="shared" ca="1" si="150"/>
        <v>18756.853956865707</v>
      </c>
      <c r="E728" s="64">
        <f t="shared" ca="1" si="149"/>
        <v>261.15835822562747</v>
      </c>
      <c r="F728" s="64">
        <f t="shared" ca="1" si="146"/>
        <v>902.63299196823357</v>
      </c>
      <c r="G728" s="64">
        <f t="shared" ca="1" si="146"/>
        <v>1951.396472642308</v>
      </c>
      <c r="H728" s="64">
        <f t="shared" ca="1" si="146"/>
        <v>57.107148437370995</v>
      </c>
      <c r="I728" s="64">
        <f t="shared" ca="1" si="146"/>
        <v>-105.86006685972136</v>
      </c>
      <c r="J728" s="64">
        <f t="shared" ca="1" si="146"/>
        <v>-602.28770301310271</v>
      </c>
      <c r="K728" s="64">
        <f t="shared" ca="1" si="146"/>
        <v>-788.26860124430664</v>
      </c>
      <c r="L728" s="64">
        <f t="shared" ca="1" si="146"/>
        <v>-871.20390243185295</v>
      </c>
      <c r="M728" s="64">
        <f t="shared" ca="1" si="146"/>
        <v>-262.472490809139</v>
      </c>
      <c r="N728" s="64">
        <f t="shared" ca="1" si="146"/>
        <v>-796.70622554753265</v>
      </c>
      <c r="O728" s="115">
        <f t="shared" ca="1" si="147"/>
        <v>-254.50401863211493</v>
      </c>
      <c r="AD728">
        <f t="shared" ca="1" si="151"/>
        <v>1422000</v>
      </c>
      <c r="AE728">
        <f t="shared" ca="1" si="152"/>
        <v>1424000</v>
      </c>
      <c r="AF728">
        <f t="shared" ca="1" si="153"/>
        <v>1000</v>
      </c>
      <c r="AG728">
        <f t="shared" ca="1" si="154"/>
        <v>1000</v>
      </c>
    </row>
    <row r="729" spans="1:33" hidden="1" x14ac:dyDescent="0.25">
      <c r="A729" s="62">
        <f t="shared" si="148"/>
        <v>728</v>
      </c>
      <c r="B729" s="63">
        <f t="shared" ca="1" si="149"/>
        <v>4.2762282765243659E-2</v>
      </c>
      <c r="C729" s="123">
        <f t="shared" ca="1" si="149"/>
        <v>22.958394718057413</v>
      </c>
      <c r="D729" s="99">
        <f t="shared" ca="1" si="150"/>
        <v>15993.287141366478</v>
      </c>
      <c r="E729" s="64">
        <f t="shared" ca="1" si="149"/>
        <v>-840.38324177746631</v>
      </c>
      <c r="F729" s="64">
        <f t="shared" ca="1" si="146"/>
        <v>583.82922035579486</v>
      </c>
      <c r="G729" s="64">
        <f t="shared" ca="1" si="146"/>
        <v>-98.834052514246011</v>
      </c>
      <c r="H729" s="64">
        <f t="shared" ca="1" si="146"/>
        <v>1983.7509164945452</v>
      </c>
      <c r="I729" s="64">
        <f t="shared" ca="1" si="146"/>
        <v>1720.6372096324876</v>
      </c>
      <c r="J729" s="64">
        <f t="shared" ca="1" si="146"/>
        <v>307.11958251329384</v>
      </c>
      <c r="K729" s="64">
        <f t="shared" ca="1" si="146"/>
        <v>13.239452027723059</v>
      </c>
      <c r="L729" s="64">
        <f t="shared" ca="1" si="146"/>
        <v>839.33395004217039</v>
      </c>
      <c r="M729" s="64">
        <f t="shared" ca="1" si="146"/>
        <v>1958.9315535670808</v>
      </c>
      <c r="N729" s="64">
        <f t="shared" ca="1" si="146"/>
        <v>1921.1854104275524</v>
      </c>
      <c r="O729" s="115">
        <f t="shared" ca="1" si="147"/>
        <v>8388.8100007689354</v>
      </c>
      <c r="AD729">
        <f t="shared" ca="1" si="151"/>
        <v>1424000</v>
      </c>
      <c r="AE729">
        <f t="shared" ca="1" si="152"/>
        <v>1426000</v>
      </c>
      <c r="AF729">
        <f t="shared" ca="1" si="153"/>
        <v>1000</v>
      </c>
      <c r="AG729">
        <f t="shared" ca="1" si="154"/>
        <v>1000</v>
      </c>
    </row>
    <row r="730" spans="1:33" hidden="1" x14ac:dyDescent="0.25">
      <c r="A730" s="62">
        <f t="shared" si="148"/>
        <v>729</v>
      </c>
      <c r="B730" s="63">
        <f t="shared" ca="1" si="149"/>
        <v>-1.2439916789576219E-2</v>
      </c>
      <c r="C730" s="123">
        <f t="shared" ca="1" si="149"/>
        <v>1702.53102574728</v>
      </c>
      <c r="D730" s="99">
        <f t="shared" ca="1" si="150"/>
        <v>6660.9698174959849</v>
      </c>
      <c r="E730" s="64">
        <f t="shared" ca="1" si="149"/>
        <v>1565.0140840127776</v>
      </c>
      <c r="F730" s="64">
        <f t="shared" ca="1" si="146"/>
        <v>1085.4049435112624</v>
      </c>
      <c r="G730" s="64">
        <f t="shared" ca="1" si="146"/>
        <v>-993.12414274371929</v>
      </c>
      <c r="H730" s="64">
        <f t="shared" ca="1" si="146"/>
        <v>-549.17512703439854</v>
      </c>
      <c r="I730" s="64">
        <f t="shared" ca="1" si="146"/>
        <v>1730.3666572684381</v>
      </c>
      <c r="J730" s="64">
        <f t="shared" ca="1" si="146"/>
        <v>1859.5440177273174</v>
      </c>
      <c r="K730" s="64">
        <f t="shared" ca="1" si="146"/>
        <v>1471.9198537001421</v>
      </c>
      <c r="L730" s="64">
        <f t="shared" ca="1" si="146"/>
        <v>644.32751168768561</v>
      </c>
      <c r="M730" s="64">
        <f t="shared" ca="1" si="146"/>
        <v>-967.3467112182966</v>
      </c>
      <c r="N730" s="64">
        <f t="shared" ca="1" si="146"/>
        <v>836.13973297228222</v>
      </c>
      <c r="O730" s="115">
        <f t="shared" ca="1" si="147"/>
        <v>6683.0708198834909</v>
      </c>
      <c r="AD730">
        <f t="shared" ca="1" si="151"/>
        <v>1426000</v>
      </c>
      <c r="AE730">
        <f t="shared" ca="1" si="152"/>
        <v>1428000</v>
      </c>
      <c r="AF730">
        <f t="shared" ca="1" si="153"/>
        <v>1000</v>
      </c>
      <c r="AG730">
        <f t="shared" ca="1" si="154"/>
        <v>1000</v>
      </c>
    </row>
    <row r="731" spans="1:33" hidden="1" x14ac:dyDescent="0.25">
      <c r="A731" s="62">
        <f t="shared" si="148"/>
        <v>730</v>
      </c>
      <c r="B731" s="63">
        <f t="shared" ca="1" si="149"/>
        <v>0.12831182326089327</v>
      </c>
      <c r="C731" s="123">
        <f t="shared" ca="1" si="149"/>
        <v>533.01365758251507</v>
      </c>
      <c r="D731" s="99">
        <f t="shared" ca="1" si="150"/>
        <v>3663.6519001963047</v>
      </c>
      <c r="E731" s="64">
        <f t="shared" ca="1" si="149"/>
        <v>-988.72564205063577</v>
      </c>
      <c r="F731" s="64">
        <f t="shared" ca="1" si="146"/>
        <v>-889.36328070219849</v>
      </c>
      <c r="G731" s="64">
        <f t="shared" ca="1" si="146"/>
        <v>952.09508462965107</v>
      </c>
      <c r="H731" s="64">
        <f t="shared" ca="1" si="146"/>
        <v>407.6179419165141</v>
      </c>
      <c r="I731" s="64">
        <f t="shared" ca="1" si="146"/>
        <v>1911.0018406285419</v>
      </c>
      <c r="J731" s="64">
        <f t="shared" ca="1" si="146"/>
        <v>1056.4006182553776</v>
      </c>
      <c r="K731" s="64">
        <f t="shared" ca="1" si="146"/>
        <v>1310.0626659725301</v>
      </c>
      <c r="L731" s="64">
        <f t="shared" ca="1" si="146"/>
        <v>736.98125825822081</v>
      </c>
      <c r="M731" s="64">
        <f t="shared" ca="1" si="146"/>
        <v>1925.3843352476388</v>
      </c>
      <c r="N731" s="64">
        <f t="shared" ca="1" si="146"/>
        <v>140.61370050038352</v>
      </c>
      <c r="O731" s="115">
        <f t="shared" ca="1" si="147"/>
        <v>6562.0685226560245</v>
      </c>
      <c r="AD731">
        <f t="shared" ca="1" si="151"/>
        <v>1428000</v>
      </c>
      <c r="AE731">
        <f t="shared" ca="1" si="152"/>
        <v>1430000</v>
      </c>
      <c r="AF731">
        <f t="shared" ca="1" si="153"/>
        <v>1000</v>
      </c>
      <c r="AG731">
        <f t="shared" ca="1" si="154"/>
        <v>1000</v>
      </c>
    </row>
    <row r="732" spans="1:33" hidden="1" x14ac:dyDescent="0.25">
      <c r="A732" s="62">
        <f t="shared" si="148"/>
        <v>731</v>
      </c>
      <c r="B732" s="63">
        <f t="shared" ca="1" si="149"/>
        <v>-3.3544448102633309E-2</v>
      </c>
      <c r="C732" s="123">
        <f t="shared" ca="1" si="149"/>
        <v>1877.8752748417935</v>
      </c>
      <c r="D732" s="99">
        <f t="shared" ca="1" si="150"/>
        <v>-5444.0548353168497</v>
      </c>
      <c r="E732" s="64">
        <f t="shared" ca="1" si="149"/>
        <v>1152.4168057827922</v>
      </c>
      <c r="F732" s="64">
        <f t="shared" ca="1" si="146"/>
        <v>1264.3595435897817</v>
      </c>
      <c r="G732" s="64">
        <f t="shared" ca="1" si="146"/>
        <v>1185.8334961931623</v>
      </c>
      <c r="H732" s="64">
        <f t="shared" ca="1" si="146"/>
        <v>763.50783153020518</v>
      </c>
      <c r="I732" s="64">
        <f t="shared" ca="1" si="146"/>
        <v>1759.3630469922082</v>
      </c>
      <c r="J732" s="64">
        <f t="shared" ca="1" si="146"/>
        <v>1733.9028754737703</v>
      </c>
      <c r="K732" s="64">
        <f t="shared" ca="1" si="146"/>
        <v>1106.1483447056005</v>
      </c>
      <c r="L732" s="64">
        <f t="shared" ca="1" si="146"/>
        <v>-429.81916969695499</v>
      </c>
      <c r="M732" s="64">
        <f t="shared" ca="1" si="146"/>
        <v>1691.302997061824</v>
      </c>
      <c r="N732" s="64">
        <f t="shared" ca="1" si="146"/>
        <v>1312.4871658281595</v>
      </c>
      <c r="O732" s="115">
        <f t="shared" ca="1" si="147"/>
        <v>11539.502937460547</v>
      </c>
      <c r="AD732">
        <f t="shared" ca="1" si="151"/>
        <v>1430000</v>
      </c>
      <c r="AE732">
        <f t="shared" ca="1" si="152"/>
        <v>1432000</v>
      </c>
      <c r="AF732">
        <f t="shared" ca="1" si="153"/>
        <v>1000</v>
      </c>
      <c r="AG732">
        <f t="shared" ca="1" si="154"/>
        <v>1000</v>
      </c>
    </row>
    <row r="733" spans="1:33" hidden="1" x14ac:dyDescent="0.25">
      <c r="A733" s="62">
        <f t="shared" si="148"/>
        <v>732</v>
      </c>
      <c r="B733" s="63">
        <f t="shared" ca="1" si="149"/>
        <v>-2.4145635203324564E-2</v>
      </c>
      <c r="C733" s="123">
        <f t="shared" ca="1" si="149"/>
        <v>670.32421810008486</v>
      </c>
      <c r="D733" s="99">
        <f t="shared" ca="1" si="150"/>
        <v>13626.823469277919</v>
      </c>
      <c r="E733" s="64">
        <f t="shared" ca="1" si="149"/>
        <v>-880.716310305143</v>
      </c>
      <c r="F733" s="64">
        <f t="shared" ca="1" si="146"/>
        <v>-30.43107035616638</v>
      </c>
      <c r="G733" s="64">
        <f t="shared" ca="1" si="146"/>
        <v>1348.3067404504227</v>
      </c>
      <c r="H733" s="64">
        <f t="shared" ca="1" si="146"/>
        <v>65.990134859536113</v>
      </c>
      <c r="I733" s="64">
        <f t="shared" ca="1" si="146"/>
        <v>155.07148006099703</v>
      </c>
      <c r="J733" s="64">
        <f t="shared" ca="1" si="146"/>
        <v>798.54000669431105</v>
      </c>
      <c r="K733" s="64">
        <f t="shared" ca="1" si="146"/>
        <v>-28.149611422504524</v>
      </c>
      <c r="L733" s="64">
        <f t="shared" ca="1" si="146"/>
        <v>-278.62310254770398</v>
      </c>
      <c r="M733" s="64">
        <f t="shared" ca="1" si="146"/>
        <v>1711.9312122006061</v>
      </c>
      <c r="N733" s="64">
        <f t="shared" ca="1" si="146"/>
        <v>778.87335963566954</v>
      </c>
      <c r="O733" s="115">
        <f t="shared" ca="1" si="147"/>
        <v>3640.7928392700251</v>
      </c>
      <c r="AD733">
        <f t="shared" ca="1" si="151"/>
        <v>1432000</v>
      </c>
      <c r="AE733">
        <f t="shared" ca="1" si="152"/>
        <v>1434000</v>
      </c>
      <c r="AF733">
        <f t="shared" ca="1" si="153"/>
        <v>1000</v>
      </c>
      <c r="AG733">
        <f t="shared" ca="1" si="154"/>
        <v>1000</v>
      </c>
    </row>
    <row r="734" spans="1:33" hidden="1" x14ac:dyDescent="0.25">
      <c r="A734" s="62">
        <f t="shared" si="148"/>
        <v>733</v>
      </c>
      <c r="B734" s="63">
        <f t="shared" ca="1" si="149"/>
        <v>0.18798253775690879</v>
      </c>
      <c r="C734" s="123">
        <f t="shared" ca="1" si="149"/>
        <v>32.430980024589637</v>
      </c>
      <c r="D734" s="99">
        <f t="shared" ca="1" si="150"/>
        <v>3794.440304992605</v>
      </c>
      <c r="E734" s="64">
        <f t="shared" ca="1" si="149"/>
        <v>-12.972922658306269</v>
      </c>
      <c r="F734" s="64">
        <f t="shared" ca="1" si="146"/>
        <v>400.36116578440942</v>
      </c>
      <c r="G734" s="64">
        <f t="shared" ca="1" si="146"/>
        <v>-56.85841579790241</v>
      </c>
      <c r="H734" s="64">
        <f t="shared" ref="F734:N749" ca="1" si="155">H$1*($U$1+($W$1-$U$1)*RAND())</f>
        <v>-946.53226482787306</v>
      </c>
      <c r="I734" s="64">
        <f t="shared" ca="1" si="155"/>
        <v>-591.72927008073657</v>
      </c>
      <c r="J734" s="64">
        <f t="shared" ca="1" si="155"/>
        <v>444.89817711409529</v>
      </c>
      <c r="K734" s="64">
        <f t="shared" ca="1" si="155"/>
        <v>1498.0918904963576</v>
      </c>
      <c r="L734" s="64">
        <f t="shared" ca="1" si="155"/>
        <v>-94.324312000261401</v>
      </c>
      <c r="M734" s="64">
        <f t="shared" ca="1" si="155"/>
        <v>1523.8719868188891</v>
      </c>
      <c r="N734" s="64">
        <f t="shared" ca="1" si="155"/>
        <v>574.34254512604059</v>
      </c>
      <c r="O734" s="115">
        <f t="shared" ca="1" si="147"/>
        <v>2739.148579974712</v>
      </c>
      <c r="AD734">
        <f t="shared" ca="1" si="151"/>
        <v>1434000</v>
      </c>
      <c r="AE734">
        <f t="shared" ca="1" si="152"/>
        <v>1436000</v>
      </c>
      <c r="AF734">
        <f t="shared" ca="1" si="153"/>
        <v>1000</v>
      </c>
      <c r="AG734">
        <f t="shared" ca="1" si="154"/>
        <v>1000</v>
      </c>
    </row>
    <row r="735" spans="1:33" hidden="1" x14ac:dyDescent="0.25">
      <c r="A735" s="62">
        <f t="shared" si="148"/>
        <v>734</v>
      </c>
      <c r="B735" s="63">
        <f t="shared" ca="1" si="149"/>
        <v>0.17671221509087995</v>
      </c>
      <c r="C735" s="123">
        <f t="shared" ca="1" si="149"/>
        <v>965.00551966625324</v>
      </c>
      <c r="D735" s="99">
        <f t="shared" ca="1" si="150"/>
        <v>-8039.0993507370276</v>
      </c>
      <c r="E735" s="64">
        <f t="shared" ca="1" si="149"/>
        <v>259.68992625437755</v>
      </c>
      <c r="F735" s="64">
        <f t="shared" ca="1" si="155"/>
        <v>808.4271034871449</v>
      </c>
      <c r="G735" s="64">
        <f t="shared" ca="1" si="155"/>
        <v>220.74736618074616</v>
      </c>
      <c r="H735" s="64">
        <f t="shared" ca="1" si="155"/>
        <v>1763.6457284024646</v>
      </c>
      <c r="I735" s="64">
        <f t="shared" ca="1" si="155"/>
        <v>318.7156343238118</v>
      </c>
      <c r="J735" s="64">
        <f t="shared" ca="1" si="155"/>
        <v>185.01602494734661</v>
      </c>
      <c r="K735" s="64">
        <f t="shared" ca="1" si="155"/>
        <v>-908.28984828271234</v>
      </c>
      <c r="L735" s="64">
        <f t="shared" ca="1" si="155"/>
        <v>130.05024660615067</v>
      </c>
      <c r="M735" s="64">
        <f t="shared" ca="1" si="155"/>
        <v>606.55404465509957</v>
      </c>
      <c r="N735" s="64">
        <f t="shared" ca="1" si="155"/>
        <v>719.7258002330401</v>
      </c>
      <c r="O735" s="115">
        <f t="shared" ca="1" si="147"/>
        <v>4104.2820268074693</v>
      </c>
      <c r="AD735">
        <f t="shared" ca="1" si="151"/>
        <v>1436000</v>
      </c>
      <c r="AE735">
        <f t="shared" ca="1" si="152"/>
        <v>1438000</v>
      </c>
      <c r="AF735">
        <f t="shared" ca="1" si="153"/>
        <v>1000</v>
      </c>
      <c r="AG735">
        <f t="shared" ca="1" si="154"/>
        <v>1000</v>
      </c>
    </row>
    <row r="736" spans="1:33" hidden="1" x14ac:dyDescent="0.25">
      <c r="A736" s="62">
        <f t="shared" si="148"/>
        <v>735</v>
      </c>
      <c r="B736" s="63">
        <f t="shared" ca="1" si="149"/>
        <v>0.16386753948778113</v>
      </c>
      <c r="C736" s="123">
        <f t="shared" ca="1" si="149"/>
        <v>1700.2145527677994</v>
      </c>
      <c r="D736" s="99">
        <f t="shared" ca="1" si="150"/>
        <v>-4423.8480580496525</v>
      </c>
      <c r="E736" s="64">
        <f t="shared" ca="1" si="149"/>
        <v>813.51494100519335</v>
      </c>
      <c r="F736" s="64">
        <f t="shared" ca="1" si="155"/>
        <v>1715.9354755766806</v>
      </c>
      <c r="G736" s="64">
        <f t="shared" ca="1" si="155"/>
        <v>-629.171163319583</v>
      </c>
      <c r="H736" s="64">
        <f t="shared" ca="1" si="155"/>
        <v>1804.0531976320608</v>
      </c>
      <c r="I736" s="64">
        <f t="shared" ca="1" si="155"/>
        <v>-44.473240575435973</v>
      </c>
      <c r="J736" s="64">
        <f t="shared" ca="1" si="155"/>
        <v>670.03239570739004</v>
      </c>
      <c r="K736" s="64">
        <f t="shared" ca="1" si="155"/>
        <v>1168.4259507050456</v>
      </c>
      <c r="L736" s="64">
        <f t="shared" ca="1" si="155"/>
        <v>761.41516040002796</v>
      </c>
      <c r="M736" s="64">
        <f t="shared" ca="1" si="155"/>
        <v>656.48222457763893</v>
      </c>
      <c r="N736" s="64">
        <f t="shared" ca="1" si="155"/>
        <v>272.25478106193412</v>
      </c>
      <c r="O736" s="115">
        <f t="shared" ca="1" si="147"/>
        <v>7188.4697227709521</v>
      </c>
      <c r="AD736">
        <f t="shared" ca="1" si="151"/>
        <v>1438000</v>
      </c>
      <c r="AE736">
        <f t="shared" ca="1" si="152"/>
        <v>1440000</v>
      </c>
      <c r="AF736">
        <f t="shared" ca="1" si="153"/>
        <v>1000</v>
      </c>
      <c r="AG736">
        <f t="shared" ca="1" si="154"/>
        <v>1000</v>
      </c>
    </row>
    <row r="737" spans="1:33" hidden="1" x14ac:dyDescent="0.25">
      <c r="A737" s="62">
        <f t="shared" si="148"/>
        <v>736</v>
      </c>
      <c r="B737" s="63">
        <f t="shared" ca="1" si="149"/>
        <v>0.16123840548888549</v>
      </c>
      <c r="C737" s="123">
        <f t="shared" ca="1" si="149"/>
        <v>141.25498665268842</v>
      </c>
      <c r="D737" s="99">
        <f t="shared" ca="1" si="150"/>
        <v>12644.22703345427</v>
      </c>
      <c r="E737" s="64">
        <f t="shared" ca="1" si="149"/>
        <v>493.94353202831502</v>
      </c>
      <c r="F737" s="64">
        <f t="shared" ca="1" si="155"/>
        <v>-591.54642039498697</v>
      </c>
      <c r="G737" s="64">
        <f t="shared" ca="1" si="155"/>
        <v>169.27341372136527</v>
      </c>
      <c r="H737" s="64">
        <f t="shared" ca="1" si="155"/>
        <v>1492.5377942651012</v>
      </c>
      <c r="I737" s="64">
        <f t="shared" ca="1" si="155"/>
        <v>92.993834577757838</v>
      </c>
      <c r="J737" s="64">
        <f t="shared" ca="1" si="155"/>
        <v>-510.98576091348104</v>
      </c>
      <c r="K737" s="64">
        <f t="shared" ca="1" si="155"/>
        <v>-36.202361468371386</v>
      </c>
      <c r="L737" s="64">
        <f t="shared" ca="1" si="155"/>
        <v>960.78494960590126</v>
      </c>
      <c r="M737" s="64">
        <f t="shared" ca="1" si="155"/>
        <v>1241.5121875429541</v>
      </c>
      <c r="N737" s="64">
        <f t="shared" ca="1" si="155"/>
        <v>1388.0255810178619</v>
      </c>
      <c r="O737" s="115">
        <f t="shared" ca="1" si="147"/>
        <v>4700.3367499824171</v>
      </c>
      <c r="AD737">
        <f t="shared" ca="1" si="151"/>
        <v>1440000</v>
      </c>
      <c r="AE737">
        <f t="shared" ca="1" si="152"/>
        <v>1442000</v>
      </c>
      <c r="AF737">
        <f t="shared" ca="1" si="153"/>
        <v>1000</v>
      </c>
      <c r="AG737">
        <f t="shared" ca="1" si="154"/>
        <v>1000</v>
      </c>
    </row>
    <row r="738" spans="1:33" hidden="1" x14ac:dyDescent="0.25">
      <c r="A738" s="62">
        <f t="shared" si="148"/>
        <v>737</v>
      </c>
      <c r="B738" s="63">
        <f t="shared" ca="1" si="149"/>
        <v>-8.3280194690651316E-2</v>
      </c>
      <c r="C738" s="123">
        <f t="shared" ca="1" si="149"/>
        <v>1625.9874046856955</v>
      </c>
      <c r="D738" s="99">
        <f t="shared" ca="1" si="150"/>
        <v>-7662.8365176800498</v>
      </c>
      <c r="E738" s="64">
        <f t="shared" ca="1" si="149"/>
        <v>1733.4534097446387</v>
      </c>
      <c r="F738" s="64">
        <f t="shared" ca="1" si="155"/>
        <v>1571.9574556621849</v>
      </c>
      <c r="G738" s="64">
        <f t="shared" ca="1" si="155"/>
        <v>-151.95679210592837</v>
      </c>
      <c r="H738" s="64">
        <f t="shared" ca="1" si="155"/>
        <v>568.92758647102551</v>
      </c>
      <c r="I738" s="64">
        <f t="shared" ca="1" si="155"/>
        <v>1679.3675833738794</v>
      </c>
      <c r="J738" s="64">
        <f t="shared" ca="1" si="155"/>
        <v>1267.8555177432834</v>
      </c>
      <c r="K738" s="64">
        <f t="shared" ca="1" si="155"/>
        <v>-99.712614503645739</v>
      </c>
      <c r="L738" s="64">
        <f t="shared" ca="1" si="155"/>
        <v>-612.65761774810301</v>
      </c>
      <c r="M738" s="64">
        <f t="shared" ca="1" si="155"/>
        <v>-530.27410180544621</v>
      </c>
      <c r="N738" s="64">
        <f t="shared" ca="1" si="155"/>
        <v>1455.1146652794071</v>
      </c>
      <c r="O738" s="115">
        <f t="shared" ca="1" si="147"/>
        <v>6882.0750921112958</v>
      </c>
      <c r="AD738">
        <f t="shared" ca="1" si="151"/>
        <v>1442000</v>
      </c>
      <c r="AE738">
        <f t="shared" ca="1" si="152"/>
        <v>1444000</v>
      </c>
      <c r="AF738">
        <f t="shared" ca="1" si="153"/>
        <v>1000</v>
      </c>
      <c r="AG738">
        <f t="shared" ca="1" si="154"/>
        <v>1000</v>
      </c>
    </row>
    <row r="739" spans="1:33" hidden="1" x14ac:dyDescent="0.25">
      <c r="A739" s="62">
        <f t="shared" si="148"/>
        <v>738</v>
      </c>
      <c r="B739" s="63">
        <f t="shared" ca="1" si="149"/>
        <v>0.1670446748684655</v>
      </c>
      <c r="C739" s="123">
        <f t="shared" ca="1" si="149"/>
        <v>1166.0013963777924</v>
      </c>
      <c r="D739" s="99">
        <f t="shared" ca="1" si="150"/>
        <v>19548.50938366097</v>
      </c>
      <c r="E739" s="64">
        <f t="shared" ca="1" si="149"/>
        <v>907.4551758495636</v>
      </c>
      <c r="F739" s="64">
        <f t="shared" ca="1" si="155"/>
        <v>-20.202166447053362</v>
      </c>
      <c r="G739" s="64">
        <f t="shared" ca="1" si="155"/>
        <v>-234.28368989940259</v>
      </c>
      <c r="H739" s="64">
        <f t="shared" ca="1" si="155"/>
        <v>1476.6096491511335</v>
      </c>
      <c r="I739" s="64">
        <f t="shared" ca="1" si="155"/>
        <v>-676.78974980470514</v>
      </c>
      <c r="J739" s="64">
        <f t="shared" ca="1" si="155"/>
        <v>1345.5474398299789</v>
      </c>
      <c r="K739" s="64">
        <f t="shared" ca="1" si="155"/>
        <v>79.887557261973114</v>
      </c>
      <c r="L739" s="64">
        <f t="shared" ca="1" si="155"/>
        <v>1158.5808359706382</v>
      </c>
      <c r="M739" s="64">
        <f t="shared" ca="1" si="155"/>
        <v>1470.1120915111865</v>
      </c>
      <c r="N739" s="64">
        <f t="shared" ca="1" si="155"/>
        <v>-46.932436823529102</v>
      </c>
      <c r="O739" s="115">
        <f t="shared" ca="1" si="147"/>
        <v>5459.9847065997828</v>
      </c>
      <c r="AD739">
        <f t="shared" ca="1" si="151"/>
        <v>1444000</v>
      </c>
      <c r="AE739">
        <f t="shared" ca="1" si="152"/>
        <v>1446000</v>
      </c>
      <c r="AF739">
        <f t="shared" ca="1" si="153"/>
        <v>1000</v>
      </c>
      <c r="AG739">
        <f t="shared" ca="1" si="154"/>
        <v>1000</v>
      </c>
    </row>
    <row r="740" spans="1:33" hidden="1" x14ac:dyDescent="0.25">
      <c r="A740" s="62">
        <f t="shared" si="148"/>
        <v>739</v>
      </c>
      <c r="B740" s="63">
        <f t="shared" ca="1" si="149"/>
        <v>0.19968203656836328</v>
      </c>
      <c r="C740" s="123">
        <f t="shared" ca="1" si="149"/>
        <v>903.66171156724351</v>
      </c>
      <c r="D740" s="99">
        <f t="shared" ca="1" si="150"/>
        <v>8013.6179714874352</v>
      </c>
      <c r="E740" s="64">
        <f t="shared" ca="1" si="149"/>
        <v>1264.0290447729967</v>
      </c>
      <c r="F740" s="64">
        <f t="shared" ca="1" si="155"/>
        <v>-245.22351648240459</v>
      </c>
      <c r="G740" s="64">
        <f t="shared" ca="1" si="155"/>
        <v>1357.0506601387203</v>
      </c>
      <c r="H740" s="64">
        <f t="shared" ca="1" si="155"/>
        <v>853.02896844377085</v>
      </c>
      <c r="I740" s="64">
        <f t="shared" ca="1" si="155"/>
        <v>617.68818020180527</v>
      </c>
      <c r="J740" s="64">
        <f t="shared" ca="1" si="155"/>
        <v>567.22144767127202</v>
      </c>
      <c r="K740" s="64">
        <f t="shared" ca="1" si="155"/>
        <v>1875.5732317432087</v>
      </c>
      <c r="L740" s="64">
        <f t="shared" ca="1" si="155"/>
        <v>1628.1448489112613</v>
      </c>
      <c r="M740" s="64">
        <f t="shared" ca="1" si="155"/>
        <v>1663.3922992883058</v>
      </c>
      <c r="N740" s="64">
        <f t="shared" ca="1" si="155"/>
        <v>-225.46664265679971</v>
      </c>
      <c r="O740" s="115">
        <f t="shared" ca="1" si="147"/>
        <v>9355.4385220321346</v>
      </c>
      <c r="AD740">
        <f t="shared" ca="1" si="151"/>
        <v>1446000</v>
      </c>
      <c r="AE740">
        <f t="shared" ca="1" si="152"/>
        <v>1448000</v>
      </c>
      <c r="AF740">
        <f t="shared" ca="1" si="153"/>
        <v>1000</v>
      </c>
      <c r="AG740">
        <f t="shared" ca="1" si="154"/>
        <v>1000</v>
      </c>
    </row>
    <row r="741" spans="1:33" hidden="1" x14ac:dyDescent="0.25">
      <c r="A741" s="62">
        <f t="shared" si="148"/>
        <v>740</v>
      </c>
      <c r="B741" s="63">
        <f t="shared" ca="1" si="149"/>
        <v>0.17711240894506849</v>
      </c>
      <c r="C741" s="123">
        <f t="shared" ca="1" si="149"/>
        <v>1575.8396589334386</v>
      </c>
      <c r="D741" s="99">
        <f t="shared" ca="1" si="150"/>
        <v>-1045.1924141616207</v>
      </c>
      <c r="E741" s="64">
        <f t="shared" ca="1" si="149"/>
        <v>-175.74776222789481</v>
      </c>
      <c r="F741" s="64">
        <f t="shared" ca="1" si="155"/>
        <v>524.4500500032367</v>
      </c>
      <c r="G741" s="64">
        <f t="shared" ca="1" si="155"/>
        <v>1873.6207317596245</v>
      </c>
      <c r="H741" s="64">
        <f t="shared" ca="1" si="155"/>
        <v>-558.42169611993631</v>
      </c>
      <c r="I741" s="64">
        <f t="shared" ca="1" si="155"/>
        <v>-889.29123059309859</v>
      </c>
      <c r="J741" s="64">
        <f t="shared" ca="1" si="155"/>
        <v>1133.8870785346353</v>
      </c>
      <c r="K741" s="64">
        <f t="shared" ca="1" si="155"/>
        <v>36.415226984841539</v>
      </c>
      <c r="L741" s="64">
        <f t="shared" ca="1" si="155"/>
        <v>-512.91028366130092</v>
      </c>
      <c r="M741" s="64">
        <f t="shared" ca="1" si="155"/>
        <v>130.62386151747569</v>
      </c>
      <c r="N741" s="64">
        <f t="shared" ca="1" si="155"/>
        <v>1067.7866671538914</v>
      </c>
      <c r="O741" s="115">
        <f t="shared" ca="1" si="147"/>
        <v>2630.4126433514748</v>
      </c>
      <c r="AD741">
        <f t="shared" ca="1" si="151"/>
        <v>1448000</v>
      </c>
      <c r="AE741">
        <f t="shared" ca="1" si="152"/>
        <v>1450000</v>
      </c>
      <c r="AF741">
        <f t="shared" ca="1" si="153"/>
        <v>1000</v>
      </c>
      <c r="AG741">
        <f t="shared" ca="1" si="154"/>
        <v>1000</v>
      </c>
    </row>
    <row r="742" spans="1:33" hidden="1" x14ac:dyDescent="0.25">
      <c r="A742" s="62">
        <f t="shared" si="148"/>
        <v>741</v>
      </c>
      <c r="B742" s="63">
        <f t="shared" ca="1" si="149"/>
        <v>-4.6129364285415364E-2</v>
      </c>
      <c r="C742" s="123">
        <f t="shared" ca="1" si="149"/>
        <v>1974.3297230568965</v>
      </c>
      <c r="D742" s="99">
        <f t="shared" ca="1" si="150"/>
        <v>6029.6001901558511</v>
      </c>
      <c r="E742" s="64">
        <f t="shared" ca="1" si="149"/>
        <v>-761.05432771461869</v>
      </c>
      <c r="F742" s="64">
        <f t="shared" ca="1" si="155"/>
        <v>-372.59670954185822</v>
      </c>
      <c r="G742" s="64">
        <f t="shared" ca="1" si="155"/>
        <v>1086.2092999815625</v>
      </c>
      <c r="H742" s="64">
        <f t="shared" ca="1" si="155"/>
        <v>683.73925156928783</v>
      </c>
      <c r="I742" s="64">
        <f t="shared" ca="1" si="155"/>
        <v>1066.9745234924158</v>
      </c>
      <c r="J742" s="64">
        <f t="shared" ca="1" si="155"/>
        <v>519.92186663106588</v>
      </c>
      <c r="K742" s="64">
        <f t="shared" ca="1" si="155"/>
        <v>-897.76180580298012</v>
      </c>
      <c r="L742" s="64">
        <f t="shared" ca="1" si="155"/>
        <v>-27.908882100028539</v>
      </c>
      <c r="M742" s="64">
        <f t="shared" ca="1" si="155"/>
        <v>1640.5335322250355</v>
      </c>
      <c r="N742" s="64">
        <f t="shared" ca="1" si="155"/>
        <v>-270.12648251638819</v>
      </c>
      <c r="O742" s="115">
        <f t="shared" ca="1" si="147"/>
        <v>2667.9302662234936</v>
      </c>
      <c r="AD742">
        <f t="shared" ca="1" si="151"/>
        <v>1450000</v>
      </c>
      <c r="AE742">
        <f t="shared" ca="1" si="152"/>
        <v>1452000</v>
      </c>
      <c r="AF742">
        <f t="shared" ca="1" si="153"/>
        <v>1000</v>
      </c>
      <c r="AG742">
        <f t="shared" ca="1" si="154"/>
        <v>1000</v>
      </c>
    </row>
    <row r="743" spans="1:33" hidden="1" x14ac:dyDescent="0.25">
      <c r="A743" s="62">
        <f t="shared" si="148"/>
        <v>742</v>
      </c>
      <c r="B743" s="63">
        <f t="shared" ca="1" si="149"/>
        <v>-8.4348401942135262E-2</v>
      </c>
      <c r="C743" s="123">
        <f t="shared" ca="1" si="149"/>
        <v>-255.10948537123019</v>
      </c>
      <c r="D743" s="99">
        <f t="shared" ca="1" si="150"/>
        <v>19584.022059653878</v>
      </c>
      <c r="E743" s="64">
        <f t="shared" ca="1" si="149"/>
        <v>1216.6602694348239</v>
      </c>
      <c r="F743" s="64">
        <f t="shared" ca="1" si="155"/>
        <v>1797.3930637755745</v>
      </c>
      <c r="G743" s="64">
        <f t="shared" ca="1" si="155"/>
        <v>272.67676542687911</v>
      </c>
      <c r="H743" s="64">
        <f t="shared" ca="1" si="155"/>
        <v>-937.49476116865492</v>
      </c>
      <c r="I743" s="64">
        <f t="shared" ca="1" si="155"/>
        <v>1373.3032579183755</v>
      </c>
      <c r="J743" s="64">
        <f t="shared" ca="1" si="155"/>
        <v>-780.17716472287907</v>
      </c>
      <c r="K743" s="64">
        <f t="shared" ca="1" si="155"/>
        <v>168.70157922700912</v>
      </c>
      <c r="L743" s="64">
        <f t="shared" ca="1" si="155"/>
        <v>49.710287440599132</v>
      </c>
      <c r="M743" s="64">
        <f t="shared" ca="1" si="155"/>
        <v>-935.48458012407741</v>
      </c>
      <c r="N743" s="64">
        <f t="shared" ca="1" si="155"/>
        <v>-896.95404264733895</v>
      </c>
      <c r="O743" s="115">
        <f t="shared" ca="1" si="147"/>
        <v>1328.3346745603108</v>
      </c>
      <c r="AD743">
        <f t="shared" ca="1" si="151"/>
        <v>1452000</v>
      </c>
      <c r="AE743">
        <f t="shared" ca="1" si="152"/>
        <v>1454000</v>
      </c>
      <c r="AF743">
        <f t="shared" ca="1" si="153"/>
        <v>1000</v>
      </c>
      <c r="AG743">
        <f t="shared" ca="1" si="154"/>
        <v>1000</v>
      </c>
    </row>
    <row r="744" spans="1:33" hidden="1" x14ac:dyDescent="0.25">
      <c r="A744" s="62">
        <f t="shared" si="148"/>
        <v>743</v>
      </c>
      <c r="B744" s="63">
        <f t="shared" ca="1" si="149"/>
        <v>9.4304850342903562E-2</v>
      </c>
      <c r="C744" s="123">
        <f t="shared" ca="1" si="149"/>
        <v>1144.3846433007075</v>
      </c>
      <c r="D744" s="99">
        <f t="shared" ca="1" si="150"/>
        <v>8428.8122845525777</v>
      </c>
      <c r="E744" s="64">
        <f t="shared" ca="1" si="149"/>
        <v>1286.6167159875044</v>
      </c>
      <c r="F744" s="64">
        <f t="shared" ca="1" si="155"/>
        <v>-772.03847999500397</v>
      </c>
      <c r="G744" s="64">
        <f t="shared" ca="1" si="155"/>
        <v>-556.27643059106367</v>
      </c>
      <c r="H744" s="64">
        <f t="shared" ca="1" si="155"/>
        <v>127.3597114158663</v>
      </c>
      <c r="I744" s="64">
        <f t="shared" ca="1" si="155"/>
        <v>1227.5712116004831</v>
      </c>
      <c r="J744" s="64">
        <f t="shared" ca="1" si="155"/>
        <v>-415.56897879382825</v>
      </c>
      <c r="K744" s="64">
        <f t="shared" ca="1" si="155"/>
        <v>837.00556327685808</v>
      </c>
      <c r="L744" s="64">
        <f t="shared" ca="1" si="155"/>
        <v>1115.4308694921297</v>
      </c>
      <c r="M744" s="64">
        <f t="shared" ca="1" si="155"/>
        <v>-126.176398742405</v>
      </c>
      <c r="N744" s="64">
        <f t="shared" ca="1" si="155"/>
        <v>1404.3144336602168</v>
      </c>
      <c r="O744" s="115">
        <f t="shared" ca="1" si="147"/>
        <v>4128.238217310758</v>
      </c>
      <c r="AD744">
        <f t="shared" ca="1" si="151"/>
        <v>1454000</v>
      </c>
      <c r="AE744">
        <f t="shared" ca="1" si="152"/>
        <v>1456000</v>
      </c>
      <c r="AF744">
        <f t="shared" ca="1" si="153"/>
        <v>1000</v>
      </c>
      <c r="AG744">
        <f t="shared" ca="1" si="154"/>
        <v>1000</v>
      </c>
    </row>
    <row r="745" spans="1:33" hidden="1" x14ac:dyDescent="0.25">
      <c r="A745" s="62">
        <f t="shared" si="148"/>
        <v>744</v>
      </c>
      <c r="B745" s="63">
        <f t="shared" ca="1" si="149"/>
        <v>0.17177697991076904</v>
      </c>
      <c r="C745" s="123">
        <f t="shared" ca="1" si="149"/>
        <v>289.61093246526957</v>
      </c>
      <c r="D745" s="99">
        <f t="shared" ca="1" si="150"/>
        <v>18528.128906631893</v>
      </c>
      <c r="E745" s="64">
        <f t="shared" ca="1" si="149"/>
        <v>376.71404750985488</v>
      </c>
      <c r="F745" s="64">
        <f t="shared" ca="1" si="155"/>
        <v>92.915459355006476</v>
      </c>
      <c r="G745" s="64">
        <f t="shared" ca="1" si="155"/>
        <v>1481.0966314948375</v>
      </c>
      <c r="H745" s="64">
        <f t="shared" ca="1" si="155"/>
        <v>-768.6152942940364</v>
      </c>
      <c r="I745" s="64">
        <f t="shared" ca="1" si="155"/>
        <v>1994.3466368476957</v>
      </c>
      <c r="J745" s="64">
        <f t="shared" ca="1" si="155"/>
        <v>443.49917069673671</v>
      </c>
      <c r="K745" s="64">
        <f t="shared" ca="1" si="155"/>
        <v>-303.81544662403752</v>
      </c>
      <c r="L745" s="64">
        <f t="shared" ca="1" si="155"/>
        <v>1454.797702975113</v>
      </c>
      <c r="M745" s="64">
        <f t="shared" ca="1" si="155"/>
        <v>934.59334458303204</v>
      </c>
      <c r="N745" s="64">
        <f t="shared" ca="1" si="155"/>
        <v>-907.08062949327871</v>
      </c>
      <c r="O745" s="115">
        <f t="shared" ca="1" si="147"/>
        <v>4798.4516230509234</v>
      </c>
      <c r="AD745">
        <f t="shared" ca="1" si="151"/>
        <v>1456000</v>
      </c>
      <c r="AE745">
        <f t="shared" ca="1" si="152"/>
        <v>1458000</v>
      </c>
      <c r="AF745">
        <f t="shared" ca="1" si="153"/>
        <v>1000</v>
      </c>
      <c r="AG745">
        <f t="shared" ca="1" si="154"/>
        <v>1000</v>
      </c>
    </row>
    <row r="746" spans="1:33" hidden="1" x14ac:dyDescent="0.25">
      <c r="A746" s="62">
        <f t="shared" si="148"/>
        <v>745</v>
      </c>
      <c r="B746" s="63">
        <f t="shared" ca="1" si="149"/>
        <v>3.0201600067972539E-2</v>
      </c>
      <c r="C746" s="123">
        <f t="shared" ca="1" si="149"/>
        <v>1744.0876542002491</v>
      </c>
      <c r="D746" s="99">
        <f t="shared" ca="1" si="150"/>
        <v>6353.1975491084413</v>
      </c>
      <c r="E746" s="64">
        <f t="shared" ca="1" si="149"/>
        <v>1918.9349581470931</v>
      </c>
      <c r="F746" s="64">
        <f t="shared" ca="1" si="155"/>
        <v>135.50110389620605</v>
      </c>
      <c r="G746" s="64">
        <f t="shared" ca="1" si="155"/>
        <v>-689.28212906702174</v>
      </c>
      <c r="H746" s="64">
        <f t="shared" ca="1" si="155"/>
        <v>1582.5505645143787</v>
      </c>
      <c r="I746" s="64">
        <f t="shared" ca="1" si="155"/>
        <v>950.26876583136607</v>
      </c>
      <c r="J746" s="64">
        <f t="shared" ca="1" si="155"/>
        <v>1318.9186946593315</v>
      </c>
      <c r="K746" s="64">
        <f t="shared" ca="1" si="155"/>
        <v>1178.1622356766547</v>
      </c>
      <c r="L746" s="64">
        <f t="shared" ca="1" si="155"/>
        <v>-190.52883486746498</v>
      </c>
      <c r="M746" s="64">
        <f t="shared" ca="1" si="155"/>
        <v>-728.71392179717168</v>
      </c>
      <c r="N746" s="64">
        <f t="shared" ca="1" si="155"/>
        <v>-664.93952538114434</v>
      </c>
      <c r="O746" s="115">
        <f t="shared" ca="1" si="147"/>
        <v>4810.8719116122274</v>
      </c>
      <c r="AD746">
        <f t="shared" ca="1" si="151"/>
        <v>1458000</v>
      </c>
      <c r="AE746">
        <f t="shared" ca="1" si="152"/>
        <v>1460000</v>
      </c>
      <c r="AF746">
        <f t="shared" ca="1" si="153"/>
        <v>1000</v>
      </c>
      <c r="AG746">
        <f t="shared" ca="1" si="154"/>
        <v>1000</v>
      </c>
    </row>
    <row r="747" spans="1:33" hidden="1" x14ac:dyDescent="0.25">
      <c r="A747" s="62">
        <f t="shared" si="148"/>
        <v>746</v>
      </c>
      <c r="B747" s="63">
        <f t="shared" ca="1" si="149"/>
        <v>0.15224318366571574</v>
      </c>
      <c r="C747" s="123">
        <f t="shared" ca="1" si="149"/>
        <v>695.85395268464583</v>
      </c>
      <c r="D747" s="99">
        <f t="shared" ca="1" si="150"/>
        <v>10712.656812331654</v>
      </c>
      <c r="E747" s="64">
        <f t="shared" ca="1" si="149"/>
        <v>57.703011500017944</v>
      </c>
      <c r="F747" s="64">
        <f t="shared" ca="1" si="155"/>
        <v>-833.99555727617292</v>
      </c>
      <c r="G747" s="64">
        <f t="shared" ca="1" si="155"/>
        <v>1283.0022099876712</v>
      </c>
      <c r="H747" s="64">
        <f t="shared" ca="1" si="155"/>
        <v>32.808129700844098</v>
      </c>
      <c r="I747" s="64">
        <f t="shared" ca="1" si="155"/>
        <v>1806.3175078207535</v>
      </c>
      <c r="J747" s="64">
        <f t="shared" ca="1" si="155"/>
        <v>1645.9863403365734</v>
      </c>
      <c r="K747" s="64">
        <f t="shared" ca="1" si="155"/>
        <v>1108.7086285408745</v>
      </c>
      <c r="L747" s="64">
        <f t="shared" ca="1" si="155"/>
        <v>796.13955410887638</v>
      </c>
      <c r="M747" s="64">
        <f t="shared" ca="1" si="155"/>
        <v>732.62254057826988</v>
      </c>
      <c r="N747" s="64">
        <f t="shared" ca="1" si="155"/>
        <v>-746.19427923042656</v>
      </c>
      <c r="O747" s="115">
        <f t="shared" ca="1" si="147"/>
        <v>5883.0980860672817</v>
      </c>
      <c r="AD747">
        <f t="shared" ca="1" si="151"/>
        <v>1460000</v>
      </c>
      <c r="AE747">
        <f t="shared" ca="1" si="152"/>
        <v>1462000</v>
      </c>
      <c r="AF747">
        <f t="shared" ca="1" si="153"/>
        <v>1000</v>
      </c>
      <c r="AG747">
        <f t="shared" ca="1" si="154"/>
        <v>1000</v>
      </c>
    </row>
    <row r="748" spans="1:33" hidden="1" x14ac:dyDescent="0.25">
      <c r="A748" s="62">
        <f t="shared" si="148"/>
        <v>747</v>
      </c>
      <c r="B748" s="63">
        <f t="shared" ca="1" si="149"/>
        <v>-5.5273807861341541E-2</v>
      </c>
      <c r="C748" s="123">
        <f t="shared" ca="1" si="149"/>
        <v>1706.0917737692257</v>
      </c>
      <c r="D748" s="99">
        <f t="shared" ca="1" si="150"/>
        <v>18825.349523628483</v>
      </c>
      <c r="E748" s="64">
        <f t="shared" ca="1" si="149"/>
        <v>1369.6069525346124</v>
      </c>
      <c r="F748" s="64">
        <f t="shared" ca="1" si="155"/>
        <v>-284.04582264332731</v>
      </c>
      <c r="G748" s="64">
        <f t="shared" ca="1" si="155"/>
        <v>320.95223785537252</v>
      </c>
      <c r="H748" s="64">
        <f t="shared" ca="1" si="155"/>
        <v>-501.87159439859579</v>
      </c>
      <c r="I748" s="64">
        <f t="shared" ca="1" si="155"/>
        <v>-484.43743980836939</v>
      </c>
      <c r="J748" s="64">
        <f t="shared" ca="1" si="155"/>
        <v>-513.90233110198938</v>
      </c>
      <c r="K748" s="64">
        <f t="shared" ca="1" si="155"/>
        <v>-411.97262302550138</v>
      </c>
      <c r="L748" s="64">
        <f t="shared" ca="1" si="155"/>
        <v>395.65312514956707</v>
      </c>
      <c r="M748" s="64">
        <f t="shared" ca="1" si="155"/>
        <v>-397.36177281103977</v>
      </c>
      <c r="N748" s="64">
        <f t="shared" ca="1" si="155"/>
        <v>1182.357577324615</v>
      </c>
      <c r="O748" s="115">
        <f t="shared" ca="1" si="147"/>
        <v>674.97830907534399</v>
      </c>
      <c r="AD748">
        <f t="shared" ca="1" si="151"/>
        <v>1462000</v>
      </c>
      <c r="AE748">
        <f t="shared" ca="1" si="152"/>
        <v>1464000</v>
      </c>
      <c r="AF748">
        <f t="shared" ca="1" si="153"/>
        <v>1000</v>
      </c>
      <c r="AG748">
        <f t="shared" ca="1" si="154"/>
        <v>1000</v>
      </c>
    </row>
    <row r="749" spans="1:33" hidden="1" x14ac:dyDescent="0.25">
      <c r="A749" s="62">
        <f t="shared" si="148"/>
        <v>748</v>
      </c>
      <c r="B749" s="63">
        <f t="shared" ca="1" si="149"/>
        <v>0.14090880909461298</v>
      </c>
      <c r="C749" s="123">
        <f t="shared" ca="1" si="149"/>
        <v>604.7935245100067</v>
      </c>
      <c r="D749" s="99">
        <f t="shared" ca="1" si="150"/>
        <v>4382.8927992903637</v>
      </c>
      <c r="E749" s="64">
        <f t="shared" ca="1" si="149"/>
        <v>730.58750571769917</v>
      </c>
      <c r="F749" s="64">
        <f t="shared" ca="1" si="155"/>
        <v>-384.53496469194221</v>
      </c>
      <c r="G749" s="64">
        <f t="shared" ca="1" si="155"/>
        <v>1204.8875747837551</v>
      </c>
      <c r="H749" s="64">
        <f t="shared" ca="1" si="155"/>
        <v>770.15121037225992</v>
      </c>
      <c r="I749" s="64">
        <f t="shared" ca="1" si="155"/>
        <v>-287.8686943896584</v>
      </c>
      <c r="J749" s="64">
        <f t="shared" ca="1" si="155"/>
        <v>1439.6887252318309</v>
      </c>
      <c r="K749" s="64">
        <f t="shared" ca="1" si="155"/>
        <v>-426.81651157431429</v>
      </c>
      <c r="L749" s="64">
        <f t="shared" ca="1" si="155"/>
        <v>529.29631366326441</v>
      </c>
      <c r="M749" s="64">
        <f t="shared" ca="1" si="155"/>
        <v>402.8014842503033</v>
      </c>
      <c r="N749" s="64">
        <f t="shared" ca="1" si="155"/>
        <v>-518.74001439277924</v>
      </c>
      <c r="O749" s="115">
        <f t="shared" ca="1" si="147"/>
        <v>3459.4526289704186</v>
      </c>
      <c r="AD749">
        <f t="shared" ca="1" si="151"/>
        <v>1464000</v>
      </c>
      <c r="AE749">
        <f t="shared" ca="1" si="152"/>
        <v>1466000</v>
      </c>
      <c r="AF749">
        <f t="shared" ca="1" si="153"/>
        <v>1000</v>
      </c>
      <c r="AG749">
        <f t="shared" ca="1" si="154"/>
        <v>1000</v>
      </c>
    </row>
    <row r="750" spans="1:33" hidden="1" x14ac:dyDescent="0.25">
      <c r="A750" s="62">
        <f t="shared" si="148"/>
        <v>749</v>
      </c>
      <c r="B750" s="63">
        <f t="shared" ca="1" si="149"/>
        <v>2.4477858489520984E-2</v>
      </c>
      <c r="C750" s="123">
        <f t="shared" ca="1" si="149"/>
        <v>127.74105269490563</v>
      </c>
      <c r="D750" s="99">
        <f t="shared" ca="1" si="150"/>
        <v>4130.2975420094808</v>
      </c>
      <c r="E750" s="64">
        <f t="shared" ca="1" si="149"/>
        <v>518.47204424464474</v>
      </c>
      <c r="F750" s="64">
        <f t="shared" ref="F750:N765" ca="1" si="156">F$1*($U$1+($W$1-$U$1)*RAND())</f>
        <v>211.47486840987258</v>
      </c>
      <c r="G750" s="64">
        <f t="shared" ca="1" si="156"/>
        <v>-367.63298314803711</v>
      </c>
      <c r="H750" s="64">
        <f t="shared" ca="1" si="156"/>
        <v>1635.9522091454651</v>
      </c>
      <c r="I750" s="64">
        <f t="shared" ca="1" si="156"/>
        <v>-697.28829689023246</v>
      </c>
      <c r="J750" s="64">
        <f t="shared" ca="1" si="156"/>
        <v>1860.5423141380702</v>
      </c>
      <c r="K750" s="64">
        <f t="shared" ca="1" si="156"/>
        <v>280.10535113552669</v>
      </c>
      <c r="L750" s="64">
        <f t="shared" ca="1" si="156"/>
        <v>-808.88629897137275</v>
      </c>
      <c r="M750" s="64">
        <f t="shared" ca="1" si="156"/>
        <v>195.25635821057901</v>
      </c>
      <c r="N750" s="64">
        <f t="shared" ca="1" si="156"/>
        <v>270.93420852810135</v>
      </c>
      <c r="O750" s="115">
        <f t="shared" ca="1" si="147"/>
        <v>3098.9297748026179</v>
      </c>
      <c r="AD750">
        <f t="shared" ca="1" si="151"/>
        <v>1466000</v>
      </c>
      <c r="AE750">
        <f t="shared" ca="1" si="152"/>
        <v>1468000</v>
      </c>
      <c r="AF750">
        <f t="shared" ca="1" si="153"/>
        <v>1000</v>
      </c>
      <c r="AG750">
        <f t="shared" ca="1" si="154"/>
        <v>1000</v>
      </c>
    </row>
    <row r="751" spans="1:33" hidden="1" x14ac:dyDescent="0.25">
      <c r="A751" s="62">
        <f t="shared" si="148"/>
        <v>750</v>
      </c>
      <c r="B751" s="63">
        <f t="shared" ca="1" si="149"/>
        <v>3.1836978657174997E-2</v>
      </c>
      <c r="C751" s="123">
        <f t="shared" ca="1" si="149"/>
        <v>299.28779390374694</v>
      </c>
      <c r="D751" s="99">
        <f t="shared" ca="1" si="150"/>
        <v>15749.789385215216</v>
      </c>
      <c r="E751" s="64">
        <f t="shared" ca="1" si="149"/>
        <v>889.58700403806324</v>
      </c>
      <c r="F751" s="64">
        <f t="shared" ca="1" si="156"/>
        <v>1482.5127760791941</v>
      </c>
      <c r="G751" s="64">
        <f t="shared" ca="1" si="156"/>
        <v>-746.4268320632508</v>
      </c>
      <c r="H751" s="64">
        <f t="shared" ca="1" si="156"/>
        <v>1230.7358498480621</v>
      </c>
      <c r="I751" s="64">
        <f t="shared" ca="1" si="156"/>
        <v>-286.707523156869</v>
      </c>
      <c r="J751" s="64">
        <f t="shared" ca="1" si="156"/>
        <v>1334.0936916910787</v>
      </c>
      <c r="K751" s="64">
        <f t="shared" ca="1" si="156"/>
        <v>-274.51145549126812</v>
      </c>
      <c r="L751" s="64">
        <f t="shared" ca="1" si="156"/>
        <v>1570.0995826582423</v>
      </c>
      <c r="M751" s="64">
        <f t="shared" ca="1" si="156"/>
        <v>1605.0740121985648</v>
      </c>
      <c r="N751" s="64">
        <f t="shared" ca="1" si="156"/>
        <v>-204.85207112266062</v>
      </c>
      <c r="O751" s="115">
        <f t="shared" ca="1" si="147"/>
        <v>6599.6050346791562</v>
      </c>
      <c r="AD751">
        <f t="shared" ca="1" si="151"/>
        <v>1468000</v>
      </c>
      <c r="AE751">
        <f t="shared" ca="1" si="152"/>
        <v>1470000</v>
      </c>
      <c r="AF751">
        <f t="shared" ca="1" si="153"/>
        <v>1000</v>
      </c>
      <c r="AG751">
        <f t="shared" ca="1" si="154"/>
        <v>1000</v>
      </c>
    </row>
    <row r="752" spans="1:33" hidden="1" x14ac:dyDescent="0.25">
      <c r="A752" s="62">
        <f t="shared" si="148"/>
        <v>751</v>
      </c>
      <c r="B752" s="63">
        <f t="shared" ca="1" si="149"/>
        <v>-6.4699456103028394E-2</v>
      </c>
      <c r="C752" s="123">
        <f t="shared" ca="1" si="149"/>
        <v>874.08052197219342</v>
      </c>
      <c r="D752" s="99">
        <f t="shared" ca="1" si="150"/>
        <v>-3673.4104269727409</v>
      </c>
      <c r="E752" s="64">
        <f t="shared" ca="1" si="149"/>
        <v>267.40583907573665</v>
      </c>
      <c r="F752" s="64">
        <f t="shared" ca="1" si="156"/>
        <v>151.40778205816636</v>
      </c>
      <c r="G752" s="64">
        <f t="shared" ca="1" si="156"/>
        <v>1712.5874896590446</v>
      </c>
      <c r="H752" s="64">
        <f t="shared" ca="1" si="156"/>
        <v>-432.1672252688702</v>
      </c>
      <c r="I752" s="64">
        <f t="shared" ca="1" si="156"/>
        <v>1025.9707646408053</v>
      </c>
      <c r="J752" s="64">
        <f t="shared" ca="1" si="156"/>
        <v>1920.4362674636052</v>
      </c>
      <c r="K752" s="64">
        <f t="shared" ca="1" si="156"/>
        <v>-502.7025749656828</v>
      </c>
      <c r="L752" s="64">
        <f t="shared" ca="1" si="156"/>
        <v>-674.26001708740353</v>
      </c>
      <c r="M752" s="64">
        <f t="shared" ca="1" si="156"/>
        <v>-65.940357944313931</v>
      </c>
      <c r="N752" s="64">
        <f t="shared" ca="1" si="156"/>
        <v>796.12490479183532</v>
      </c>
      <c r="O752" s="115">
        <f t="shared" ca="1" si="147"/>
        <v>4198.8628724229229</v>
      </c>
      <c r="AD752">
        <f t="shared" ca="1" si="151"/>
        <v>1470000</v>
      </c>
      <c r="AE752">
        <f t="shared" ca="1" si="152"/>
        <v>1472000</v>
      </c>
      <c r="AF752">
        <f t="shared" ca="1" si="153"/>
        <v>1000</v>
      </c>
      <c r="AG752">
        <f t="shared" ca="1" si="154"/>
        <v>1000</v>
      </c>
    </row>
    <row r="753" spans="1:33" hidden="1" x14ac:dyDescent="0.25">
      <c r="A753" s="62">
        <f t="shared" si="148"/>
        <v>752</v>
      </c>
      <c r="B753" s="63">
        <f t="shared" ca="1" si="149"/>
        <v>0.14056102277917434</v>
      </c>
      <c r="C753" s="123">
        <f t="shared" ca="1" si="149"/>
        <v>415.67585505799531</v>
      </c>
      <c r="D753" s="99">
        <f t="shared" ca="1" si="150"/>
        <v>904.74825868097491</v>
      </c>
      <c r="E753" s="64">
        <f t="shared" ca="1" si="149"/>
        <v>14.125523852812211</v>
      </c>
      <c r="F753" s="64">
        <f t="shared" ca="1" si="156"/>
        <v>-598.44834640826275</v>
      </c>
      <c r="G753" s="64">
        <f t="shared" ca="1" si="156"/>
        <v>106.5716069517926</v>
      </c>
      <c r="H753" s="64">
        <f t="shared" ca="1" si="156"/>
        <v>267.75007943079106</v>
      </c>
      <c r="I753" s="64">
        <f t="shared" ca="1" si="156"/>
        <v>-462.43299600889605</v>
      </c>
      <c r="J753" s="64">
        <f t="shared" ca="1" si="156"/>
        <v>-801.86333252487498</v>
      </c>
      <c r="K753" s="64">
        <f t="shared" ca="1" si="156"/>
        <v>1423.4119346678167</v>
      </c>
      <c r="L753" s="64">
        <f t="shared" ca="1" si="156"/>
        <v>789.26195105215595</v>
      </c>
      <c r="M753" s="64">
        <f t="shared" ca="1" si="156"/>
        <v>-448.02920284824603</v>
      </c>
      <c r="N753" s="64">
        <f t="shared" ca="1" si="156"/>
        <v>-606.97716612448789</v>
      </c>
      <c r="O753" s="115">
        <f t="shared" ca="1" si="147"/>
        <v>-316.62994795939932</v>
      </c>
      <c r="AD753">
        <f t="shared" ca="1" si="151"/>
        <v>1472000</v>
      </c>
      <c r="AE753">
        <f t="shared" ca="1" si="152"/>
        <v>1474000</v>
      </c>
      <c r="AF753">
        <f t="shared" ca="1" si="153"/>
        <v>1000</v>
      </c>
      <c r="AG753">
        <f t="shared" ca="1" si="154"/>
        <v>1000</v>
      </c>
    </row>
    <row r="754" spans="1:33" hidden="1" x14ac:dyDescent="0.25">
      <c r="A754" s="62">
        <f t="shared" si="148"/>
        <v>753</v>
      </c>
      <c r="B754" s="63">
        <f t="shared" ca="1" si="149"/>
        <v>2.7094908054533462E-2</v>
      </c>
      <c r="C754" s="123">
        <f t="shared" ca="1" si="149"/>
        <v>-559.44768172587521</v>
      </c>
      <c r="D754" s="99">
        <f t="shared" ca="1" si="150"/>
        <v>18795.002671607574</v>
      </c>
      <c r="E754" s="64">
        <f t="shared" ca="1" si="149"/>
        <v>-491.52812607127873</v>
      </c>
      <c r="F754" s="64">
        <f t="shared" ca="1" si="156"/>
        <v>36.769275377660229</v>
      </c>
      <c r="G754" s="64">
        <f t="shared" ca="1" si="156"/>
        <v>1149.5003580238474</v>
      </c>
      <c r="H754" s="64">
        <f t="shared" ca="1" si="156"/>
        <v>-185.88608525865081</v>
      </c>
      <c r="I754" s="64">
        <f t="shared" ca="1" si="156"/>
        <v>-20.912696618627656</v>
      </c>
      <c r="J754" s="64">
        <f t="shared" ca="1" si="156"/>
        <v>523.16930239390797</v>
      </c>
      <c r="K754" s="64">
        <f t="shared" ca="1" si="156"/>
        <v>598.73819608947633</v>
      </c>
      <c r="L754" s="64">
        <f t="shared" ca="1" si="156"/>
        <v>405.81577403281807</v>
      </c>
      <c r="M754" s="64">
        <f t="shared" ca="1" si="156"/>
        <v>-396.7530273693277</v>
      </c>
      <c r="N754" s="64">
        <f t="shared" ca="1" si="156"/>
        <v>529.98461655998312</v>
      </c>
      <c r="O754" s="115">
        <f t="shared" ca="1" si="147"/>
        <v>2148.8975871598086</v>
      </c>
      <c r="AD754">
        <f t="shared" ca="1" si="151"/>
        <v>1474000</v>
      </c>
      <c r="AE754">
        <f t="shared" ca="1" si="152"/>
        <v>1476000</v>
      </c>
      <c r="AF754">
        <f t="shared" ca="1" si="153"/>
        <v>1000</v>
      </c>
      <c r="AG754">
        <f t="shared" ca="1" si="154"/>
        <v>1000</v>
      </c>
    </row>
    <row r="755" spans="1:33" hidden="1" x14ac:dyDescent="0.25">
      <c r="A755" s="62">
        <f t="shared" si="148"/>
        <v>754</v>
      </c>
      <c r="B755" s="63">
        <f t="shared" ca="1" si="149"/>
        <v>9.4350634033429137E-2</v>
      </c>
      <c r="C755" s="123">
        <f t="shared" ca="1" si="149"/>
        <v>1835.8539050303843</v>
      </c>
      <c r="D755" s="99">
        <f t="shared" ca="1" si="150"/>
        <v>10172.248740708894</v>
      </c>
      <c r="E755" s="64">
        <f t="shared" ca="1" si="149"/>
        <v>543.56462504375338</v>
      </c>
      <c r="F755" s="64">
        <f t="shared" ca="1" si="156"/>
        <v>684.82979505938681</v>
      </c>
      <c r="G755" s="64">
        <f t="shared" ca="1" si="156"/>
        <v>735.67024833988114</v>
      </c>
      <c r="H755" s="64">
        <f t="shared" ca="1" si="156"/>
        <v>1746.6156766045794</v>
      </c>
      <c r="I755" s="64">
        <f t="shared" ca="1" si="156"/>
        <v>770.90099997412597</v>
      </c>
      <c r="J755" s="64">
        <f t="shared" ca="1" si="156"/>
        <v>-856.82723432746468</v>
      </c>
      <c r="K755" s="64">
        <f t="shared" ca="1" si="156"/>
        <v>33.051855374787024</v>
      </c>
      <c r="L755" s="64">
        <f t="shared" ca="1" si="156"/>
        <v>1500.1354349273686</v>
      </c>
      <c r="M755" s="64">
        <f t="shared" ca="1" si="156"/>
        <v>1261.2078695401167</v>
      </c>
      <c r="N755" s="64">
        <f t="shared" ca="1" si="156"/>
        <v>1045.8704370109417</v>
      </c>
      <c r="O755" s="115">
        <f t="shared" ca="1" si="147"/>
        <v>7465.0197075474762</v>
      </c>
      <c r="AD755">
        <f t="shared" ca="1" si="151"/>
        <v>1476000</v>
      </c>
      <c r="AE755">
        <f t="shared" ca="1" si="152"/>
        <v>1478000</v>
      </c>
      <c r="AF755">
        <f t="shared" ca="1" si="153"/>
        <v>1000</v>
      </c>
      <c r="AG755">
        <f t="shared" ca="1" si="154"/>
        <v>1000</v>
      </c>
    </row>
    <row r="756" spans="1:33" hidden="1" x14ac:dyDescent="0.25">
      <c r="A756" s="62">
        <f t="shared" si="148"/>
        <v>755</v>
      </c>
      <c r="B756" s="63">
        <f t="shared" ca="1" si="149"/>
        <v>-3.615115944681753E-2</v>
      </c>
      <c r="C756" s="123">
        <f t="shared" ca="1" si="149"/>
        <v>883.23359669484182</v>
      </c>
      <c r="D756" s="99">
        <f t="shared" ca="1" si="150"/>
        <v>7779.3197703857732</v>
      </c>
      <c r="E756" s="64">
        <f t="shared" ca="1" si="149"/>
        <v>-704.27573082140987</v>
      </c>
      <c r="F756" s="64">
        <f t="shared" ca="1" si="156"/>
        <v>406.77814588147396</v>
      </c>
      <c r="G756" s="64">
        <f t="shared" ca="1" si="156"/>
        <v>-63.880658008758502</v>
      </c>
      <c r="H756" s="64">
        <f t="shared" ca="1" si="156"/>
        <v>1634.6014843734526</v>
      </c>
      <c r="I756" s="64">
        <f t="shared" ca="1" si="156"/>
        <v>1013.5194830602811</v>
      </c>
      <c r="J756" s="64">
        <f t="shared" ca="1" si="156"/>
        <v>1644.8946393819322</v>
      </c>
      <c r="K756" s="64">
        <f t="shared" ca="1" si="156"/>
        <v>370.64255547469782</v>
      </c>
      <c r="L756" s="64">
        <f t="shared" ca="1" si="156"/>
        <v>-612.51700494609395</v>
      </c>
      <c r="M756" s="64">
        <f t="shared" ca="1" si="156"/>
        <v>178.22414230571877</v>
      </c>
      <c r="N756" s="64">
        <f t="shared" ca="1" si="156"/>
        <v>559.97726061861954</v>
      </c>
      <c r="O756" s="115">
        <f t="shared" ca="1" si="147"/>
        <v>4427.9643173199138</v>
      </c>
      <c r="AD756">
        <f t="shared" ca="1" si="151"/>
        <v>1478000</v>
      </c>
      <c r="AE756">
        <f t="shared" ca="1" si="152"/>
        <v>1480000</v>
      </c>
      <c r="AF756">
        <f t="shared" ca="1" si="153"/>
        <v>1000</v>
      </c>
      <c r="AG756">
        <f t="shared" ca="1" si="154"/>
        <v>1000</v>
      </c>
    </row>
    <row r="757" spans="1:33" hidden="1" x14ac:dyDescent="0.25">
      <c r="A757" s="62">
        <f t="shared" si="148"/>
        <v>756</v>
      </c>
      <c r="B757" s="63">
        <f t="shared" ca="1" si="149"/>
        <v>-2.581715193763616E-2</v>
      </c>
      <c r="C757" s="123">
        <f t="shared" ca="1" si="149"/>
        <v>408.53463745119444</v>
      </c>
      <c r="D757" s="99">
        <f t="shared" ca="1" si="150"/>
        <v>3212.0601130169985</v>
      </c>
      <c r="E757" s="64">
        <f t="shared" ca="1" si="149"/>
        <v>-773.79454224198696</v>
      </c>
      <c r="F757" s="64">
        <f t="shared" ca="1" si="156"/>
        <v>-978.3615076058087</v>
      </c>
      <c r="G757" s="64">
        <f t="shared" ca="1" si="156"/>
        <v>658.1707912188939</v>
      </c>
      <c r="H757" s="64">
        <f t="shared" ca="1" si="156"/>
        <v>-706.43271439877003</v>
      </c>
      <c r="I757" s="64">
        <f t="shared" ca="1" si="156"/>
        <v>1979.7651823846231</v>
      </c>
      <c r="J757" s="64">
        <f t="shared" ca="1" si="156"/>
        <v>-529.39403878835594</v>
      </c>
      <c r="K757" s="64">
        <f t="shared" ca="1" si="156"/>
        <v>1878.3116267796122</v>
      </c>
      <c r="L757" s="64">
        <f t="shared" ca="1" si="156"/>
        <v>467.18123598709303</v>
      </c>
      <c r="M757" s="64">
        <f t="shared" ca="1" si="156"/>
        <v>237.28983253220036</v>
      </c>
      <c r="N757" s="64">
        <f t="shared" ca="1" si="156"/>
        <v>487.01252240828467</v>
      </c>
      <c r="O757" s="115">
        <f t="shared" ca="1" si="147"/>
        <v>2719.7483882757861</v>
      </c>
      <c r="AD757">
        <f t="shared" ca="1" si="151"/>
        <v>1480000</v>
      </c>
      <c r="AE757">
        <f t="shared" ca="1" si="152"/>
        <v>1482000</v>
      </c>
      <c r="AF757">
        <f t="shared" ca="1" si="153"/>
        <v>1000</v>
      </c>
      <c r="AG757">
        <f t="shared" ca="1" si="154"/>
        <v>1000</v>
      </c>
    </row>
    <row r="758" spans="1:33" hidden="1" x14ac:dyDescent="0.25">
      <c r="A758" s="62">
        <f t="shared" si="148"/>
        <v>757</v>
      </c>
      <c r="B758" s="63">
        <f t="shared" ca="1" si="149"/>
        <v>-5.3992232678338331E-3</v>
      </c>
      <c r="C758" s="123">
        <f t="shared" ca="1" si="149"/>
        <v>272.29667530168757</v>
      </c>
      <c r="D758" s="99">
        <f t="shared" ca="1" si="150"/>
        <v>-7474.1987288504743</v>
      </c>
      <c r="E758" s="64">
        <f t="shared" ca="1" si="149"/>
        <v>-267.39435869820096</v>
      </c>
      <c r="F758" s="64">
        <f t="shared" ca="1" si="156"/>
        <v>-519.73396222075587</v>
      </c>
      <c r="G758" s="64">
        <f t="shared" ca="1" si="156"/>
        <v>248.71139180836514</v>
      </c>
      <c r="H758" s="64">
        <f t="shared" ca="1" si="156"/>
        <v>-784.4946705375794</v>
      </c>
      <c r="I758" s="64">
        <f t="shared" ca="1" si="156"/>
        <v>-545.16477273517796</v>
      </c>
      <c r="J758" s="64">
        <f t="shared" ca="1" si="156"/>
        <v>-722.05169255230896</v>
      </c>
      <c r="K758" s="64">
        <f t="shared" ca="1" si="156"/>
        <v>1341.5443072821831</v>
      </c>
      <c r="L758" s="64">
        <f t="shared" ca="1" si="156"/>
        <v>939.8308661175281</v>
      </c>
      <c r="M758" s="64">
        <f t="shared" ca="1" si="156"/>
        <v>1030.0546037161407</v>
      </c>
      <c r="N758" s="64">
        <f t="shared" ca="1" si="156"/>
        <v>132.84821599454725</v>
      </c>
      <c r="O758" s="115">
        <f t="shared" ca="1" si="147"/>
        <v>854.14992817474104</v>
      </c>
      <c r="AD758">
        <f t="shared" ca="1" si="151"/>
        <v>1482000</v>
      </c>
      <c r="AE758">
        <f t="shared" ca="1" si="152"/>
        <v>1484000</v>
      </c>
      <c r="AF758">
        <f t="shared" ca="1" si="153"/>
        <v>1000</v>
      </c>
      <c r="AG758">
        <f t="shared" ca="1" si="154"/>
        <v>1000</v>
      </c>
    </row>
    <row r="759" spans="1:33" hidden="1" x14ac:dyDescent="0.25">
      <c r="A759" s="62">
        <f t="shared" si="148"/>
        <v>758</v>
      </c>
      <c r="B759" s="63">
        <f t="shared" ca="1" si="149"/>
        <v>5.7701025564615011E-2</v>
      </c>
      <c r="C759" s="123">
        <f t="shared" ca="1" si="149"/>
        <v>247.57690895677905</v>
      </c>
      <c r="D759" s="99">
        <f t="shared" ca="1" si="150"/>
        <v>7328.8728122842622</v>
      </c>
      <c r="E759" s="64">
        <f t="shared" ca="1" si="149"/>
        <v>843.34746971108984</v>
      </c>
      <c r="F759" s="64">
        <f t="shared" ca="1" si="156"/>
        <v>444.99308143826079</v>
      </c>
      <c r="G759" s="64">
        <f t="shared" ca="1" si="156"/>
        <v>1339.0494904713651</v>
      </c>
      <c r="H759" s="64">
        <f t="shared" ca="1" si="156"/>
        <v>697.81452879548317</v>
      </c>
      <c r="I759" s="64">
        <f t="shared" ca="1" si="156"/>
        <v>-244.69492244611425</v>
      </c>
      <c r="J759" s="64">
        <f t="shared" ca="1" si="156"/>
        <v>1020.2351588567004</v>
      </c>
      <c r="K759" s="64">
        <f t="shared" ca="1" si="156"/>
        <v>-139.93245440919011</v>
      </c>
      <c r="L759" s="64">
        <f t="shared" ca="1" si="156"/>
        <v>-653.1834476049803</v>
      </c>
      <c r="M759" s="64">
        <f t="shared" ca="1" si="156"/>
        <v>1507.1387054799666</v>
      </c>
      <c r="N759" s="64">
        <f t="shared" ca="1" si="156"/>
        <v>316.65693468119372</v>
      </c>
      <c r="O759" s="115">
        <f t="shared" ca="1" si="147"/>
        <v>5131.4245449737755</v>
      </c>
      <c r="AD759">
        <f t="shared" ca="1" si="151"/>
        <v>1484000</v>
      </c>
      <c r="AE759">
        <f t="shared" ca="1" si="152"/>
        <v>1486000</v>
      </c>
      <c r="AF759">
        <f t="shared" ca="1" si="153"/>
        <v>1000</v>
      </c>
      <c r="AG759">
        <f t="shared" ca="1" si="154"/>
        <v>1000</v>
      </c>
    </row>
    <row r="760" spans="1:33" hidden="1" x14ac:dyDescent="0.25">
      <c r="A760" s="62">
        <f t="shared" si="148"/>
        <v>759</v>
      </c>
      <c r="B760" s="63">
        <f t="shared" ca="1" si="149"/>
        <v>-4.1148093448642231E-2</v>
      </c>
      <c r="C760" s="123">
        <f t="shared" ca="1" si="149"/>
        <v>287.49500614063948</v>
      </c>
      <c r="D760" s="99">
        <f t="shared" ca="1" si="150"/>
        <v>-5957.9688211634657</v>
      </c>
      <c r="E760" s="64">
        <f t="shared" ca="1" si="149"/>
        <v>-271.18533781898657</v>
      </c>
      <c r="F760" s="64">
        <f t="shared" ca="1" si="156"/>
        <v>104.11566100126723</v>
      </c>
      <c r="G760" s="64">
        <f t="shared" ca="1" si="156"/>
        <v>507.82848231679583</v>
      </c>
      <c r="H760" s="64">
        <f t="shared" ca="1" si="156"/>
        <v>842.20507968780691</v>
      </c>
      <c r="I760" s="64">
        <f t="shared" ca="1" si="156"/>
        <v>591.00340956544983</v>
      </c>
      <c r="J760" s="64">
        <f t="shared" ca="1" si="156"/>
        <v>1836.5594824012235</v>
      </c>
      <c r="K760" s="64">
        <f t="shared" ca="1" si="156"/>
        <v>-254.98988147605706</v>
      </c>
      <c r="L760" s="64">
        <f t="shared" ca="1" si="156"/>
        <v>943.01079973459241</v>
      </c>
      <c r="M760" s="64">
        <f t="shared" ca="1" si="156"/>
        <v>-140.40175474748895</v>
      </c>
      <c r="N760" s="64">
        <f t="shared" ca="1" si="156"/>
        <v>-224.16537589704939</v>
      </c>
      <c r="O760" s="115">
        <f t="shared" ca="1" si="147"/>
        <v>3933.9805647675544</v>
      </c>
      <c r="AD760">
        <f t="shared" ca="1" si="151"/>
        <v>1486000</v>
      </c>
      <c r="AE760">
        <f t="shared" ca="1" si="152"/>
        <v>1488000</v>
      </c>
      <c r="AF760">
        <f t="shared" ca="1" si="153"/>
        <v>1000</v>
      </c>
      <c r="AG760">
        <f t="shared" ca="1" si="154"/>
        <v>1000</v>
      </c>
    </row>
    <row r="761" spans="1:33" hidden="1" x14ac:dyDescent="0.25">
      <c r="A761" s="62">
        <f t="shared" si="148"/>
        <v>760</v>
      </c>
      <c r="B761" s="63">
        <f t="shared" ca="1" si="149"/>
        <v>-9.4240742650947881E-2</v>
      </c>
      <c r="C761" s="123">
        <f t="shared" ca="1" si="149"/>
        <v>289.31813016278505</v>
      </c>
      <c r="D761" s="99">
        <f t="shared" ca="1" si="150"/>
        <v>13.289425680003408</v>
      </c>
      <c r="E761" s="64">
        <f t="shared" ca="1" si="149"/>
        <v>-475.08265635303621</v>
      </c>
      <c r="F761" s="64">
        <f t="shared" ca="1" si="156"/>
        <v>-83.432269332395776</v>
      </c>
      <c r="G761" s="64">
        <f t="shared" ca="1" si="156"/>
        <v>-440.17881526505374</v>
      </c>
      <c r="H761" s="64">
        <f t="shared" ca="1" si="156"/>
        <v>1355.2870996949084</v>
      </c>
      <c r="I761" s="64">
        <f t="shared" ca="1" si="156"/>
        <v>-605.89509228128668</v>
      </c>
      <c r="J761" s="64">
        <f t="shared" ca="1" si="156"/>
        <v>538.27614851474164</v>
      </c>
      <c r="K761" s="64">
        <f t="shared" ca="1" si="156"/>
        <v>1133.8803735539943</v>
      </c>
      <c r="L761" s="64">
        <f t="shared" ca="1" si="156"/>
        <v>569.37349479817158</v>
      </c>
      <c r="M761" s="64">
        <f t="shared" ca="1" si="156"/>
        <v>719.75202223182737</v>
      </c>
      <c r="N761" s="64">
        <f t="shared" ca="1" si="156"/>
        <v>1552.1121393680894</v>
      </c>
      <c r="O761" s="115">
        <f t="shared" ca="1" si="147"/>
        <v>4264.09244492996</v>
      </c>
      <c r="AD761">
        <f t="shared" ca="1" si="151"/>
        <v>1488000</v>
      </c>
      <c r="AE761">
        <f t="shared" ca="1" si="152"/>
        <v>1490000</v>
      </c>
      <c r="AF761">
        <f t="shared" ca="1" si="153"/>
        <v>1000</v>
      </c>
      <c r="AG761">
        <f t="shared" ca="1" si="154"/>
        <v>1000</v>
      </c>
    </row>
    <row r="762" spans="1:33" hidden="1" x14ac:dyDescent="0.25">
      <c r="A762" s="62">
        <f t="shared" si="148"/>
        <v>761</v>
      </c>
      <c r="B762" s="63">
        <f t="shared" ca="1" si="149"/>
        <v>3.508999939418625E-2</v>
      </c>
      <c r="C762" s="123">
        <f t="shared" ca="1" si="149"/>
        <v>1002.2284318212165</v>
      </c>
      <c r="D762" s="99">
        <f t="shared" ca="1" si="150"/>
        <v>9893.1061970818919</v>
      </c>
      <c r="E762" s="64">
        <f t="shared" ca="1" si="149"/>
        <v>517.61837266936004</v>
      </c>
      <c r="F762" s="64">
        <f t="shared" ca="1" si="156"/>
        <v>1196.3873858197189</v>
      </c>
      <c r="G762" s="64">
        <f t="shared" ca="1" si="156"/>
        <v>46.510446415207326</v>
      </c>
      <c r="H762" s="64">
        <f t="shared" ca="1" si="156"/>
        <v>106.21182081672758</v>
      </c>
      <c r="I762" s="64">
        <f t="shared" ca="1" si="156"/>
        <v>-407.82259270976658</v>
      </c>
      <c r="J762" s="64">
        <f t="shared" ca="1" si="156"/>
        <v>38.460892306815545</v>
      </c>
      <c r="K762" s="64">
        <f t="shared" ca="1" si="156"/>
        <v>-388.39373568213426</v>
      </c>
      <c r="L762" s="64">
        <f t="shared" ca="1" si="156"/>
        <v>604.19766426734884</v>
      </c>
      <c r="M762" s="64">
        <f t="shared" ca="1" si="156"/>
        <v>490.73372402123368</v>
      </c>
      <c r="N762" s="64">
        <f t="shared" ca="1" si="156"/>
        <v>1597.8515786919943</v>
      </c>
      <c r="O762" s="115">
        <f t="shared" ca="1" si="147"/>
        <v>3801.7555566165051</v>
      </c>
      <c r="AD762">
        <f t="shared" ca="1" si="151"/>
        <v>1490000</v>
      </c>
      <c r="AE762">
        <f t="shared" ca="1" si="152"/>
        <v>1492000</v>
      </c>
      <c r="AF762">
        <f t="shared" ca="1" si="153"/>
        <v>1000</v>
      </c>
      <c r="AG762">
        <f t="shared" ca="1" si="154"/>
        <v>1000</v>
      </c>
    </row>
    <row r="763" spans="1:33" hidden="1" x14ac:dyDescent="0.25">
      <c r="A763" s="62">
        <f t="shared" si="148"/>
        <v>762</v>
      </c>
      <c r="B763" s="63">
        <f t="shared" ca="1" si="149"/>
        <v>6.0067855163107392E-2</v>
      </c>
      <c r="C763" s="123">
        <f t="shared" ca="1" si="149"/>
        <v>1512.7669399194008</v>
      </c>
      <c r="D763" s="99">
        <f t="shared" ca="1" si="150"/>
        <v>19971.558675709835</v>
      </c>
      <c r="E763" s="64">
        <f t="shared" ca="1" si="149"/>
        <v>522.59664389098236</v>
      </c>
      <c r="F763" s="64">
        <f t="shared" ca="1" si="156"/>
        <v>-820.16776685000343</v>
      </c>
      <c r="G763" s="64">
        <f t="shared" ca="1" si="156"/>
        <v>769.38857751869568</v>
      </c>
      <c r="H763" s="64">
        <f t="shared" ca="1" si="156"/>
        <v>124.64986118639359</v>
      </c>
      <c r="I763" s="64">
        <f t="shared" ca="1" si="156"/>
        <v>1467.534376309753</v>
      </c>
      <c r="J763" s="64">
        <f t="shared" ca="1" si="156"/>
        <v>-567.75113094921824</v>
      </c>
      <c r="K763" s="64">
        <f t="shared" ca="1" si="156"/>
        <v>0.26290235560347264</v>
      </c>
      <c r="L763" s="64">
        <f t="shared" ca="1" si="156"/>
        <v>619.38517762428762</v>
      </c>
      <c r="M763" s="64">
        <f t="shared" ca="1" si="156"/>
        <v>1060.6786581829392</v>
      </c>
      <c r="N763" s="64">
        <f t="shared" ca="1" si="156"/>
        <v>-323.86345291606</v>
      </c>
      <c r="O763" s="115">
        <f t="shared" ca="1" si="147"/>
        <v>2852.7138463533729</v>
      </c>
      <c r="AD763">
        <f t="shared" ca="1" si="151"/>
        <v>1492000</v>
      </c>
      <c r="AE763">
        <f t="shared" ca="1" si="152"/>
        <v>1494000</v>
      </c>
      <c r="AF763">
        <f t="shared" ca="1" si="153"/>
        <v>1000</v>
      </c>
      <c r="AG763">
        <f t="shared" ca="1" si="154"/>
        <v>1000</v>
      </c>
    </row>
    <row r="764" spans="1:33" hidden="1" x14ac:dyDescent="0.25">
      <c r="A764" s="62">
        <f t="shared" si="148"/>
        <v>763</v>
      </c>
      <c r="B764" s="63">
        <f t="shared" ca="1" si="149"/>
        <v>-7.9042683092005045E-2</v>
      </c>
      <c r="C764" s="123">
        <f t="shared" ca="1" si="149"/>
        <v>-559.99198763609206</v>
      </c>
      <c r="D764" s="99">
        <f t="shared" ca="1" si="150"/>
        <v>-8320.8307414068113</v>
      </c>
      <c r="E764" s="64">
        <f t="shared" ca="1" si="149"/>
        <v>95.823939477348432</v>
      </c>
      <c r="F764" s="64">
        <f t="shared" ca="1" si="156"/>
        <v>-2.0516793359812158</v>
      </c>
      <c r="G764" s="64">
        <f t="shared" ca="1" si="156"/>
        <v>1081.9589078522993</v>
      </c>
      <c r="H764" s="64">
        <f t="shared" ca="1" si="156"/>
        <v>762.51282757290176</v>
      </c>
      <c r="I764" s="64">
        <f t="shared" ca="1" si="156"/>
        <v>-199.31586938778278</v>
      </c>
      <c r="J764" s="64">
        <f t="shared" ca="1" si="156"/>
        <v>-589.89454892103129</v>
      </c>
      <c r="K764" s="64">
        <f t="shared" ca="1" si="156"/>
        <v>-673.66534724501525</v>
      </c>
      <c r="L764" s="64">
        <f t="shared" ca="1" si="156"/>
        <v>-647.25150417100622</v>
      </c>
      <c r="M764" s="64">
        <f t="shared" ca="1" si="156"/>
        <v>408.57841918964408</v>
      </c>
      <c r="N764" s="64">
        <f t="shared" ca="1" si="156"/>
        <v>-333.83153049346055</v>
      </c>
      <c r="O764" s="115">
        <f t="shared" ca="1" si="147"/>
        <v>-97.136385462083808</v>
      </c>
      <c r="AD764">
        <f t="shared" ca="1" si="151"/>
        <v>1494000</v>
      </c>
      <c r="AE764">
        <f t="shared" ca="1" si="152"/>
        <v>1496000</v>
      </c>
      <c r="AF764">
        <f t="shared" ca="1" si="153"/>
        <v>1000</v>
      </c>
      <c r="AG764">
        <f t="shared" ca="1" si="154"/>
        <v>1000</v>
      </c>
    </row>
    <row r="765" spans="1:33" hidden="1" x14ac:dyDescent="0.25">
      <c r="A765" s="62">
        <f t="shared" si="148"/>
        <v>764</v>
      </c>
      <c r="B765" s="63">
        <f t="shared" ca="1" si="149"/>
        <v>-2.2909223554832825E-2</v>
      </c>
      <c r="C765" s="123">
        <f t="shared" ca="1" si="149"/>
        <v>5.9313984686167052</v>
      </c>
      <c r="D765" s="99">
        <f t="shared" ca="1" si="150"/>
        <v>-7349.7854853495619</v>
      </c>
      <c r="E765" s="64">
        <f t="shared" ca="1" si="149"/>
        <v>-426.06868890624315</v>
      </c>
      <c r="F765" s="64">
        <f t="shared" ca="1" si="156"/>
        <v>-67.286998126947907</v>
      </c>
      <c r="G765" s="64">
        <f t="shared" ca="1" si="156"/>
        <v>239.15050372486743</v>
      </c>
      <c r="H765" s="64">
        <f t="shared" ca="1" si="156"/>
        <v>1888.9311893122976</v>
      </c>
      <c r="I765" s="64">
        <f t="shared" ca="1" si="156"/>
        <v>-144.07332915552934</v>
      </c>
      <c r="J765" s="64">
        <f t="shared" ca="1" si="156"/>
        <v>3.2546313425792226</v>
      </c>
      <c r="K765" s="64">
        <f t="shared" ca="1" si="156"/>
        <v>111.37894574661217</v>
      </c>
      <c r="L765" s="64">
        <f t="shared" ca="1" si="156"/>
        <v>-607.87374400914268</v>
      </c>
      <c r="M765" s="64">
        <f t="shared" ca="1" si="156"/>
        <v>1087.9671067258723</v>
      </c>
      <c r="N765" s="64">
        <f t="shared" ca="1" si="156"/>
        <v>-990.09258184251848</v>
      </c>
      <c r="O765" s="115">
        <f t="shared" ca="1" si="147"/>
        <v>1095.2870348118468</v>
      </c>
      <c r="AD765">
        <f t="shared" ca="1" si="151"/>
        <v>1496000</v>
      </c>
      <c r="AE765">
        <f t="shared" ca="1" si="152"/>
        <v>1498000</v>
      </c>
      <c r="AF765">
        <f t="shared" ca="1" si="153"/>
        <v>1000</v>
      </c>
      <c r="AG765">
        <f t="shared" ca="1" si="154"/>
        <v>1000</v>
      </c>
    </row>
    <row r="766" spans="1:33" hidden="1" x14ac:dyDescent="0.25">
      <c r="A766" s="62">
        <f t="shared" si="148"/>
        <v>765</v>
      </c>
      <c r="B766" s="63">
        <f t="shared" ca="1" si="149"/>
        <v>4.5206108934713857E-2</v>
      </c>
      <c r="C766" s="123">
        <f t="shared" ca="1" si="149"/>
        <v>106.05494383834194</v>
      </c>
      <c r="D766" s="99">
        <f t="shared" ca="1" si="150"/>
        <v>15005.304790044058</v>
      </c>
      <c r="E766" s="64">
        <f t="shared" ca="1" si="149"/>
        <v>-225.00754331784472</v>
      </c>
      <c r="F766" s="64">
        <f t="shared" ref="F766:N769" ca="1" si="157">F$1*($U$1+($W$1-$U$1)*RAND())</f>
        <v>-612.75087757864412</v>
      </c>
      <c r="G766" s="64">
        <f t="shared" ca="1" si="157"/>
        <v>1824.565058767452</v>
      </c>
      <c r="H766" s="64">
        <f t="shared" ca="1" si="157"/>
        <v>1844.954324254531</v>
      </c>
      <c r="I766" s="64">
        <f t="shared" ca="1" si="157"/>
        <v>194.36448147646584</v>
      </c>
      <c r="J766" s="64">
        <f t="shared" ca="1" si="157"/>
        <v>152.92648125498826</v>
      </c>
      <c r="K766" s="64">
        <f t="shared" ca="1" si="157"/>
        <v>1466.1027637760083</v>
      </c>
      <c r="L766" s="64">
        <f t="shared" ca="1" si="157"/>
        <v>-186.35500627339817</v>
      </c>
      <c r="M766" s="64">
        <f t="shared" ca="1" si="157"/>
        <v>1315.2946103405391</v>
      </c>
      <c r="N766" s="64">
        <f t="shared" ca="1" si="157"/>
        <v>-861.1225383398795</v>
      </c>
      <c r="O766" s="115">
        <f t="shared" ca="1" si="147"/>
        <v>4912.9717543602173</v>
      </c>
      <c r="AD766">
        <f t="shared" ca="1" si="151"/>
        <v>1498000</v>
      </c>
      <c r="AE766">
        <f t="shared" ca="1" si="152"/>
        <v>1500000</v>
      </c>
      <c r="AF766">
        <f t="shared" ca="1" si="153"/>
        <v>1000</v>
      </c>
      <c r="AG766">
        <f t="shared" ca="1" si="154"/>
        <v>1000</v>
      </c>
    </row>
    <row r="767" spans="1:33" hidden="1" x14ac:dyDescent="0.25">
      <c r="A767" s="62">
        <f t="shared" si="148"/>
        <v>766</v>
      </c>
      <c r="B767" s="63">
        <f t="shared" ca="1" si="149"/>
        <v>8.5714862968343908E-2</v>
      </c>
      <c r="C767" s="123">
        <f t="shared" ca="1" si="149"/>
        <v>1747.8126898535188</v>
      </c>
      <c r="D767" s="99">
        <f t="shared" ca="1" si="150"/>
        <v>8283.4854047758945</v>
      </c>
      <c r="E767" s="64">
        <f t="shared" ca="1" si="149"/>
        <v>287.96838578062921</v>
      </c>
      <c r="F767" s="64">
        <f t="shared" ca="1" si="157"/>
        <v>644.28257452503942</v>
      </c>
      <c r="G767" s="64">
        <f t="shared" ca="1" si="157"/>
        <v>-15.137929466090133</v>
      </c>
      <c r="H767" s="64">
        <f t="shared" ca="1" si="157"/>
        <v>-369.08447655145795</v>
      </c>
      <c r="I767" s="64">
        <f t="shared" ca="1" si="157"/>
        <v>1784.783860176181</v>
      </c>
      <c r="J767" s="64">
        <f t="shared" ca="1" si="157"/>
        <v>1537.265132182913</v>
      </c>
      <c r="K767" s="64">
        <f t="shared" ca="1" si="157"/>
        <v>1798.2024969530421</v>
      </c>
      <c r="L767" s="64">
        <f t="shared" ca="1" si="157"/>
        <v>1497.2172617057008</v>
      </c>
      <c r="M767" s="64">
        <f t="shared" ca="1" si="157"/>
        <v>-677.51194330031365</v>
      </c>
      <c r="N767" s="64">
        <f t="shared" ca="1" si="157"/>
        <v>436.27732342061717</v>
      </c>
      <c r="O767" s="115">
        <f t="shared" ca="1" si="147"/>
        <v>6924.2626854262598</v>
      </c>
      <c r="AD767">
        <f t="shared" ca="1" si="151"/>
        <v>1500000</v>
      </c>
      <c r="AE767">
        <f t="shared" ca="1" si="152"/>
        <v>1502000</v>
      </c>
      <c r="AF767">
        <f t="shared" ca="1" si="153"/>
        <v>1000</v>
      </c>
      <c r="AG767">
        <f t="shared" ca="1" si="154"/>
        <v>1000</v>
      </c>
    </row>
    <row r="768" spans="1:33" hidden="1" x14ac:dyDescent="0.25">
      <c r="A768" s="62">
        <f t="shared" si="148"/>
        <v>767</v>
      </c>
      <c r="B768" s="63">
        <f t="shared" ca="1" si="149"/>
        <v>-3.2114022821315008E-2</v>
      </c>
      <c r="C768" s="123">
        <f t="shared" ca="1" si="149"/>
        <v>1048.62373793145</v>
      </c>
      <c r="D768" s="99">
        <f t="shared" ca="1" si="150"/>
        <v>-1067.5400481492666</v>
      </c>
      <c r="E768" s="64">
        <f t="shared" ca="1" si="149"/>
        <v>1311.5114473298411</v>
      </c>
      <c r="F768" s="64">
        <f t="shared" ca="1" si="157"/>
        <v>1124.5341604193472</v>
      </c>
      <c r="G768" s="64">
        <f t="shared" ca="1" si="157"/>
        <v>-677.12423355133421</v>
      </c>
      <c r="H768" s="64">
        <f t="shared" ca="1" si="157"/>
        <v>1787.012958551343</v>
      </c>
      <c r="I768" s="64">
        <f t="shared" ca="1" si="157"/>
        <v>-742.32454423412651</v>
      </c>
      <c r="J768" s="64">
        <f t="shared" ca="1" si="157"/>
        <v>-597.00209949647979</v>
      </c>
      <c r="K768" s="64">
        <f t="shared" ca="1" si="157"/>
        <v>-524.47807067620261</v>
      </c>
      <c r="L768" s="64">
        <f t="shared" ca="1" si="157"/>
        <v>-254.73612671038092</v>
      </c>
      <c r="M768" s="64">
        <f t="shared" ca="1" si="157"/>
        <v>1265.4269412057088</v>
      </c>
      <c r="N768" s="64">
        <f t="shared" ca="1" si="157"/>
        <v>-848.160652767736</v>
      </c>
      <c r="O768" s="115">
        <f t="shared" ca="1" si="147"/>
        <v>1844.6597800699801</v>
      </c>
      <c r="AD768">
        <f t="shared" ca="1" si="151"/>
        <v>1502000</v>
      </c>
      <c r="AE768">
        <f t="shared" ca="1" si="152"/>
        <v>1504000</v>
      </c>
      <c r="AF768">
        <f t="shared" ca="1" si="153"/>
        <v>1000</v>
      </c>
      <c r="AG768">
        <f t="shared" ca="1" si="154"/>
        <v>1000</v>
      </c>
    </row>
    <row r="769" spans="1:33" hidden="1" x14ac:dyDescent="0.25">
      <c r="A769" s="62">
        <f t="shared" si="148"/>
        <v>768</v>
      </c>
      <c r="B769" s="63">
        <f t="shared" ca="1" si="149"/>
        <v>-1.3158396426723395E-2</v>
      </c>
      <c r="C769" s="123">
        <f t="shared" ca="1" si="149"/>
        <v>-720.60765589038419</v>
      </c>
      <c r="D769" s="99">
        <f t="shared" ca="1" si="150"/>
        <v>3199.4985660974166</v>
      </c>
      <c r="E769" s="64">
        <f t="shared" ca="1" si="149"/>
        <v>630.43030246688863</v>
      </c>
      <c r="F769" s="64">
        <f t="shared" ca="1" si="157"/>
        <v>-930.88708124406628</v>
      </c>
      <c r="G769" s="64">
        <f t="shared" ca="1" si="157"/>
        <v>-74.864089332213197</v>
      </c>
      <c r="H769" s="64">
        <f t="shared" ca="1" si="157"/>
        <v>1569.5722296533818</v>
      </c>
      <c r="I769" s="64">
        <f t="shared" ca="1" si="157"/>
        <v>579.03853804799257</v>
      </c>
      <c r="J769" s="64">
        <f t="shared" ca="1" si="157"/>
        <v>-624.72764590786835</v>
      </c>
      <c r="K769" s="64">
        <f t="shared" ca="1" si="157"/>
        <v>1370.3459217214267</v>
      </c>
      <c r="L769" s="64">
        <f t="shared" ca="1" si="157"/>
        <v>323.29596912662186</v>
      </c>
      <c r="M769" s="64">
        <f t="shared" ca="1" si="157"/>
        <v>469.19827336403932</v>
      </c>
      <c r="N769" s="64">
        <f t="shared" ca="1" si="157"/>
        <v>979.82999849065357</v>
      </c>
      <c r="O769" s="115">
        <f t="shared" ca="1" si="147"/>
        <v>4291.232416386857</v>
      </c>
      <c r="AD769">
        <f t="shared" ca="1" si="151"/>
        <v>1504000</v>
      </c>
      <c r="AE769">
        <f t="shared" ca="1" si="152"/>
        <v>1506000</v>
      </c>
      <c r="AF769">
        <f t="shared" ca="1" si="153"/>
        <v>1000</v>
      </c>
      <c r="AG769">
        <f t="shared" ca="1" si="154"/>
        <v>1000</v>
      </c>
    </row>
    <row r="770" spans="1:33" hidden="1" x14ac:dyDescent="0.25">
      <c r="A770" s="62">
        <f t="shared" si="148"/>
        <v>769</v>
      </c>
      <c r="B770" s="63">
        <f t="shared" ca="1" si="149"/>
        <v>8.0843829337921058E-2</v>
      </c>
      <c r="C770" s="123">
        <f t="shared" ca="1" si="149"/>
        <v>1327.8043448475019</v>
      </c>
      <c r="D770" s="99">
        <f t="shared" ca="1" si="150"/>
        <v>6872.76734056855</v>
      </c>
      <c r="E770" s="64">
        <f t="shared" ref="E770:N798" ca="1" si="158">E$1*($U$1+($W$1-$U$1)*RAND())</f>
        <v>-111.69546782674649</v>
      </c>
      <c r="F770" s="64">
        <f t="shared" ca="1" si="158"/>
        <v>-771.49514520714683</v>
      </c>
      <c r="G770" s="64">
        <f t="shared" ca="1" si="158"/>
        <v>1404.7950970955205</v>
      </c>
      <c r="H770" s="64">
        <f t="shared" ca="1" si="158"/>
        <v>-650.95543523655363</v>
      </c>
      <c r="I770" s="64">
        <f t="shared" ca="1" si="158"/>
        <v>1226.2499428253407</v>
      </c>
      <c r="J770" s="64">
        <f t="shared" ca="1" si="158"/>
        <v>1681.4616673002517</v>
      </c>
      <c r="K770" s="64">
        <f t="shared" ca="1" si="158"/>
        <v>1098.6986273341104</v>
      </c>
      <c r="L770" s="64">
        <f t="shared" ca="1" si="158"/>
        <v>164.37047649854154</v>
      </c>
      <c r="M770" s="64">
        <f t="shared" ca="1" si="158"/>
        <v>-345.92022482381316</v>
      </c>
      <c r="N770" s="64">
        <f t="shared" ca="1" si="158"/>
        <v>-770.70840319715364</v>
      </c>
      <c r="O770" s="115">
        <f t="shared" ref="O770:O833" ca="1" si="159">SUM(E770:N770)</f>
        <v>2924.8011347623515</v>
      </c>
      <c r="AD770">
        <f t="shared" ca="1" si="151"/>
        <v>1506000</v>
      </c>
      <c r="AE770">
        <f t="shared" ca="1" si="152"/>
        <v>1508000</v>
      </c>
      <c r="AF770">
        <f t="shared" ca="1" si="153"/>
        <v>1000</v>
      </c>
      <c r="AG770">
        <f t="shared" ca="1" si="154"/>
        <v>1000</v>
      </c>
    </row>
    <row r="771" spans="1:33" hidden="1" x14ac:dyDescent="0.25">
      <c r="A771" s="62">
        <f t="shared" ref="A771:A834" si="160">1+A770</f>
        <v>770</v>
      </c>
      <c r="B771" s="63">
        <f t="shared" ref="B771:E834" ca="1" si="161">B$1*($U$1+($W$1-$U$1)*RAND())</f>
        <v>8.066050375919559E-2</v>
      </c>
      <c r="C771" s="123">
        <f t="shared" ca="1" si="161"/>
        <v>-361.75917582296114</v>
      </c>
      <c r="D771" s="99">
        <f t="shared" ca="1" si="150"/>
        <v>-2341.7613402916008</v>
      </c>
      <c r="E771" s="64">
        <f t="shared" ca="1" si="161"/>
        <v>-41.168439016218834</v>
      </c>
      <c r="F771" s="64">
        <f t="shared" ca="1" si="158"/>
        <v>1247.8058231615103</v>
      </c>
      <c r="G771" s="64">
        <f t="shared" ca="1" si="158"/>
        <v>1469.4855733670115</v>
      </c>
      <c r="H771" s="64">
        <f t="shared" ca="1" si="158"/>
        <v>1028.786761822884</v>
      </c>
      <c r="I771" s="64">
        <f t="shared" ca="1" si="158"/>
        <v>-585.35689009122598</v>
      </c>
      <c r="J771" s="64">
        <f t="shared" ca="1" si="158"/>
        <v>1439.414460286449</v>
      </c>
      <c r="K771" s="64">
        <f t="shared" ca="1" si="158"/>
        <v>872.74078616955626</v>
      </c>
      <c r="L771" s="64">
        <f t="shared" ca="1" si="158"/>
        <v>-456.92006739007513</v>
      </c>
      <c r="M771" s="64">
        <f t="shared" ca="1" si="158"/>
        <v>132.72949794450622</v>
      </c>
      <c r="N771" s="64">
        <f t="shared" ca="1" si="158"/>
        <v>78.449256661304588</v>
      </c>
      <c r="O771" s="115">
        <f t="shared" ca="1" si="159"/>
        <v>5185.966762915702</v>
      </c>
      <c r="AD771">
        <f t="shared" ca="1" si="151"/>
        <v>1508000</v>
      </c>
      <c r="AE771">
        <f t="shared" ca="1" si="152"/>
        <v>1510000</v>
      </c>
      <c r="AF771">
        <f t="shared" ca="1" si="153"/>
        <v>1000</v>
      </c>
      <c r="AG771">
        <f t="shared" ca="1" si="154"/>
        <v>1000</v>
      </c>
    </row>
    <row r="772" spans="1:33" hidden="1" x14ac:dyDescent="0.25">
      <c r="A772" s="62">
        <f t="shared" si="160"/>
        <v>771</v>
      </c>
      <c r="B772" s="63">
        <f t="shared" ca="1" si="161"/>
        <v>0.1804896165247101</v>
      </c>
      <c r="C772" s="123">
        <f t="shared" ca="1" si="161"/>
        <v>1404.2560052167908</v>
      </c>
      <c r="D772" s="99">
        <f t="shared" ca="1" si="150"/>
        <v>3169.5096440601174</v>
      </c>
      <c r="E772" s="64">
        <f t="shared" ca="1" si="161"/>
        <v>-175.45541076021436</v>
      </c>
      <c r="F772" s="64">
        <f t="shared" ca="1" si="158"/>
        <v>-2.4219470713178479</v>
      </c>
      <c r="G772" s="64">
        <f t="shared" ca="1" si="158"/>
        <v>-118.07275395684589</v>
      </c>
      <c r="H772" s="64">
        <f t="shared" ca="1" si="158"/>
        <v>-509.00949258703383</v>
      </c>
      <c r="I772" s="64">
        <f t="shared" ca="1" si="158"/>
        <v>1059.1535817339984</v>
      </c>
      <c r="J772" s="64">
        <f t="shared" ca="1" si="158"/>
        <v>-674.40107014460352</v>
      </c>
      <c r="K772" s="64">
        <f t="shared" ca="1" si="158"/>
        <v>-629.20072201957805</v>
      </c>
      <c r="L772" s="64">
        <f t="shared" ca="1" si="158"/>
        <v>326.4409123906342</v>
      </c>
      <c r="M772" s="64">
        <f t="shared" ca="1" si="158"/>
        <v>728.59365857778141</v>
      </c>
      <c r="N772" s="64">
        <f t="shared" ca="1" si="158"/>
        <v>763.79025958848933</v>
      </c>
      <c r="O772" s="115">
        <f t="shared" ca="1" si="159"/>
        <v>769.4170157513098</v>
      </c>
      <c r="AD772">
        <f t="shared" ca="1" si="151"/>
        <v>1510000</v>
      </c>
      <c r="AE772">
        <f t="shared" ca="1" si="152"/>
        <v>1512000</v>
      </c>
      <c r="AF772">
        <f t="shared" ca="1" si="153"/>
        <v>1000</v>
      </c>
      <c r="AG772">
        <f t="shared" ca="1" si="154"/>
        <v>1000</v>
      </c>
    </row>
    <row r="773" spans="1:33" hidden="1" x14ac:dyDescent="0.25">
      <c r="A773" s="62">
        <f t="shared" si="160"/>
        <v>772</v>
      </c>
      <c r="B773" s="63">
        <f t="shared" ca="1" si="161"/>
        <v>-6.9960222444191839E-3</v>
      </c>
      <c r="C773" s="123">
        <f t="shared" ca="1" si="161"/>
        <v>1985.3773656842091</v>
      </c>
      <c r="D773" s="99">
        <f t="shared" ca="1" si="150"/>
        <v>-3307.9088345302571</v>
      </c>
      <c r="E773" s="64">
        <f t="shared" ca="1" si="161"/>
        <v>757.37833756589714</v>
      </c>
      <c r="F773" s="64">
        <f t="shared" ca="1" si="158"/>
        <v>-708.88282936208259</v>
      </c>
      <c r="G773" s="64">
        <f t="shared" ca="1" si="158"/>
        <v>60.27012667069495</v>
      </c>
      <c r="H773" s="64">
        <f t="shared" ca="1" si="158"/>
        <v>-285.39714680729594</v>
      </c>
      <c r="I773" s="64">
        <f t="shared" ca="1" si="158"/>
        <v>1164.6040198014537</v>
      </c>
      <c r="J773" s="64">
        <f t="shared" ca="1" si="158"/>
        <v>263.51448263340126</v>
      </c>
      <c r="K773" s="64">
        <f t="shared" ca="1" si="158"/>
        <v>-667.31227001721595</v>
      </c>
      <c r="L773" s="64">
        <f t="shared" ca="1" si="158"/>
        <v>1204.6454646908164</v>
      </c>
      <c r="M773" s="64">
        <f t="shared" ca="1" si="158"/>
        <v>1119.5977361353416</v>
      </c>
      <c r="N773" s="64">
        <f t="shared" ca="1" si="158"/>
        <v>1090.7010604032432</v>
      </c>
      <c r="O773" s="115">
        <f t="shared" ca="1" si="159"/>
        <v>3999.118981714254</v>
      </c>
      <c r="AD773">
        <f t="shared" ca="1" si="151"/>
        <v>1512000</v>
      </c>
      <c r="AE773">
        <f t="shared" ca="1" si="152"/>
        <v>1514000</v>
      </c>
      <c r="AF773">
        <f t="shared" ca="1" si="153"/>
        <v>1000</v>
      </c>
      <c r="AG773">
        <f t="shared" ca="1" si="154"/>
        <v>1000</v>
      </c>
    </row>
    <row r="774" spans="1:33" hidden="1" x14ac:dyDescent="0.25">
      <c r="A774" s="62">
        <f t="shared" si="160"/>
        <v>773</v>
      </c>
      <c r="B774" s="63">
        <f t="shared" ca="1" si="161"/>
        <v>8.6181855953053416E-2</v>
      </c>
      <c r="C774" s="123">
        <f t="shared" ca="1" si="161"/>
        <v>1399.1058437627926</v>
      </c>
      <c r="D774" s="99">
        <f t="shared" ca="1" si="150"/>
        <v>-7548.9019450635606</v>
      </c>
      <c r="E774" s="64">
        <f t="shared" ca="1" si="161"/>
        <v>-424.12650983865507</v>
      </c>
      <c r="F774" s="64">
        <f t="shared" ca="1" si="158"/>
        <v>552.36984129627274</v>
      </c>
      <c r="G774" s="64">
        <f t="shared" ca="1" si="158"/>
        <v>909.83321572326861</v>
      </c>
      <c r="H774" s="64">
        <f t="shared" ca="1" si="158"/>
        <v>-187.23498836808864</v>
      </c>
      <c r="I774" s="64">
        <f t="shared" ca="1" si="158"/>
        <v>1653.5271426589125</v>
      </c>
      <c r="J774" s="64">
        <f t="shared" ca="1" si="158"/>
        <v>513.45200646342096</v>
      </c>
      <c r="K774" s="64">
        <f t="shared" ca="1" si="158"/>
        <v>107.35873687779201</v>
      </c>
      <c r="L774" s="64">
        <f t="shared" ca="1" si="158"/>
        <v>-427.73145090412379</v>
      </c>
      <c r="M774" s="64">
        <f t="shared" ca="1" si="158"/>
        <v>687.36157069686863</v>
      </c>
      <c r="N774" s="64">
        <f t="shared" ca="1" si="158"/>
        <v>1516.8278544148093</v>
      </c>
      <c r="O774" s="115">
        <f t="shared" ca="1" si="159"/>
        <v>4901.637419020477</v>
      </c>
      <c r="AD774">
        <f t="shared" ca="1" si="151"/>
        <v>1514000</v>
      </c>
      <c r="AE774">
        <f t="shared" ca="1" si="152"/>
        <v>1516000</v>
      </c>
      <c r="AF774">
        <f t="shared" ca="1" si="153"/>
        <v>1000</v>
      </c>
      <c r="AG774">
        <f t="shared" ca="1" si="154"/>
        <v>1000</v>
      </c>
    </row>
    <row r="775" spans="1:33" hidden="1" x14ac:dyDescent="0.25">
      <c r="A775" s="62">
        <f t="shared" si="160"/>
        <v>774</v>
      </c>
      <c r="B775" s="63">
        <f t="shared" ca="1" si="161"/>
        <v>-6.8265884702328028E-2</v>
      </c>
      <c r="C775" s="123">
        <f t="shared" ca="1" si="161"/>
        <v>891.44577333484074</v>
      </c>
      <c r="D775" s="99">
        <f t="shared" ca="1" si="150"/>
        <v>7256.3631571468832</v>
      </c>
      <c r="E775" s="64">
        <f t="shared" ca="1" si="161"/>
        <v>284.02165818128157</v>
      </c>
      <c r="F775" s="64">
        <f t="shared" ca="1" si="158"/>
        <v>22.032128603407113</v>
      </c>
      <c r="G775" s="64">
        <f t="shared" ca="1" si="158"/>
        <v>445.01047656224205</v>
      </c>
      <c r="H775" s="64">
        <f t="shared" ca="1" si="158"/>
        <v>1298.244084590898</v>
      </c>
      <c r="I775" s="64">
        <f t="shared" ca="1" si="158"/>
        <v>1367.2818962865842</v>
      </c>
      <c r="J775" s="64">
        <f t="shared" ca="1" si="158"/>
        <v>1828.6663029165998</v>
      </c>
      <c r="K775" s="64">
        <f t="shared" ca="1" si="158"/>
        <v>1237.3760155672671</v>
      </c>
      <c r="L775" s="64">
        <f t="shared" ca="1" si="158"/>
        <v>1181.113379675503</v>
      </c>
      <c r="M775" s="64">
        <f t="shared" ca="1" si="158"/>
        <v>1365.7165816202762</v>
      </c>
      <c r="N775" s="64">
        <f t="shared" ca="1" si="158"/>
        <v>1048.9914854827396</v>
      </c>
      <c r="O775" s="115">
        <f t="shared" ca="1" si="159"/>
        <v>10078.454009486799</v>
      </c>
      <c r="AD775">
        <f t="shared" ca="1" si="151"/>
        <v>1516000</v>
      </c>
      <c r="AE775">
        <f t="shared" ca="1" si="152"/>
        <v>1518000</v>
      </c>
      <c r="AF775">
        <f t="shared" ca="1" si="153"/>
        <v>1000</v>
      </c>
      <c r="AG775">
        <f t="shared" ca="1" si="154"/>
        <v>1000</v>
      </c>
    </row>
    <row r="776" spans="1:33" hidden="1" x14ac:dyDescent="0.25">
      <c r="A776" s="62">
        <f t="shared" si="160"/>
        <v>775</v>
      </c>
      <c r="B776" s="63">
        <f t="shared" ca="1" si="161"/>
        <v>-9.0403798405446073E-3</v>
      </c>
      <c r="C776" s="123">
        <f t="shared" ca="1" si="161"/>
        <v>-29.395860271499291</v>
      </c>
      <c r="D776" s="99">
        <f t="shared" ca="1" si="150"/>
        <v>-2696.320146317943</v>
      </c>
      <c r="E776" s="64">
        <f t="shared" ca="1" si="161"/>
        <v>193.18165758302627</v>
      </c>
      <c r="F776" s="64">
        <f t="shared" ca="1" si="158"/>
        <v>980.88401224156041</v>
      </c>
      <c r="G776" s="64">
        <f t="shared" ca="1" si="158"/>
        <v>511.63184844738612</v>
      </c>
      <c r="H776" s="64">
        <f t="shared" ca="1" si="158"/>
        <v>1328.1741918976263</v>
      </c>
      <c r="I776" s="64">
        <f t="shared" ca="1" si="158"/>
        <v>43.137816053110676</v>
      </c>
      <c r="J776" s="64">
        <f t="shared" ca="1" si="158"/>
        <v>-964.51732754265709</v>
      </c>
      <c r="K776" s="64">
        <f t="shared" ca="1" si="158"/>
        <v>1402.5811647395622</v>
      </c>
      <c r="L776" s="64">
        <f t="shared" ca="1" si="158"/>
        <v>1357.1213864465612</v>
      </c>
      <c r="M776" s="64">
        <f t="shared" ca="1" si="158"/>
        <v>1501.8583093957291</v>
      </c>
      <c r="N776" s="64">
        <f t="shared" ca="1" si="158"/>
        <v>1816.6434473630313</v>
      </c>
      <c r="O776" s="115">
        <f t="shared" ca="1" si="159"/>
        <v>8170.6965066249368</v>
      </c>
      <c r="AD776">
        <f t="shared" ca="1" si="151"/>
        <v>1518000</v>
      </c>
      <c r="AE776">
        <f t="shared" ca="1" si="152"/>
        <v>1520000</v>
      </c>
      <c r="AF776">
        <f t="shared" ca="1" si="153"/>
        <v>1000</v>
      </c>
      <c r="AG776">
        <f t="shared" ca="1" si="154"/>
        <v>1000</v>
      </c>
    </row>
    <row r="777" spans="1:33" hidden="1" x14ac:dyDescent="0.25">
      <c r="A777" s="62">
        <f t="shared" si="160"/>
        <v>776</v>
      </c>
      <c r="B777" s="63">
        <f t="shared" ca="1" si="161"/>
        <v>-8.2127169132046346E-2</v>
      </c>
      <c r="C777" s="123">
        <f t="shared" ca="1" si="161"/>
        <v>1941.6304080251464</v>
      </c>
      <c r="D777" s="99">
        <f t="shared" ca="1" si="150"/>
        <v>-8006.514890871932</v>
      </c>
      <c r="E777" s="64">
        <f t="shared" ca="1" si="161"/>
        <v>-102.00849794502989</v>
      </c>
      <c r="F777" s="64">
        <f t="shared" ca="1" si="158"/>
        <v>-723.63829905905197</v>
      </c>
      <c r="G777" s="64">
        <f t="shared" ca="1" si="158"/>
        <v>-436.3554053321223</v>
      </c>
      <c r="H777" s="64">
        <f t="shared" ca="1" si="158"/>
        <v>-899.50088798687784</v>
      </c>
      <c r="I777" s="64">
        <f t="shared" ca="1" si="158"/>
        <v>340.88669984691592</v>
      </c>
      <c r="J777" s="64">
        <f t="shared" ca="1" si="158"/>
        <v>1811.0784467252624</v>
      </c>
      <c r="K777" s="64">
        <f t="shared" ca="1" si="158"/>
        <v>390.9926577852915</v>
      </c>
      <c r="L777" s="64">
        <f t="shared" ca="1" si="158"/>
        <v>-428.82161241910399</v>
      </c>
      <c r="M777" s="64">
        <f t="shared" ca="1" si="158"/>
        <v>881.46048824682157</v>
      </c>
      <c r="N777" s="64">
        <f t="shared" ca="1" si="158"/>
        <v>1128.3099610889594</v>
      </c>
      <c r="O777" s="115">
        <f t="shared" ca="1" si="159"/>
        <v>1962.403550951065</v>
      </c>
      <c r="AD777">
        <f t="shared" ca="1" si="151"/>
        <v>1520000</v>
      </c>
      <c r="AE777">
        <f t="shared" ca="1" si="152"/>
        <v>1522000</v>
      </c>
      <c r="AF777">
        <f t="shared" ca="1" si="153"/>
        <v>1000</v>
      </c>
      <c r="AG777">
        <f t="shared" ca="1" si="154"/>
        <v>1000</v>
      </c>
    </row>
    <row r="778" spans="1:33" hidden="1" x14ac:dyDescent="0.25">
      <c r="A778" s="62">
        <f t="shared" si="160"/>
        <v>777</v>
      </c>
      <c r="B778" s="63">
        <f t="shared" ca="1" si="161"/>
        <v>0.17108014481900261</v>
      </c>
      <c r="C778" s="123">
        <f t="shared" ca="1" si="161"/>
        <v>-737.90279666133699</v>
      </c>
      <c r="D778" s="99">
        <f t="shared" ca="1" si="150"/>
        <v>19876.745819181193</v>
      </c>
      <c r="E778" s="64">
        <f t="shared" ca="1" si="161"/>
        <v>-568.27626469991685</v>
      </c>
      <c r="F778" s="64">
        <f t="shared" ca="1" si="158"/>
        <v>-867.5633145895423</v>
      </c>
      <c r="G778" s="64">
        <f t="shared" ca="1" si="158"/>
        <v>-72.200056242101851</v>
      </c>
      <c r="H778" s="64">
        <f t="shared" ca="1" si="158"/>
        <v>-607.38398521630882</v>
      </c>
      <c r="I778" s="64">
        <f t="shared" ca="1" si="158"/>
        <v>-484.48440126723835</v>
      </c>
      <c r="J778" s="64">
        <f t="shared" ca="1" si="158"/>
        <v>1296.713758648744</v>
      </c>
      <c r="K778" s="64">
        <f t="shared" ca="1" si="158"/>
        <v>1805.186550483611</v>
      </c>
      <c r="L778" s="64">
        <f t="shared" ca="1" si="158"/>
        <v>767.75820089336696</v>
      </c>
      <c r="M778" s="64">
        <f t="shared" ca="1" si="158"/>
        <v>-564.59660410464005</v>
      </c>
      <c r="N778" s="64">
        <f t="shared" ca="1" si="158"/>
        <v>-646.81537329452226</v>
      </c>
      <c r="O778" s="115">
        <f t="shared" ca="1" si="159"/>
        <v>58.338510611451625</v>
      </c>
      <c r="AD778">
        <f t="shared" ca="1" si="151"/>
        <v>1522000</v>
      </c>
      <c r="AE778">
        <f t="shared" ca="1" si="152"/>
        <v>1524000</v>
      </c>
      <c r="AF778">
        <f t="shared" ca="1" si="153"/>
        <v>1000</v>
      </c>
      <c r="AG778">
        <f t="shared" ca="1" si="154"/>
        <v>1000</v>
      </c>
    </row>
    <row r="779" spans="1:33" hidden="1" x14ac:dyDescent="0.25">
      <c r="A779" s="62">
        <f t="shared" si="160"/>
        <v>778</v>
      </c>
      <c r="B779" s="63">
        <f t="shared" ca="1" si="161"/>
        <v>-5.9975292021905734E-2</v>
      </c>
      <c r="C779" s="123">
        <f t="shared" ca="1" si="161"/>
        <v>1030.3415696170903</v>
      </c>
      <c r="D779" s="99">
        <f t="shared" ca="1" si="150"/>
        <v>-9171.0552276527596</v>
      </c>
      <c r="E779" s="64">
        <f t="shared" ca="1" si="161"/>
        <v>-609.56891203590465</v>
      </c>
      <c r="F779" s="64">
        <f t="shared" ca="1" si="158"/>
        <v>1887.0129587812403</v>
      </c>
      <c r="G779" s="64">
        <f t="shared" ca="1" si="158"/>
        <v>-772.71605412451152</v>
      </c>
      <c r="H779" s="64">
        <f t="shared" ca="1" si="158"/>
        <v>1553.6583646956583</v>
      </c>
      <c r="I779" s="64">
        <f t="shared" ca="1" si="158"/>
        <v>-360.19878489730996</v>
      </c>
      <c r="J779" s="64">
        <f t="shared" ca="1" si="158"/>
        <v>1990.1559955233713</v>
      </c>
      <c r="K779" s="64">
        <f t="shared" ca="1" si="158"/>
        <v>-483.50166439855855</v>
      </c>
      <c r="L779" s="64">
        <f t="shared" ca="1" si="158"/>
        <v>1014.1538333789488</v>
      </c>
      <c r="M779" s="64">
        <f t="shared" ca="1" si="158"/>
        <v>1547.5839693032608</v>
      </c>
      <c r="N779" s="64">
        <f t="shared" ca="1" si="158"/>
        <v>1537.3126216024282</v>
      </c>
      <c r="O779" s="115">
        <f t="shared" ca="1" si="159"/>
        <v>7303.8923278286238</v>
      </c>
      <c r="AD779">
        <f t="shared" ca="1" si="151"/>
        <v>1524000</v>
      </c>
      <c r="AE779">
        <f t="shared" ca="1" si="152"/>
        <v>1526000</v>
      </c>
      <c r="AF779">
        <f t="shared" ca="1" si="153"/>
        <v>1000</v>
      </c>
      <c r="AG779">
        <f t="shared" ca="1" si="154"/>
        <v>1000</v>
      </c>
    </row>
    <row r="780" spans="1:33" hidden="1" x14ac:dyDescent="0.25">
      <c r="A780" s="62">
        <f t="shared" si="160"/>
        <v>779</v>
      </c>
      <c r="B780" s="63">
        <f t="shared" ca="1" si="161"/>
        <v>-3.1743446951833412E-2</v>
      </c>
      <c r="C780" s="123">
        <f t="shared" ca="1" si="161"/>
        <v>1662.4425922328103</v>
      </c>
      <c r="D780" s="99">
        <f t="shared" ca="1" si="150"/>
        <v>19321.537510884322</v>
      </c>
      <c r="E780" s="64">
        <f t="shared" ca="1" si="161"/>
        <v>1784.3999096615607</v>
      </c>
      <c r="F780" s="64">
        <f t="shared" ca="1" si="158"/>
        <v>1832.1884039016875</v>
      </c>
      <c r="G780" s="64">
        <f t="shared" ca="1" si="158"/>
        <v>-414.4478338428595</v>
      </c>
      <c r="H780" s="64">
        <f t="shared" ca="1" si="158"/>
        <v>-376.97265918447272</v>
      </c>
      <c r="I780" s="64">
        <f t="shared" ca="1" si="158"/>
        <v>1620.7381007014701</v>
      </c>
      <c r="J780" s="64">
        <f t="shared" ca="1" si="158"/>
        <v>1358.3529623551037</v>
      </c>
      <c r="K780" s="64">
        <f t="shared" ca="1" si="158"/>
        <v>-68.072067593115548</v>
      </c>
      <c r="L780" s="64">
        <f t="shared" ca="1" si="158"/>
        <v>-291.03988932096775</v>
      </c>
      <c r="M780" s="64">
        <f t="shared" ca="1" si="158"/>
        <v>-600.39991324784489</v>
      </c>
      <c r="N780" s="64">
        <f t="shared" ca="1" si="158"/>
        <v>1806.8989597086718</v>
      </c>
      <c r="O780" s="115">
        <f t="shared" ca="1" si="159"/>
        <v>6651.6459731392351</v>
      </c>
      <c r="AD780">
        <f t="shared" ca="1" si="151"/>
        <v>1526000</v>
      </c>
      <c r="AE780">
        <f t="shared" ca="1" si="152"/>
        <v>1528000</v>
      </c>
      <c r="AF780">
        <f t="shared" ca="1" si="153"/>
        <v>1000</v>
      </c>
      <c r="AG780">
        <f t="shared" ca="1" si="154"/>
        <v>1000</v>
      </c>
    </row>
    <row r="781" spans="1:33" hidden="1" x14ac:dyDescent="0.25">
      <c r="A781" s="62">
        <f t="shared" si="160"/>
        <v>780</v>
      </c>
      <c r="B781" s="63">
        <f t="shared" ca="1" si="161"/>
        <v>-3.4206718409491979E-2</v>
      </c>
      <c r="C781" s="123">
        <f t="shared" ca="1" si="161"/>
        <v>1240.1297082603198</v>
      </c>
      <c r="D781" s="99">
        <f t="shared" ca="1" si="150"/>
        <v>-5855.0426706889293</v>
      </c>
      <c r="E781" s="64">
        <f t="shared" ca="1" si="161"/>
        <v>1839.4171711953252</v>
      </c>
      <c r="F781" s="64">
        <f t="shared" ca="1" si="158"/>
        <v>344.3563171313163</v>
      </c>
      <c r="G781" s="64">
        <f t="shared" ca="1" si="158"/>
        <v>-851.37226847869579</v>
      </c>
      <c r="H781" s="64">
        <f t="shared" ca="1" si="158"/>
        <v>-942.99160681365538</v>
      </c>
      <c r="I781" s="64">
        <f t="shared" ca="1" si="158"/>
        <v>-886.14683375745881</v>
      </c>
      <c r="J781" s="64">
        <f t="shared" ca="1" si="158"/>
        <v>-125.16970900831703</v>
      </c>
      <c r="K781" s="64">
        <f t="shared" ca="1" si="158"/>
        <v>-388.56110659302266</v>
      </c>
      <c r="L781" s="64">
        <f t="shared" ca="1" si="158"/>
        <v>299.11657825816894</v>
      </c>
      <c r="M781" s="64">
        <f t="shared" ca="1" si="158"/>
        <v>1489.6195979788058</v>
      </c>
      <c r="N781" s="64">
        <f t="shared" ca="1" si="158"/>
        <v>-370.39150815434601</v>
      </c>
      <c r="O781" s="115">
        <f t="shared" ca="1" si="159"/>
        <v>407.87663175812082</v>
      </c>
      <c r="AD781">
        <f t="shared" ca="1" si="151"/>
        <v>1528000</v>
      </c>
      <c r="AE781">
        <f t="shared" ca="1" si="152"/>
        <v>1530000</v>
      </c>
      <c r="AF781">
        <f t="shared" ca="1" si="153"/>
        <v>1000</v>
      </c>
      <c r="AG781">
        <f t="shared" ca="1" si="154"/>
        <v>1000</v>
      </c>
    </row>
    <row r="782" spans="1:33" hidden="1" x14ac:dyDescent="0.25">
      <c r="A782" s="62">
        <f t="shared" si="160"/>
        <v>781</v>
      </c>
      <c r="B782" s="63">
        <f t="shared" ca="1" si="161"/>
        <v>4.145116511470584E-2</v>
      </c>
      <c r="C782" s="123">
        <f t="shared" ca="1" si="161"/>
        <v>204.28619233660544</v>
      </c>
      <c r="D782" s="99">
        <f t="shared" ca="1" si="150"/>
        <v>-7118.4757749543678</v>
      </c>
      <c r="E782" s="64">
        <f t="shared" ca="1" si="161"/>
        <v>574.54319513567668</v>
      </c>
      <c r="F782" s="64">
        <f t="shared" ca="1" si="158"/>
        <v>1338.0354839503882</v>
      </c>
      <c r="G782" s="64">
        <f t="shared" ca="1" si="158"/>
        <v>-290.34064297329797</v>
      </c>
      <c r="H782" s="64">
        <f t="shared" ca="1" si="158"/>
        <v>1666.0769233308345</v>
      </c>
      <c r="I782" s="64">
        <f t="shared" ca="1" si="158"/>
        <v>-403.03927148575377</v>
      </c>
      <c r="J782" s="64">
        <f t="shared" ca="1" si="158"/>
        <v>1558.3437586938428</v>
      </c>
      <c r="K782" s="64">
        <f t="shared" ca="1" si="158"/>
        <v>-829.99388903993304</v>
      </c>
      <c r="L782" s="64">
        <f t="shared" ca="1" si="158"/>
        <v>751.71481649741884</v>
      </c>
      <c r="M782" s="64">
        <f t="shared" ca="1" si="158"/>
        <v>-858.65557835628351</v>
      </c>
      <c r="N782" s="64">
        <f t="shared" ca="1" si="158"/>
        <v>-478.82076589632959</v>
      </c>
      <c r="O782" s="115">
        <f t="shared" ca="1" si="159"/>
        <v>3027.8640298565629</v>
      </c>
      <c r="AD782">
        <f t="shared" ca="1" si="151"/>
        <v>1530000</v>
      </c>
      <c r="AE782">
        <f t="shared" ca="1" si="152"/>
        <v>1532000</v>
      </c>
      <c r="AF782">
        <f t="shared" ca="1" si="153"/>
        <v>1000</v>
      </c>
      <c r="AG782">
        <f t="shared" ca="1" si="154"/>
        <v>1000</v>
      </c>
    </row>
    <row r="783" spans="1:33" hidden="1" x14ac:dyDescent="0.25">
      <c r="A783" s="62">
        <f t="shared" si="160"/>
        <v>782</v>
      </c>
      <c r="B783" s="63">
        <f t="shared" ca="1" si="161"/>
        <v>-6.2796890558118657E-2</v>
      </c>
      <c r="C783" s="123">
        <f t="shared" ca="1" si="161"/>
        <v>638.01258970833555</v>
      </c>
      <c r="D783" s="99">
        <f t="shared" ref="D783:D847" ca="1" si="162">D$1*($U$1+($W$1-$U$1)*RAND())</f>
        <v>11244.44796529005</v>
      </c>
      <c r="E783" s="64">
        <f t="shared" ca="1" si="161"/>
        <v>-746.25492805427859</v>
      </c>
      <c r="F783" s="64">
        <f t="shared" ca="1" si="158"/>
        <v>1857.0934891317984</v>
      </c>
      <c r="G783" s="64">
        <f t="shared" ca="1" si="158"/>
        <v>-276.94860618973252</v>
      </c>
      <c r="H783" s="64">
        <f t="shared" ca="1" si="158"/>
        <v>1049.6802638993915</v>
      </c>
      <c r="I783" s="64">
        <f t="shared" ca="1" si="158"/>
        <v>991.75860927478732</v>
      </c>
      <c r="J783" s="64">
        <f t="shared" ca="1" si="158"/>
        <v>1304.8040838440813</v>
      </c>
      <c r="K783" s="64">
        <f t="shared" ca="1" si="158"/>
        <v>673.48609832624084</v>
      </c>
      <c r="L783" s="64">
        <f t="shared" ca="1" si="158"/>
        <v>385.97989686637885</v>
      </c>
      <c r="M783" s="64">
        <f t="shared" ca="1" si="158"/>
        <v>159.79010259702443</v>
      </c>
      <c r="N783" s="64">
        <f t="shared" ca="1" si="158"/>
        <v>303.56549651644445</v>
      </c>
      <c r="O783" s="115">
        <f t="shared" ca="1" si="159"/>
        <v>5702.954506212136</v>
      </c>
      <c r="AD783">
        <f t="shared" ref="AD783:AD846" ca="1" si="163">AE782</f>
        <v>1532000</v>
      </c>
      <c r="AE783">
        <f t="shared" ref="AE783:AE846" ca="1" si="164">AD783+$AB$8</f>
        <v>1534000</v>
      </c>
      <c r="AF783">
        <f t="shared" ref="AF783:AF846" ca="1" si="165">COUNTIF($D$2:$D$1001,"&lt;"&amp;AE783)</f>
        <v>1000</v>
      </c>
      <c r="AG783">
        <f t="shared" ref="AG783:AG846" ca="1" si="166">COUNTIF($O$2:$O$1001,"&lt;"&amp;AE783)</f>
        <v>1000</v>
      </c>
    </row>
    <row r="784" spans="1:33" hidden="1" x14ac:dyDescent="0.25">
      <c r="A784" s="62">
        <f t="shared" si="160"/>
        <v>783</v>
      </c>
      <c r="B784" s="63">
        <f t="shared" ca="1" si="161"/>
        <v>-3.9011621674423333E-2</v>
      </c>
      <c r="C784" s="123">
        <f t="shared" ca="1" si="161"/>
        <v>1735.6060507793904</v>
      </c>
      <c r="D784" s="99">
        <f t="shared" ca="1" si="162"/>
        <v>3918.9534103506312</v>
      </c>
      <c r="E784" s="64">
        <f t="shared" ca="1" si="161"/>
        <v>335.66779096411562</v>
      </c>
      <c r="F784" s="64">
        <f t="shared" ca="1" si="158"/>
        <v>-901.35582792124319</v>
      </c>
      <c r="G784" s="64">
        <f t="shared" ca="1" si="158"/>
        <v>876.81126220275382</v>
      </c>
      <c r="H784" s="64">
        <f t="shared" ca="1" si="158"/>
        <v>944.5659871913922</v>
      </c>
      <c r="I784" s="64">
        <f t="shared" ca="1" si="158"/>
        <v>1993.8542403532647</v>
      </c>
      <c r="J784" s="64">
        <f t="shared" ca="1" si="158"/>
        <v>1805.0562026397613</v>
      </c>
      <c r="K784" s="64">
        <f t="shared" ca="1" si="158"/>
        <v>1532.2763985224028</v>
      </c>
      <c r="L784" s="64">
        <f t="shared" ca="1" si="158"/>
        <v>-374.02529419104008</v>
      </c>
      <c r="M784" s="64">
        <f t="shared" ca="1" si="158"/>
        <v>316.86074121405863</v>
      </c>
      <c r="N784" s="64">
        <f t="shared" ca="1" si="158"/>
        <v>1665.4926397206584</v>
      </c>
      <c r="O784" s="115">
        <f t="shared" ca="1" si="159"/>
        <v>8195.2041406961234</v>
      </c>
      <c r="AD784">
        <f t="shared" ca="1" si="163"/>
        <v>1534000</v>
      </c>
      <c r="AE784">
        <f t="shared" ca="1" si="164"/>
        <v>1536000</v>
      </c>
      <c r="AF784">
        <f t="shared" ca="1" si="165"/>
        <v>1000</v>
      </c>
      <c r="AG784">
        <f t="shared" ca="1" si="166"/>
        <v>1000</v>
      </c>
    </row>
    <row r="785" spans="1:33" hidden="1" x14ac:dyDescent="0.25">
      <c r="A785" s="62">
        <f t="shared" si="160"/>
        <v>784</v>
      </c>
      <c r="B785" s="63">
        <f t="shared" ca="1" si="161"/>
        <v>8.4947225007381305E-2</v>
      </c>
      <c r="C785" s="123">
        <f t="shared" ca="1" si="161"/>
        <v>1116.6612358524239</v>
      </c>
      <c r="D785" s="99">
        <f t="shared" ca="1" si="162"/>
        <v>-2747.7641511373495</v>
      </c>
      <c r="E785" s="64">
        <f t="shared" ca="1" si="161"/>
        <v>-717.93659738020517</v>
      </c>
      <c r="F785" s="64">
        <f t="shared" ca="1" si="158"/>
        <v>1073.3279544774452</v>
      </c>
      <c r="G785" s="64">
        <f t="shared" ca="1" si="158"/>
        <v>449.62327245752971</v>
      </c>
      <c r="H785" s="64">
        <f t="shared" ca="1" si="158"/>
        <v>250.0321643790185</v>
      </c>
      <c r="I785" s="64">
        <f t="shared" ca="1" si="158"/>
        <v>721.04640610499393</v>
      </c>
      <c r="J785" s="64">
        <f t="shared" ca="1" si="158"/>
        <v>525.45741387238832</v>
      </c>
      <c r="K785" s="64">
        <f t="shared" ca="1" si="158"/>
        <v>1588.7702697955101</v>
      </c>
      <c r="L785" s="64">
        <f t="shared" ca="1" si="158"/>
        <v>-237.67104123972288</v>
      </c>
      <c r="M785" s="64">
        <f t="shared" ca="1" si="158"/>
        <v>740.69667602782886</v>
      </c>
      <c r="N785" s="64">
        <f t="shared" ca="1" si="158"/>
        <v>1468.9283750829973</v>
      </c>
      <c r="O785" s="115">
        <f t="shared" ca="1" si="159"/>
        <v>5862.2748935777836</v>
      </c>
      <c r="AD785">
        <f t="shared" ca="1" si="163"/>
        <v>1536000</v>
      </c>
      <c r="AE785">
        <f t="shared" ca="1" si="164"/>
        <v>1538000</v>
      </c>
      <c r="AF785">
        <f t="shared" ca="1" si="165"/>
        <v>1000</v>
      </c>
      <c r="AG785">
        <f t="shared" ca="1" si="166"/>
        <v>1000</v>
      </c>
    </row>
    <row r="786" spans="1:33" hidden="1" x14ac:dyDescent="0.25">
      <c r="A786" s="62">
        <f t="shared" si="160"/>
        <v>785</v>
      </c>
      <c r="B786" s="63">
        <f t="shared" ca="1" si="161"/>
        <v>-6.9698813065658088E-2</v>
      </c>
      <c r="C786" s="123">
        <f t="shared" ca="1" si="161"/>
        <v>-312.88949056958046</v>
      </c>
      <c r="D786" s="99">
        <f t="shared" ca="1" si="162"/>
        <v>-5595.6525535888368</v>
      </c>
      <c r="E786" s="64">
        <f t="shared" ca="1" si="161"/>
        <v>987.65387303948432</v>
      </c>
      <c r="F786" s="64">
        <f t="shared" ca="1" si="158"/>
        <v>742.50733492259224</v>
      </c>
      <c r="G786" s="64">
        <f t="shared" ca="1" si="158"/>
        <v>500.0095579454275</v>
      </c>
      <c r="H786" s="64">
        <f t="shared" ca="1" si="158"/>
        <v>232.50945238986742</v>
      </c>
      <c r="I786" s="64">
        <f t="shared" ca="1" si="158"/>
        <v>-68.195723294647706</v>
      </c>
      <c r="J786" s="64">
        <f t="shared" ca="1" si="158"/>
        <v>-776.62373465550161</v>
      </c>
      <c r="K786" s="64">
        <f t="shared" ca="1" si="158"/>
        <v>-62.214698955308926</v>
      </c>
      <c r="L786" s="64">
        <f t="shared" ca="1" si="158"/>
        <v>245.02685311591915</v>
      </c>
      <c r="M786" s="64">
        <f t="shared" ca="1" si="158"/>
        <v>1655.9277166809659</v>
      </c>
      <c r="N786" s="64">
        <f t="shared" ca="1" si="158"/>
        <v>723.31964499796948</v>
      </c>
      <c r="O786" s="115">
        <f t="shared" ca="1" si="159"/>
        <v>4179.9202761867673</v>
      </c>
      <c r="AD786">
        <f t="shared" ca="1" si="163"/>
        <v>1538000</v>
      </c>
      <c r="AE786">
        <f t="shared" ca="1" si="164"/>
        <v>1540000</v>
      </c>
      <c r="AF786">
        <f t="shared" ca="1" si="165"/>
        <v>1000</v>
      </c>
      <c r="AG786">
        <f t="shared" ca="1" si="166"/>
        <v>1000</v>
      </c>
    </row>
    <row r="787" spans="1:33" hidden="1" x14ac:dyDescent="0.25">
      <c r="A787" s="62">
        <f t="shared" si="160"/>
        <v>786</v>
      </c>
      <c r="B787" s="63">
        <f t="shared" ca="1" si="161"/>
        <v>0.15009990189270092</v>
      </c>
      <c r="C787" s="123">
        <f t="shared" ca="1" si="161"/>
        <v>101.27017360421625</v>
      </c>
      <c r="D787" s="99">
        <f t="shared" ca="1" si="162"/>
        <v>-9776.4223861957616</v>
      </c>
      <c r="E787" s="64">
        <f t="shared" ca="1" si="161"/>
        <v>1067.6199382257535</v>
      </c>
      <c r="F787" s="64">
        <f t="shared" ca="1" si="158"/>
        <v>-103.13010073415799</v>
      </c>
      <c r="G787" s="64">
        <f t="shared" ca="1" si="158"/>
        <v>-702.93911078500662</v>
      </c>
      <c r="H787" s="64">
        <f t="shared" ca="1" si="158"/>
        <v>990.00132460258351</v>
      </c>
      <c r="I787" s="64">
        <f t="shared" ca="1" si="158"/>
        <v>-785.91800500342981</v>
      </c>
      <c r="J787" s="64">
        <f t="shared" ca="1" si="158"/>
        <v>1121.3471294263968</v>
      </c>
      <c r="K787" s="64">
        <f t="shared" ca="1" si="158"/>
        <v>855.35352729377348</v>
      </c>
      <c r="L787" s="64">
        <f t="shared" ca="1" si="158"/>
        <v>-817.65121841720884</v>
      </c>
      <c r="M787" s="64">
        <f t="shared" ca="1" si="158"/>
        <v>980.63576183922748</v>
      </c>
      <c r="N787" s="64">
        <f t="shared" ca="1" si="158"/>
        <v>1529.4458750679044</v>
      </c>
      <c r="O787" s="115">
        <f t="shared" ca="1" si="159"/>
        <v>4134.7651215158357</v>
      </c>
      <c r="AD787">
        <f t="shared" ca="1" si="163"/>
        <v>1540000</v>
      </c>
      <c r="AE787">
        <f t="shared" ca="1" si="164"/>
        <v>1542000</v>
      </c>
      <c r="AF787">
        <f t="shared" ca="1" si="165"/>
        <v>1000</v>
      </c>
      <c r="AG787">
        <f t="shared" ca="1" si="166"/>
        <v>1000</v>
      </c>
    </row>
    <row r="788" spans="1:33" hidden="1" x14ac:dyDescent="0.25">
      <c r="A788" s="62">
        <f t="shared" si="160"/>
        <v>787</v>
      </c>
      <c r="B788" s="63">
        <f t="shared" ca="1" si="161"/>
        <v>-3.3835898146447774E-2</v>
      </c>
      <c r="C788" s="123">
        <f t="shared" ca="1" si="161"/>
        <v>1338.4801802045827</v>
      </c>
      <c r="D788" s="99">
        <f t="shared" ca="1" si="162"/>
        <v>-6713.8637171582377</v>
      </c>
      <c r="E788" s="64">
        <f t="shared" ca="1" si="161"/>
        <v>-799.32937662856784</v>
      </c>
      <c r="F788" s="64">
        <f t="shared" ca="1" si="158"/>
        <v>-604.66712494718922</v>
      </c>
      <c r="G788" s="64">
        <f t="shared" ca="1" si="158"/>
        <v>1313.3219262645387</v>
      </c>
      <c r="H788" s="64">
        <f t="shared" ca="1" si="158"/>
        <v>456.17245843336099</v>
      </c>
      <c r="I788" s="64">
        <f t="shared" ca="1" si="158"/>
        <v>901.68858054113286</v>
      </c>
      <c r="J788" s="64">
        <f t="shared" ca="1" si="158"/>
        <v>-602.8309698760105</v>
      </c>
      <c r="K788" s="64">
        <f t="shared" ca="1" si="158"/>
        <v>1263.713382517524</v>
      </c>
      <c r="L788" s="64">
        <f t="shared" ca="1" si="158"/>
        <v>267.95814469295436</v>
      </c>
      <c r="M788" s="64">
        <f t="shared" ca="1" si="158"/>
        <v>-383.23406324212021</v>
      </c>
      <c r="N788" s="64">
        <f t="shared" ca="1" si="158"/>
        <v>1262.6861695089083</v>
      </c>
      <c r="O788" s="115">
        <f t="shared" ca="1" si="159"/>
        <v>3075.4791272645311</v>
      </c>
      <c r="AD788">
        <f t="shared" ca="1" si="163"/>
        <v>1542000</v>
      </c>
      <c r="AE788">
        <f t="shared" ca="1" si="164"/>
        <v>1544000</v>
      </c>
      <c r="AF788">
        <f t="shared" ca="1" si="165"/>
        <v>1000</v>
      </c>
      <c r="AG788">
        <f t="shared" ca="1" si="166"/>
        <v>1000</v>
      </c>
    </row>
    <row r="789" spans="1:33" hidden="1" x14ac:dyDescent="0.25">
      <c r="A789" s="62">
        <f t="shared" si="160"/>
        <v>788</v>
      </c>
      <c r="B789" s="63">
        <f t="shared" ca="1" si="161"/>
        <v>8.6935233553004143E-2</v>
      </c>
      <c r="C789" s="123">
        <f t="shared" ca="1" si="161"/>
        <v>1052.1109694108804</v>
      </c>
      <c r="D789" s="99">
        <f t="shared" ca="1" si="162"/>
        <v>6017.3427905932303</v>
      </c>
      <c r="E789" s="64">
        <f t="shared" ca="1" si="161"/>
        <v>-728.42863981388814</v>
      </c>
      <c r="F789" s="64">
        <f t="shared" ca="1" si="158"/>
        <v>-484.35631816875031</v>
      </c>
      <c r="G789" s="64">
        <f t="shared" ca="1" si="158"/>
        <v>-115.94406270450317</v>
      </c>
      <c r="H789" s="64">
        <f t="shared" ca="1" si="158"/>
        <v>291.6879365154623</v>
      </c>
      <c r="I789" s="64">
        <f t="shared" ca="1" si="158"/>
        <v>-55.799457523260102</v>
      </c>
      <c r="J789" s="64">
        <f t="shared" ca="1" si="158"/>
        <v>24.984881009527253</v>
      </c>
      <c r="K789" s="64">
        <f t="shared" ca="1" si="158"/>
        <v>732.64975984027171</v>
      </c>
      <c r="L789" s="64">
        <f t="shared" ca="1" si="158"/>
        <v>1744.3194362240297</v>
      </c>
      <c r="M789" s="64">
        <f t="shared" ca="1" si="158"/>
        <v>914.41073790071266</v>
      </c>
      <c r="N789" s="64">
        <f t="shared" ca="1" si="158"/>
        <v>-161.50797938409954</v>
      </c>
      <c r="O789" s="115">
        <f t="shared" ca="1" si="159"/>
        <v>2162.0162938955023</v>
      </c>
      <c r="AD789">
        <f t="shared" ca="1" si="163"/>
        <v>1544000</v>
      </c>
      <c r="AE789">
        <f t="shared" ca="1" si="164"/>
        <v>1546000</v>
      </c>
      <c r="AF789">
        <f t="shared" ca="1" si="165"/>
        <v>1000</v>
      </c>
      <c r="AG789">
        <f t="shared" ca="1" si="166"/>
        <v>1000</v>
      </c>
    </row>
    <row r="790" spans="1:33" hidden="1" x14ac:dyDescent="0.25">
      <c r="A790" s="62">
        <f t="shared" si="160"/>
        <v>789</v>
      </c>
      <c r="B790" s="63">
        <f t="shared" ca="1" si="161"/>
        <v>6.2333342539213049E-2</v>
      </c>
      <c r="C790" s="123">
        <f t="shared" ca="1" si="161"/>
        <v>34.625868765647269</v>
      </c>
      <c r="D790" s="99">
        <f t="shared" ca="1" si="162"/>
        <v>15363.71002948875</v>
      </c>
      <c r="E790" s="64">
        <f t="shared" ca="1" si="161"/>
        <v>1982.1178309592715</v>
      </c>
      <c r="F790" s="64">
        <f t="shared" ca="1" si="158"/>
        <v>987.26268123959187</v>
      </c>
      <c r="G790" s="64">
        <f t="shared" ca="1" si="158"/>
        <v>811.04097047845687</v>
      </c>
      <c r="H790" s="64">
        <f t="shared" ca="1" si="158"/>
        <v>1831.4047031858347</v>
      </c>
      <c r="I790" s="64">
        <f t="shared" ca="1" si="158"/>
        <v>-881.28778926149846</v>
      </c>
      <c r="J790" s="64">
        <f t="shared" ca="1" si="158"/>
        <v>-720.71585157534003</v>
      </c>
      <c r="K790" s="64">
        <f t="shared" ca="1" si="158"/>
        <v>1752.4896314740688</v>
      </c>
      <c r="L790" s="64">
        <f t="shared" ca="1" si="158"/>
        <v>1741.3515269580191</v>
      </c>
      <c r="M790" s="64">
        <f t="shared" ca="1" si="158"/>
        <v>1338.4935206017706</v>
      </c>
      <c r="N790" s="64">
        <f t="shared" ca="1" si="158"/>
        <v>-454.89481980591302</v>
      </c>
      <c r="O790" s="115">
        <f t="shared" ca="1" si="159"/>
        <v>8387.2624042542611</v>
      </c>
      <c r="AD790">
        <f t="shared" ca="1" si="163"/>
        <v>1546000</v>
      </c>
      <c r="AE790">
        <f t="shared" ca="1" si="164"/>
        <v>1548000</v>
      </c>
      <c r="AF790">
        <f t="shared" ca="1" si="165"/>
        <v>1000</v>
      </c>
      <c r="AG790">
        <f t="shared" ca="1" si="166"/>
        <v>1000</v>
      </c>
    </row>
    <row r="791" spans="1:33" hidden="1" x14ac:dyDescent="0.25">
      <c r="A791" s="62">
        <f t="shared" si="160"/>
        <v>790</v>
      </c>
      <c r="B791" s="63">
        <f t="shared" ca="1" si="161"/>
        <v>4.1104439883173804E-2</v>
      </c>
      <c r="C791" s="123">
        <f t="shared" ca="1" si="161"/>
        <v>-191.85581995364299</v>
      </c>
      <c r="D791" s="99">
        <f t="shared" ca="1" si="162"/>
        <v>-9987.3842356398873</v>
      </c>
      <c r="E791" s="64">
        <f t="shared" ca="1" si="161"/>
        <v>1448.06434996902</v>
      </c>
      <c r="F791" s="64">
        <f t="shared" ca="1" si="158"/>
        <v>1823.5447916829648</v>
      </c>
      <c r="G791" s="64">
        <f t="shared" ca="1" si="158"/>
        <v>-132.9742287223379</v>
      </c>
      <c r="H791" s="64">
        <f t="shared" ca="1" si="158"/>
        <v>-610.38348603081977</v>
      </c>
      <c r="I791" s="64">
        <f t="shared" ca="1" si="158"/>
        <v>358.95548607614984</v>
      </c>
      <c r="J791" s="64">
        <f t="shared" ca="1" si="158"/>
        <v>-667.47205985079768</v>
      </c>
      <c r="K791" s="64">
        <f t="shared" ca="1" si="158"/>
        <v>1820.8752763377038</v>
      </c>
      <c r="L791" s="64">
        <f t="shared" ca="1" si="158"/>
        <v>113.34486411773398</v>
      </c>
      <c r="M791" s="64">
        <f t="shared" ca="1" si="158"/>
        <v>-406.86557353640649</v>
      </c>
      <c r="N791" s="64">
        <f t="shared" ca="1" si="158"/>
        <v>-575.41081303770397</v>
      </c>
      <c r="O791" s="115">
        <f t="shared" ca="1" si="159"/>
        <v>3171.6786070055073</v>
      </c>
      <c r="AD791">
        <f t="shared" ca="1" si="163"/>
        <v>1548000</v>
      </c>
      <c r="AE791">
        <f t="shared" ca="1" si="164"/>
        <v>1550000</v>
      </c>
      <c r="AF791">
        <f t="shared" ca="1" si="165"/>
        <v>1000</v>
      </c>
      <c r="AG791">
        <f t="shared" ca="1" si="166"/>
        <v>1000</v>
      </c>
    </row>
    <row r="792" spans="1:33" hidden="1" x14ac:dyDescent="0.25">
      <c r="A792" s="62">
        <f t="shared" si="160"/>
        <v>791</v>
      </c>
      <c r="B792" s="63">
        <f t="shared" ca="1" si="161"/>
        <v>2.3776055443953642E-2</v>
      </c>
      <c r="C792" s="123">
        <f t="shared" ca="1" si="161"/>
        <v>1510.71258846619</v>
      </c>
      <c r="D792" s="99">
        <f t="shared" ca="1" si="162"/>
        <v>-3504.0116489524221</v>
      </c>
      <c r="E792" s="64">
        <f t="shared" ca="1" si="161"/>
        <v>570.19757977431198</v>
      </c>
      <c r="F792" s="64">
        <f t="shared" ca="1" si="158"/>
        <v>592.95820128765138</v>
      </c>
      <c r="G792" s="64">
        <f t="shared" ca="1" si="158"/>
        <v>944.4392812369515</v>
      </c>
      <c r="H792" s="64">
        <f t="shared" ca="1" si="158"/>
        <v>1758.9538386345796</v>
      </c>
      <c r="I792" s="64">
        <f t="shared" ca="1" si="158"/>
        <v>421.95414614080636</v>
      </c>
      <c r="J792" s="64">
        <f t="shared" ca="1" si="158"/>
        <v>912.3538788096655</v>
      </c>
      <c r="K792" s="64">
        <f t="shared" ca="1" si="158"/>
        <v>1777.8949492776667</v>
      </c>
      <c r="L792" s="64">
        <f t="shared" ca="1" si="158"/>
        <v>903.61998124035449</v>
      </c>
      <c r="M792" s="64">
        <f t="shared" ca="1" si="158"/>
        <v>833.61427017329186</v>
      </c>
      <c r="N792" s="64">
        <f t="shared" ca="1" si="158"/>
        <v>1853.702718268647</v>
      </c>
      <c r="O792" s="115">
        <f t="shared" ca="1" si="159"/>
        <v>10569.688844843926</v>
      </c>
      <c r="AD792">
        <f t="shared" ca="1" si="163"/>
        <v>1550000</v>
      </c>
      <c r="AE792">
        <f t="shared" ca="1" si="164"/>
        <v>1552000</v>
      </c>
      <c r="AF792">
        <f t="shared" ca="1" si="165"/>
        <v>1000</v>
      </c>
      <c r="AG792">
        <f t="shared" ca="1" si="166"/>
        <v>1000</v>
      </c>
    </row>
    <row r="793" spans="1:33" hidden="1" x14ac:dyDescent="0.25">
      <c r="A793" s="62">
        <f t="shared" si="160"/>
        <v>792</v>
      </c>
      <c r="B793" s="63">
        <f t="shared" ca="1" si="161"/>
        <v>0.10733366785651646</v>
      </c>
      <c r="C793" s="123">
        <f t="shared" ca="1" si="161"/>
        <v>1240.6452308463474</v>
      </c>
      <c r="D793" s="99">
        <f t="shared" ca="1" si="162"/>
        <v>-7020.2560038430393</v>
      </c>
      <c r="E793" s="64">
        <f t="shared" ca="1" si="161"/>
        <v>-531.31249797724047</v>
      </c>
      <c r="F793" s="64">
        <f t="shared" ca="1" si="158"/>
        <v>49.22258614051961</v>
      </c>
      <c r="G793" s="64">
        <f t="shared" ca="1" si="158"/>
        <v>1347.3624605067093</v>
      </c>
      <c r="H793" s="64">
        <f t="shared" ca="1" si="158"/>
        <v>1288.5657646207917</v>
      </c>
      <c r="I793" s="64">
        <f t="shared" ca="1" si="158"/>
        <v>1278.6598083339636</v>
      </c>
      <c r="J793" s="64">
        <f t="shared" ca="1" si="158"/>
        <v>1064.8461023127998</v>
      </c>
      <c r="K793" s="64">
        <f t="shared" ca="1" si="158"/>
        <v>705.68319594311038</v>
      </c>
      <c r="L793" s="64">
        <f t="shared" ca="1" si="158"/>
        <v>1016.1820221899276</v>
      </c>
      <c r="M793" s="64">
        <f t="shared" ca="1" si="158"/>
        <v>513.09573896854556</v>
      </c>
      <c r="N793" s="64">
        <f t="shared" ca="1" si="158"/>
        <v>-481.52721928550034</v>
      </c>
      <c r="O793" s="115">
        <f t="shared" ca="1" si="159"/>
        <v>6250.7779617536271</v>
      </c>
      <c r="AD793">
        <f t="shared" ca="1" si="163"/>
        <v>1552000</v>
      </c>
      <c r="AE793">
        <f t="shared" ca="1" si="164"/>
        <v>1554000</v>
      </c>
      <c r="AF793">
        <f t="shared" ca="1" si="165"/>
        <v>1000</v>
      </c>
      <c r="AG793">
        <f t="shared" ca="1" si="166"/>
        <v>1000</v>
      </c>
    </row>
    <row r="794" spans="1:33" hidden="1" x14ac:dyDescent="0.25">
      <c r="A794" s="62">
        <f t="shared" si="160"/>
        <v>793</v>
      </c>
      <c r="B794" s="63">
        <f t="shared" ca="1" si="161"/>
        <v>1.708400332956192E-2</v>
      </c>
      <c r="C794" s="123">
        <f t="shared" ca="1" si="161"/>
        <v>894.57897096012425</v>
      </c>
      <c r="D794" s="99">
        <f t="shared" ca="1" si="162"/>
        <v>18351.021827027223</v>
      </c>
      <c r="E794" s="64">
        <f t="shared" ca="1" si="161"/>
        <v>1622.8899987293419</v>
      </c>
      <c r="F794" s="64">
        <f t="shared" ca="1" si="158"/>
        <v>-643.59996112975091</v>
      </c>
      <c r="G794" s="64">
        <f t="shared" ca="1" si="158"/>
        <v>1617.6038732988432</v>
      </c>
      <c r="H794" s="64">
        <f t="shared" ca="1" si="158"/>
        <v>1058.3178499915152</v>
      </c>
      <c r="I794" s="64">
        <f t="shared" ca="1" si="158"/>
        <v>1200.9067131941717</v>
      </c>
      <c r="J794" s="64">
        <f t="shared" ca="1" si="158"/>
        <v>-336.2784140231351</v>
      </c>
      <c r="K794" s="64">
        <f t="shared" ca="1" si="158"/>
        <v>579.13321020839737</v>
      </c>
      <c r="L794" s="64">
        <f t="shared" ca="1" si="158"/>
        <v>1656.2886569380639</v>
      </c>
      <c r="M794" s="64">
        <f t="shared" ca="1" si="158"/>
        <v>1529.2143813937496</v>
      </c>
      <c r="N794" s="64">
        <f t="shared" ca="1" si="158"/>
        <v>-712.21147701424741</v>
      </c>
      <c r="O794" s="115">
        <f t="shared" ca="1" si="159"/>
        <v>7572.2648315869483</v>
      </c>
      <c r="AD794">
        <f t="shared" ca="1" si="163"/>
        <v>1554000</v>
      </c>
      <c r="AE794">
        <f t="shared" ca="1" si="164"/>
        <v>1556000</v>
      </c>
      <c r="AF794">
        <f t="shared" ca="1" si="165"/>
        <v>1000</v>
      </c>
      <c r="AG794">
        <f t="shared" ca="1" si="166"/>
        <v>1000</v>
      </c>
    </row>
    <row r="795" spans="1:33" hidden="1" x14ac:dyDescent="0.25">
      <c r="A795" s="62">
        <f t="shared" si="160"/>
        <v>794</v>
      </c>
      <c r="B795" s="63">
        <f t="shared" ca="1" si="161"/>
        <v>-3.5260860220621595E-2</v>
      </c>
      <c r="C795" s="123">
        <f t="shared" ca="1" si="161"/>
        <v>783.26240913502852</v>
      </c>
      <c r="D795" s="99">
        <f t="shared" ca="1" si="162"/>
        <v>6137.9346282854049</v>
      </c>
      <c r="E795" s="64">
        <f t="shared" ca="1" si="161"/>
        <v>-799.53320805628084</v>
      </c>
      <c r="F795" s="64">
        <f t="shared" ca="1" si="158"/>
        <v>-769.91995868926199</v>
      </c>
      <c r="G795" s="64">
        <f t="shared" ca="1" si="158"/>
        <v>1916.9600613838929</v>
      </c>
      <c r="H795" s="64">
        <f t="shared" ca="1" si="158"/>
        <v>1580.8390976331048</v>
      </c>
      <c r="I795" s="64">
        <f t="shared" ca="1" si="158"/>
        <v>1959.2287498770163</v>
      </c>
      <c r="J795" s="64">
        <f t="shared" ca="1" si="158"/>
        <v>-407.66943540159571</v>
      </c>
      <c r="K795" s="64">
        <f t="shared" ca="1" si="158"/>
        <v>287.20952731585703</v>
      </c>
      <c r="L795" s="64">
        <f t="shared" ca="1" si="158"/>
        <v>451.26648725944324</v>
      </c>
      <c r="M795" s="64">
        <f t="shared" ca="1" si="158"/>
        <v>-657.66543988210617</v>
      </c>
      <c r="N795" s="64">
        <f t="shared" ca="1" si="158"/>
        <v>-225.40251546343148</v>
      </c>
      <c r="O795" s="115">
        <f t="shared" ca="1" si="159"/>
        <v>3335.3133659766381</v>
      </c>
      <c r="AD795">
        <f t="shared" ca="1" si="163"/>
        <v>1556000</v>
      </c>
      <c r="AE795">
        <f t="shared" ca="1" si="164"/>
        <v>1558000</v>
      </c>
      <c r="AF795">
        <f t="shared" ca="1" si="165"/>
        <v>1000</v>
      </c>
      <c r="AG795">
        <f t="shared" ca="1" si="166"/>
        <v>1000</v>
      </c>
    </row>
    <row r="796" spans="1:33" hidden="1" x14ac:dyDescent="0.25">
      <c r="A796" s="62">
        <f t="shared" si="160"/>
        <v>795</v>
      </c>
      <c r="B796" s="63">
        <f t="shared" ca="1" si="161"/>
        <v>-7.6432752383095603E-2</v>
      </c>
      <c r="C796" s="123">
        <f t="shared" ca="1" si="161"/>
        <v>1631.1965909179669</v>
      </c>
      <c r="D796" s="99">
        <f t="shared" ca="1" si="162"/>
        <v>19138.346287533943</v>
      </c>
      <c r="E796" s="64">
        <f t="shared" ca="1" si="161"/>
        <v>949.88093475124458</v>
      </c>
      <c r="F796" s="64">
        <f t="shared" ca="1" si="158"/>
        <v>1318.4770379704305</v>
      </c>
      <c r="G796" s="64">
        <f t="shared" ca="1" si="158"/>
        <v>-114.10637029967002</v>
      </c>
      <c r="H796" s="64">
        <f t="shared" ca="1" si="158"/>
        <v>-228.90987971376177</v>
      </c>
      <c r="I796" s="64">
        <f t="shared" ca="1" si="158"/>
        <v>-981.61262287636623</v>
      </c>
      <c r="J796" s="64">
        <f t="shared" ca="1" si="158"/>
        <v>1750.7799460673409</v>
      </c>
      <c r="K796" s="64">
        <f t="shared" ca="1" si="158"/>
        <v>1945.0129898811995</v>
      </c>
      <c r="L796" s="64">
        <f t="shared" ca="1" si="158"/>
        <v>-301.1648613604126</v>
      </c>
      <c r="M796" s="64">
        <f t="shared" ca="1" si="158"/>
        <v>1043.4689262212103</v>
      </c>
      <c r="N796" s="64">
        <f t="shared" ca="1" si="158"/>
        <v>1940.6158111375164</v>
      </c>
      <c r="O796" s="115">
        <f t="shared" ca="1" si="159"/>
        <v>7322.4419117787311</v>
      </c>
      <c r="AD796">
        <f t="shared" ca="1" si="163"/>
        <v>1558000</v>
      </c>
      <c r="AE796">
        <f t="shared" ca="1" si="164"/>
        <v>1560000</v>
      </c>
      <c r="AF796">
        <f t="shared" ca="1" si="165"/>
        <v>1000</v>
      </c>
      <c r="AG796">
        <f t="shared" ca="1" si="166"/>
        <v>1000</v>
      </c>
    </row>
    <row r="797" spans="1:33" hidden="1" x14ac:dyDescent="0.25">
      <c r="A797" s="62">
        <f t="shared" si="160"/>
        <v>796</v>
      </c>
      <c r="B797" s="63">
        <f t="shared" ca="1" si="161"/>
        <v>-6.9852036355952288E-2</v>
      </c>
      <c r="C797" s="123">
        <f t="shared" ca="1" si="161"/>
        <v>1830.3601769016007</v>
      </c>
      <c r="D797" s="99">
        <f t="shared" ca="1" si="162"/>
        <v>8204.3796199685457</v>
      </c>
      <c r="E797" s="64">
        <f t="shared" ca="1" si="161"/>
        <v>-215.27433536363202</v>
      </c>
      <c r="F797" s="64">
        <f t="shared" ca="1" si="158"/>
        <v>-877.89978810487116</v>
      </c>
      <c r="G797" s="64">
        <f t="shared" ca="1" si="158"/>
        <v>1457.0104182759285</v>
      </c>
      <c r="H797" s="64">
        <f t="shared" ca="1" si="158"/>
        <v>831.23277837756302</v>
      </c>
      <c r="I797" s="64">
        <f t="shared" ca="1" si="158"/>
        <v>790.02223263902795</v>
      </c>
      <c r="J797" s="64">
        <f t="shared" ca="1" si="158"/>
        <v>1030.2928401358213</v>
      </c>
      <c r="K797" s="64">
        <f t="shared" ca="1" si="158"/>
        <v>-613.58696992808552</v>
      </c>
      <c r="L797" s="64">
        <f t="shared" ca="1" si="158"/>
        <v>1725.5004092754502</v>
      </c>
      <c r="M797" s="64">
        <f t="shared" ca="1" si="158"/>
        <v>-669.78631039633831</v>
      </c>
      <c r="N797" s="64">
        <f t="shared" ca="1" si="158"/>
        <v>788.57537585316777</v>
      </c>
      <c r="O797" s="115">
        <f t="shared" ca="1" si="159"/>
        <v>4246.0866507640312</v>
      </c>
      <c r="AD797">
        <f t="shared" ca="1" si="163"/>
        <v>1560000</v>
      </c>
      <c r="AE797">
        <f t="shared" ca="1" si="164"/>
        <v>1562000</v>
      </c>
      <c r="AF797">
        <f t="shared" ca="1" si="165"/>
        <v>1000</v>
      </c>
      <c r="AG797">
        <f t="shared" ca="1" si="166"/>
        <v>1000</v>
      </c>
    </row>
    <row r="798" spans="1:33" hidden="1" x14ac:dyDescent="0.25">
      <c r="A798" s="62">
        <f t="shared" si="160"/>
        <v>797</v>
      </c>
      <c r="B798" s="63">
        <f t="shared" ca="1" si="161"/>
        <v>3.3395214537367296E-2</v>
      </c>
      <c r="C798" s="123">
        <f t="shared" ca="1" si="161"/>
        <v>-954.39326874335495</v>
      </c>
      <c r="D798" s="99">
        <f t="shared" ca="1" si="162"/>
        <v>7431.670009319866</v>
      </c>
      <c r="E798" s="64">
        <f t="shared" ca="1" si="161"/>
        <v>467.29988696607217</v>
      </c>
      <c r="F798" s="64">
        <f t="shared" ca="1" si="158"/>
        <v>1163.1664865539963</v>
      </c>
      <c r="G798" s="64">
        <f t="shared" ca="1" si="158"/>
        <v>583.88270921487378</v>
      </c>
      <c r="H798" s="64">
        <f t="shared" ref="F798:N813" ca="1" si="167">H$1*($U$1+($W$1-$U$1)*RAND())</f>
        <v>-417.36077783359013</v>
      </c>
      <c r="I798" s="64">
        <f t="shared" ca="1" si="167"/>
        <v>238.60416836448255</v>
      </c>
      <c r="J798" s="64">
        <f t="shared" ca="1" si="167"/>
        <v>-734.02235051327909</v>
      </c>
      <c r="K798" s="64">
        <f t="shared" ca="1" si="167"/>
        <v>405.24784779978535</v>
      </c>
      <c r="L798" s="64">
        <f t="shared" ca="1" si="167"/>
        <v>929.72958785043579</v>
      </c>
      <c r="M798" s="64">
        <f t="shared" ca="1" si="167"/>
        <v>664.77005686362668</v>
      </c>
      <c r="N798" s="64">
        <f t="shared" ca="1" si="167"/>
        <v>947.05740510192788</v>
      </c>
      <c r="O798" s="115">
        <f t="shared" ca="1" si="159"/>
        <v>4248.3750203683312</v>
      </c>
      <c r="AD798">
        <f t="shared" ca="1" si="163"/>
        <v>1562000</v>
      </c>
      <c r="AE798">
        <f t="shared" ca="1" si="164"/>
        <v>1564000</v>
      </c>
      <c r="AF798">
        <f t="shared" ca="1" si="165"/>
        <v>1000</v>
      </c>
      <c r="AG798">
        <f t="shared" ca="1" si="166"/>
        <v>1000</v>
      </c>
    </row>
    <row r="799" spans="1:33" hidden="1" x14ac:dyDescent="0.25">
      <c r="A799" s="62">
        <f t="shared" si="160"/>
        <v>798</v>
      </c>
      <c r="B799" s="63">
        <f t="shared" ca="1" si="161"/>
        <v>0.10337749984724715</v>
      </c>
      <c r="C799" s="123">
        <f t="shared" ca="1" si="161"/>
        <v>1802.334627184591</v>
      </c>
      <c r="D799" s="99">
        <f t="shared" ca="1" si="162"/>
        <v>-221.97934773485611</v>
      </c>
      <c r="E799" s="64">
        <f t="shared" ca="1" si="161"/>
        <v>1977.1852952368599</v>
      </c>
      <c r="F799" s="64">
        <f t="shared" ca="1" si="167"/>
        <v>1775.7983807103608</v>
      </c>
      <c r="G799" s="64">
        <f t="shared" ca="1" si="167"/>
        <v>715.99511663039516</v>
      </c>
      <c r="H799" s="64">
        <f t="shared" ca="1" si="167"/>
        <v>795.40713344307073</v>
      </c>
      <c r="I799" s="64">
        <f t="shared" ca="1" si="167"/>
        <v>-89.893721356082139</v>
      </c>
      <c r="J799" s="64">
        <f t="shared" ca="1" si="167"/>
        <v>827.17379401348262</v>
      </c>
      <c r="K799" s="64">
        <f t="shared" ca="1" si="167"/>
        <v>486.76298417323795</v>
      </c>
      <c r="L799" s="64">
        <f t="shared" ca="1" si="167"/>
        <v>282.62230501368305</v>
      </c>
      <c r="M799" s="64">
        <f t="shared" ca="1" si="167"/>
        <v>1463.3599672496682</v>
      </c>
      <c r="N799" s="64">
        <f t="shared" ca="1" si="167"/>
        <v>251.41899466175011</v>
      </c>
      <c r="O799" s="115">
        <f t="shared" ca="1" si="159"/>
        <v>8485.8302497764271</v>
      </c>
      <c r="AD799">
        <f t="shared" ca="1" si="163"/>
        <v>1564000</v>
      </c>
      <c r="AE799">
        <f t="shared" ca="1" si="164"/>
        <v>1566000</v>
      </c>
      <c r="AF799">
        <f t="shared" ca="1" si="165"/>
        <v>1000</v>
      </c>
      <c r="AG799">
        <f t="shared" ca="1" si="166"/>
        <v>1000</v>
      </c>
    </row>
    <row r="800" spans="1:33" hidden="1" x14ac:dyDescent="0.25">
      <c r="A800" s="62">
        <f t="shared" si="160"/>
        <v>799</v>
      </c>
      <c r="B800" s="63">
        <f t="shared" ca="1" si="161"/>
        <v>2.7241658483854292E-2</v>
      </c>
      <c r="C800" s="123">
        <f t="shared" ca="1" si="161"/>
        <v>-664.39765120205118</v>
      </c>
      <c r="D800" s="99">
        <f t="shared" ca="1" si="162"/>
        <v>9789.5963285236394</v>
      </c>
      <c r="E800" s="64">
        <f t="shared" ca="1" si="161"/>
        <v>-624.84550332367235</v>
      </c>
      <c r="F800" s="64">
        <f t="shared" ca="1" si="167"/>
        <v>-732.88466092347278</v>
      </c>
      <c r="G800" s="64">
        <f t="shared" ca="1" si="167"/>
        <v>1509.6359803033185</v>
      </c>
      <c r="H800" s="64">
        <f t="shared" ca="1" si="167"/>
        <v>-160.42290849849428</v>
      </c>
      <c r="I800" s="64">
        <f t="shared" ca="1" si="167"/>
        <v>-761.74252688680531</v>
      </c>
      <c r="J800" s="64">
        <f t="shared" ca="1" si="167"/>
        <v>-953.77454472493673</v>
      </c>
      <c r="K800" s="64">
        <f t="shared" ca="1" si="167"/>
        <v>-688.95961473363946</v>
      </c>
      <c r="L800" s="64">
        <f t="shared" ca="1" si="167"/>
        <v>583.81794474533035</v>
      </c>
      <c r="M800" s="64">
        <f t="shared" ca="1" si="167"/>
        <v>1882.8312130475297</v>
      </c>
      <c r="N800" s="64">
        <f t="shared" ca="1" si="167"/>
        <v>567.0242690178992</v>
      </c>
      <c r="O800" s="115">
        <f t="shared" ca="1" si="159"/>
        <v>620.67964802305676</v>
      </c>
      <c r="AD800">
        <f t="shared" ca="1" si="163"/>
        <v>1566000</v>
      </c>
      <c r="AE800">
        <f t="shared" ca="1" si="164"/>
        <v>1568000</v>
      </c>
      <c r="AF800">
        <f t="shared" ca="1" si="165"/>
        <v>1000</v>
      </c>
      <c r="AG800">
        <f t="shared" ca="1" si="166"/>
        <v>1000</v>
      </c>
    </row>
    <row r="801" spans="1:33" hidden="1" x14ac:dyDescent="0.25">
      <c r="A801" s="62">
        <f t="shared" si="160"/>
        <v>800</v>
      </c>
      <c r="B801" s="63">
        <f t="shared" ca="1" si="161"/>
        <v>0.17505082825596799</v>
      </c>
      <c r="C801" s="123">
        <f t="shared" ca="1" si="161"/>
        <v>1654.125749263525</v>
      </c>
      <c r="D801" s="99">
        <f t="shared" ca="1" si="162"/>
        <v>2563.1593308516194</v>
      </c>
      <c r="E801" s="64">
        <f t="shared" ca="1" si="161"/>
        <v>1840.2738019236313</v>
      </c>
      <c r="F801" s="64">
        <f t="shared" ca="1" si="167"/>
        <v>433.75074300131348</v>
      </c>
      <c r="G801" s="64">
        <f t="shared" ca="1" si="167"/>
        <v>-465.16875743707084</v>
      </c>
      <c r="H801" s="64">
        <f t="shared" ca="1" si="167"/>
        <v>1341.9132504211186</v>
      </c>
      <c r="I801" s="64">
        <f t="shared" ca="1" si="167"/>
        <v>228.65243168741611</v>
      </c>
      <c r="J801" s="64">
        <f t="shared" ca="1" si="167"/>
        <v>-862.94043145296007</v>
      </c>
      <c r="K801" s="64">
        <f t="shared" ca="1" si="167"/>
        <v>1499.2045028792904</v>
      </c>
      <c r="L801" s="64">
        <f t="shared" ca="1" si="167"/>
        <v>-740.59284484406089</v>
      </c>
      <c r="M801" s="64">
        <f t="shared" ca="1" si="167"/>
        <v>1062.194657432223</v>
      </c>
      <c r="N801" s="64">
        <f t="shared" ca="1" si="167"/>
        <v>744.56899677777471</v>
      </c>
      <c r="O801" s="115">
        <f t="shared" ca="1" si="159"/>
        <v>5081.8563503886753</v>
      </c>
      <c r="AD801">
        <f t="shared" ca="1" si="163"/>
        <v>1568000</v>
      </c>
      <c r="AE801">
        <f t="shared" ca="1" si="164"/>
        <v>1570000</v>
      </c>
      <c r="AF801">
        <f t="shared" ca="1" si="165"/>
        <v>1000</v>
      </c>
      <c r="AG801">
        <f t="shared" ca="1" si="166"/>
        <v>1000</v>
      </c>
    </row>
    <row r="802" spans="1:33" hidden="1" x14ac:dyDescent="0.25">
      <c r="A802" s="62">
        <f t="shared" si="160"/>
        <v>801</v>
      </c>
      <c r="B802" s="63">
        <f t="shared" ca="1" si="161"/>
        <v>0.1498183898762199</v>
      </c>
      <c r="C802" s="123">
        <f t="shared" ca="1" si="161"/>
        <v>589.08142828428572</v>
      </c>
      <c r="D802" s="99">
        <f t="shared" ca="1" si="162"/>
        <v>7339.2498121769258</v>
      </c>
      <c r="E802" s="64">
        <f t="shared" ca="1" si="161"/>
        <v>-592.34091975247372</v>
      </c>
      <c r="F802" s="64">
        <f t="shared" ca="1" si="167"/>
        <v>-992.92787943128906</v>
      </c>
      <c r="G802" s="64">
        <f t="shared" ca="1" si="167"/>
        <v>-626.08450020153111</v>
      </c>
      <c r="H802" s="64">
        <f t="shared" ca="1" si="167"/>
        <v>-224.95968831792766</v>
      </c>
      <c r="I802" s="64">
        <f t="shared" ca="1" si="167"/>
        <v>-460.86679293847919</v>
      </c>
      <c r="J802" s="64">
        <f t="shared" ca="1" si="167"/>
        <v>-712.5201683798756</v>
      </c>
      <c r="K802" s="64">
        <f t="shared" ca="1" si="167"/>
        <v>783.3213184683932</v>
      </c>
      <c r="L802" s="64">
        <f t="shared" ca="1" si="167"/>
        <v>1835.954709387265</v>
      </c>
      <c r="M802" s="64">
        <f t="shared" ca="1" si="167"/>
        <v>582.95351196736931</v>
      </c>
      <c r="N802" s="64">
        <f t="shared" ca="1" si="167"/>
        <v>-485.20631095455832</v>
      </c>
      <c r="O802" s="115">
        <f t="shared" ca="1" si="159"/>
        <v>-892.676720153107</v>
      </c>
      <c r="AD802">
        <f t="shared" ca="1" si="163"/>
        <v>1570000</v>
      </c>
      <c r="AE802">
        <f t="shared" ca="1" si="164"/>
        <v>1572000</v>
      </c>
      <c r="AF802">
        <f t="shared" ca="1" si="165"/>
        <v>1000</v>
      </c>
      <c r="AG802">
        <f t="shared" ca="1" si="166"/>
        <v>1000</v>
      </c>
    </row>
    <row r="803" spans="1:33" hidden="1" x14ac:dyDescent="0.25">
      <c r="A803" s="62">
        <f t="shared" si="160"/>
        <v>802</v>
      </c>
      <c r="B803" s="63">
        <f t="shared" ca="1" si="161"/>
        <v>-6.5682269612157979E-3</v>
      </c>
      <c r="C803" s="123">
        <f t="shared" ca="1" si="161"/>
        <v>495.76197882047506</v>
      </c>
      <c r="D803" s="99">
        <f t="shared" ca="1" si="162"/>
        <v>-4321.1607115888091</v>
      </c>
      <c r="E803" s="64">
        <f t="shared" ca="1" si="161"/>
        <v>-312.99469974299234</v>
      </c>
      <c r="F803" s="64">
        <f t="shared" ca="1" si="167"/>
        <v>5.1182736370249113</v>
      </c>
      <c r="G803" s="64">
        <f t="shared" ca="1" si="167"/>
        <v>6.7725308278125675</v>
      </c>
      <c r="H803" s="64">
        <f t="shared" ca="1" si="167"/>
        <v>580.54054922502348</v>
      </c>
      <c r="I803" s="64">
        <f t="shared" ca="1" si="167"/>
        <v>-62.715366325671731</v>
      </c>
      <c r="J803" s="64">
        <f t="shared" ca="1" si="167"/>
        <v>133.5724644631639</v>
      </c>
      <c r="K803" s="64">
        <f t="shared" ca="1" si="167"/>
        <v>1323.4795268109769</v>
      </c>
      <c r="L803" s="64">
        <f t="shared" ca="1" si="167"/>
        <v>196.36488701006454</v>
      </c>
      <c r="M803" s="64">
        <f t="shared" ca="1" si="167"/>
        <v>916.04741207883535</v>
      </c>
      <c r="N803" s="64">
        <f t="shared" ca="1" si="167"/>
        <v>401.02076369738893</v>
      </c>
      <c r="O803" s="115">
        <f t="shared" ca="1" si="159"/>
        <v>3187.2063416816263</v>
      </c>
      <c r="AD803">
        <f t="shared" ca="1" si="163"/>
        <v>1572000</v>
      </c>
      <c r="AE803">
        <f t="shared" ca="1" si="164"/>
        <v>1574000</v>
      </c>
      <c r="AF803">
        <f t="shared" ca="1" si="165"/>
        <v>1000</v>
      </c>
      <c r="AG803">
        <f t="shared" ca="1" si="166"/>
        <v>1000</v>
      </c>
    </row>
    <row r="804" spans="1:33" hidden="1" x14ac:dyDescent="0.25">
      <c r="A804" s="62">
        <f t="shared" si="160"/>
        <v>803</v>
      </c>
      <c r="B804" s="63">
        <f t="shared" ca="1" si="161"/>
        <v>0.12031997591742924</v>
      </c>
      <c r="C804" s="123">
        <f t="shared" ca="1" si="161"/>
        <v>-64.499726586183115</v>
      </c>
      <c r="D804" s="99">
        <f t="shared" ca="1" si="162"/>
        <v>10581.048421407539</v>
      </c>
      <c r="E804" s="64">
        <f t="shared" ca="1" si="161"/>
        <v>1800.3152699605332</v>
      </c>
      <c r="F804" s="64">
        <f t="shared" ca="1" si="167"/>
        <v>682.60894734418071</v>
      </c>
      <c r="G804" s="64">
        <f t="shared" ca="1" si="167"/>
        <v>-763.97819454494049</v>
      </c>
      <c r="H804" s="64">
        <f t="shared" ca="1" si="167"/>
        <v>-489.39731833598046</v>
      </c>
      <c r="I804" s="64">
        <f t="shared" ca="1" si="167"/>
        <v>339.88825031100538</v>
      </c>
      <c r="J804" s="64">
        <f t="shared" ca="1" si="167"/>
        <v>605.74404389824451</v>
      </c>
      <c r="K804" s="64">
        <f t="shared" ca="1" si="167"/>
        <v>-79.488401616719941</v>
      </c>
      <c r="L804" s="64">
        <f t="shared" ca="1" si="167"/>
        <v>828.3372978123798</v>
      </c>
      <c r="M804" s="64">
        <f t="shared" ca="1" si="167"/>
        <v>-716.28577568358321</v>
      </c>
      <c r="N804" s="64">
        <f t="shared" ca="1" si="167"/>
        <v>-520.2248463331731</v>
      </c>
      <c r="O804" s="115">
        <f t="shared" ca="1" si="159"/>
        <v>1687.5192728119468</v>
      </c>
      <c r="AD804">
        <f t="shared" ca="1" si="163"/>
        <v>1574000</v>
      </c>
      <c r="AE804">
        <f t="shared" ca="1" si="164"/>
        <v>1576000</v>
      </c>
      <c r="AF804">
        <f t="shared" ca="1" si="165"/>
        <v>1000</v>
      </c>
      <c r="AG804">
        <f t="shared" ca="1" si="166"/>
        <v>1000</v>
      </c>
    </row>
    <row r="805" spans="1:33" hidden="1" x14ac:dyDescent="0.25">
      <c r="A805" s="62">
        <f t="shared" si="160"/>
        <v>804</v>
      </c>
      <c r="B805" s="63">
        <f t="shared" ca="1" si="161"/>
        <v>0.11799611428229889</v>
      </c>
      <c r="C805" s="123">
        <f t="shared" ca="1" si="161"/>
        <v>211.63305222285587</v>
      </c>
      <c r="D805" s="99">
        <f t="shared" ca="1" si="162"/>
        <v>1036.556270815918</v>
      </c>
      <c r="E805" s="64">
        <f t="shared" ca="1" si="161"/>
        <v>-860.066849545541</v>
      </c>
      <c r="F805" s="64">
        <f t="shared" ca="1" si="167"/>
        <v>1725.4201507205721</v>
      </c>
      <c r="G805" s="64">
        <f t="shared" ca="1" si="167"/>
        <v>1436.4269653091474</v>
      </c>
      <c r="H805" s="64">
        <f t="shared" ca="1" si="167"/>
        <v>352.98397257060799</v>
      </c>
      <c r="I805" s="64">
        <f t="shared" ca="1" si="167"/>
        <v>-517.04728029731291</v>
      </c>
      <c r="J805" s="64">
        <f t="shared" ca="1" si="167"/>
        <v>1777.6768614038338</v>
      </c>
      <c r="K805" s="64">
        <f t="shared" ca="1" si="167"/>
        <v>-849.41756121554636</v>
      </c>
      <c r="L805" s="64">
        <f t="shared" ca="1" si="167"/>
        <v>130.30638010370492</v>
      </c>
      <c r="M805" s="64">
        <f t="shared" ca="1" si="167"/>
        <v>645.15596392294401</v>
      </c>
      <c r="N805" s="64">
        <f t="shared" ca="1" si="167"/>
        <v>-746.17513899177516</v>
      </c>
      <c r="O805" s="115">
        <f t="shared" ca="1" si="159"/>
        <v>3095.2634639806347</v>
      </c>
      <c r="AD805">
        <f t="shared" ca="1" si="163"/>
        <v>1576000</v>
      </c>
      <c r="AE805">
        <f t="shared" ca="1" si="164"/>
        <v>1578000</v>
      </c>
      <c r="AF805">
        <f t="shared" ca="1" si="165"/>
        <v>1000</v>
      </c>
      <c r="AG805">
        <f t="shared" ca="1" si="166"/>
        <v>1000</v>
      </c>
    </row>
    <row r="806" spans="1:33" hidden="1" x14ac:dyDescent="0.25">
      <c r="A806" s="62">
        <f t="shared" si="160"/>
        <v>805</v>
      </c>
      <c r="B806" s="63">
        <f t="shared" ca="1" si="161"/>
        <v>7.1806624580957878E-2</v>
      </c>
      <c r="C806" s="123">
        <f t="shared" ca="1" si="161"/>
        <v>1263.4652549572154</v>
      </c>
      <c r="D806" s="99">
        <f t="shared" ca="1" si="162"/>
        <v>6049.2616402420872</v>
      </c>
      <c r="E806" s="64">
        <f t="shared" ca="1" si="161"/>
        <v>1947.5080675848335</v>
      </c>
      <c r="F806" s="64">
        <f t="shared" ca="1" si="167"/>
        <v>-340.98748427375313</v>
      </c>
      <c r="G806" s="64">
        <f t="shared" ca="1" si="167"/>
        <v>57.440134816768854</v>
      </c>
      <c r="H806" s="64">
        <f t="shared" ca="1" si="167"/>
        <v>1739.4592790865217</v>
      </c>
      <c r="I806" s="64">
        <f t="shared" ca="1" si="167"/>
        <v>1616.1451691367777</v>
      </c>
      <c r="J806" s="64">
        <f t="shared" ca="1" si="167"/>
        <v>564.65704683939657</v>
      </c>
      <c r="K806" s="64">
        <f t="shared" ca="1" si="167"/>
        <v>1165.5122613606411</v>
      </c>
      <c r="L806" s="64">
        <f t="shared" ca="1" si="167"/>
        <v>1096.1611050891743</v>
      </c>
      <c r="M806" s="64">
        <f t="shared" ca="1" si="167"/>
        <v>-405.88449764346194</v>
      </c>
      <c r="N806" s="64">
        <f t="shared" ca="1" si="167"/>
        <v>1203.1397451604828</v>
      </c>
      <c r="O806" s="115">
        <f t="shared" ca="1" si="159"/>
        <v>8643.1508271573821</v>
      </c>
      <c r="AD806">
        <f t="shared" ca="1" si="163"/>
        <v>1578000</v>
      </c>
      <c r="AE806">
        <f t="shared" ca="1" si="164"/>
        <v>1580000</v>
      </c>
      <c r="AF806">
        <f t="shared" ca="1" si="165"/>
        <v>1000</v>
      </c>
      <c r="AG806">
        <f t="shared" ca="1" si="166"/>
        <v>1000</v>
      </c>
    </row>
    <row r="807" spans="1:33" hidden="1" x14ac:dyDescent="0.25">
      <c r="A807" s="62">
        <f t="shared" si="160"/>
        <v>806</v>
      </c>
      <c r="B807" s="63">
        <f t="shared" ca="1" si="161"/>
        <v>-3.6524982519173521E-3</v>
      </c>
      <c r="C807" s="123">
        <f t="shared" ca="1" si="161"/>
        <v>-808.86575263719908</v>
      </c>
      <c r="D807" s="99">
        <f t="shared" ca="1" si="162"/>
        <v>12119.792187687714</v>
      </c>
      <c r="E807" s="64">
        <f t="shared" ca="1" si="161"/>
        <v>-268.67177244082342</v>
      </c>
      <c r="F807" s="64">
        <f t="shared" ca="1" si="167"/>
        <v>-957.47071389669532</v>
      </c>
      <c r="G807" s="64">
        <f t="shared" ca="1" si="167"/>
        <v>1054.4959723515678</v>
      </c>
      <c r="H807" s="64">
        <f t="shared" ca="1" si="167"/>
        <v>591.393582042351</v>
      </c>
      <c r="I807" s="64">
        <f t="shared" ca="1" si="167"/>
        <v>-91.571689616609106</v>
      </c>
      <c r="J807" s="64">
        <f t="shared" ca="1" si="167"/>
        <v>401.14100975608636</v>
      </c>
      <c r="K807" s="64">
        <f t="shared" ca="1" si="167"/>
        <v>1386.54173514587</v>
      </c>
      <c r="L807" s="64">
        <f t="shared" ca="1" si="167"/>
        <v>-967.47383294579424</v>
      </c>
      <c r="M807" s="64">
        <f t="shared" ca="1" si="167"/>
        <v>504.30851005338423</v>
      </c>
      <c r="N807" s="64">
        <f t="shared" ca="1" si="167"/>
        <v>661.85286022351659</v>
      </c>
      <c r="O807" s="115">
        <f t="shared" ca="1" si="159"/>
        <v>2314.545660672854</v>
      </c>
      <c r="AD807">
        <f t="shared" ca="1" si="163"/>
        <v>1580000</v>
      </c>
      <c r="AE807">
        <f t="shared" ca="1" si="164"/>
        <v>1582000</v>
      </c>
      <c r="AF807">
        <f t="shared" ca="1" si="165"/>
        <v>1000</v>
      </c>
      <c r="AG807">
        <f t="shared" ca="1" si="166"/>
        <v>1000</v>
      </c>
    </row>
    <row r="808" spans="1:33" hidden="1" x14ac:dyDescent="0.25">
      <c r="A808" s="62">
        <f t="shared" si="160"/>
        <v>807</v>
      </c>
      <c r="B808" s="63">
        <f t="shared" ca="1" si="161"/>
        <v>-6.2370881496957874E-2</v>
      </c>
      <c r="C808" s="123">
        <f t="shared" ca="1" si="161"/>
        <v>1470.2831172171</v>
      </c>
      <c r="D808" s="99">
        <f t="shared" ca="1" si="162"/>
        <v>7141.851632924634</v>
      </c>
      <c r="E808" s="64">
        <f t="shared" ca="1" si="161"/>
        <v>1302.5332011323201</v>
      </c>
      <c r="F808" s="64">
        <f t="shared" ca="1" si="167"/>
        <v>925.45719719590386</v>
      </c>
      <c r="G808" s="64">
        <f t="shared" ca="1" si="167"/>
        <v>1684.7775577427158</v>
      </c>
      <c r="H808" s="64">
        <f t="shared" ca="1" si="167"/>
        <v>-832.87412152521506</v>
      </c>
      <c r="I808" s="64">
        <f t="shared" ca="1" si="167"/>
        <v>750.99456223596758</v>
      </c>
      <c r="J808" s="64">
        <f t="shared" ca="1" si="167"/>
        <v>308.46984771119941</v>
      </c>
      <c r="K808" s="64">
        <f t="shared" ca="1" si="167"/>
        <v>1154.93613676315</v>
      </c>
      <c r="L808" s="64">
        <f t="shared" ca="1" si="167"/>
        <v>-959.3283233651598</v>
      </c>
      <c r="M808" s="64">
        <f t="shared" ca="1" si="167"/>
        <v>1370.9768859359478</v>
      </c>
      <c r="N808" s="64">
        <f t="shared" ca="1" si="167"/>
        <v>-395.56053603514096</v>
      </c>
      <c r="O808" s="115">
        <f t="shared" ca="1" si="159"/>
        <v>5310.3824077916879</v>
      </c>
      <c r="AD808">
        <f t="shared" ca="1" si="163"/>
        <v>1582000</v>
      </c>
      <c r="AE808">
        <f t="shared" ca="1" si="164"/>
        <v>1584000</v>
      </c>
      <c r="AF808">
        <f t="shared" ca="1" si="165"/>
        <v>1000</v>
      </c>
      <c r="AG808">
        <f t="shared" ca="1" si="166"/>
        <v>1000</v>
      </c>
    </row>
    <row r="809" spans="1:33" hidden="1" x14ac:dyDescent="0.25">
      <c r="A809" s="62">
        <f t="shared" si="160"/>
        <v>808</v>
      </c>
      <c r="B809" s="63">
        <f t="shared" ca="1" si="161"/>
        <v>-1.9540001226382053E-2</v>
      </c>
      <c r="C809" s="123">
        <f t="shared" ca="1" si="161"/>
        <v>1256.2021706623461</v>
      </c>
      <c r="D809" s="99">
        <f t="shared" ca="1" si="162"/>
        <v>-9748.5236256892204</v>
      </c>
      <c r="E809" s="64">
        <f t="shared" ca="1" si="161"/>
        <v>318.49183742806542</v>
      </c>
      <c r="F809" s="64">
        <f t="shared" ca="1" si="167"/>
        <v>239.31949187537035</v>
      </c>
      <c r="G809" s="64">
        <f t="shared" ca="1" si="167"/>
        <v>783.03029215673951</v>
      </c>
      <c r="H809" s="64">
        <f t="shared" ca="1" si="167"/>
        <v>898.41381197847852</v>
      </c>
      <c r="I809" s="64">
        <f t="shared" ca="1" si="167"/>
        <v>1799.2375367103662</v>
      </c>
      <c r="J809" s="64">
        <f t="shared" ca="1" si="167"/>
        <v>1709.5206342480149</v>
      </c>
      <c r="K809" s="64">
        <f t="shared" ca="1" si="167"/>
        <v>-131.203679420029</v>
      </c>
      <c r="L809" s="64">
        <f t="shared" ca="1" si="167"/>
        <v>1003.1331565434215</v>
      </c>
      <c r="M809" s="64">
        <f t="shared" ca="1" si="167"/>
        <v>-855.25925355998459</v>
      </c>
      <c r="N809" s="64">
        <f t="shared" ca="1" si="167"/>
        <v>1712.1279801844883</v>
      </c>
      <c r="O809" s="115">
        <f t="shared" ca="1" si="159"/>
        <v>7476.8118081449311</v>
      </c>
      <c r="AD809">
        <f t="shared" ca="1" si="163"/>
        <v>1584000</v>
      </c>
      <c r="AE809">
        <f t="shared" ca="1" si="164"/>
        <v>1586000</v>
      </c>
      <c r="AF809">
        <f t="shared" ca="1" si="165"/>
        <v>1000</v>
      </c>
      <c r="AG809">
        <f t="shared" ca="1" si="166"/>
        <v>1000</v>
      </c>
    </row>
    <row r="810" spans="1:33" hidden="1" x14ac:dyDescent="0.25">
      <c r="A810" s="62">
        <f t="shared" si="160"/>
        <v>809</v>
      </c>
      <c r="B810" s="63">
        <f t="shared" ca="1" si="161"/>
        <v>-3.3177075765157882E-2</v>
      </c>
      <c r="C810" s="123">
        <f t="shared" ca="1" si="161"/>
        <v>1173.2047406841868</v>
      </c>
      <c r="D810" s="99">
        <f t="shared" ca="1" si="162"/>
        <v>-7003.7377491021261</v>
      </c>
      <c r="E810" s="64">
        <f t="shared" ca="1" si="161"/>
        <v>118.84725328354578</v>
      </c>
      <c r="F810" s="64">
        <f t="shared" ca="1" si="167"/>
        <v>1333.255372016966</v>
      </c>
      <c r="G810" s="64">
        <f t="shared" ca="1" si="167"/>
        <v>458.20198757679094</v>
      </c>
      <c r="H810" s="64">
        <f t="shared" ca="1" si="167"/>
        <v>-315.7447471020447</v>
      </c>
      <c r="I810" s="64">
        <f t="shared" ca="1" si="167"/>
        <v>-690.16231006836085</v>
      </c>
      <c r="J810" s="64">
        <f t="shared" ca="1" si="167"/>
        <v>264.24522517524917</v>
      </c>
      <c r="K810" s="64">
        <f t="shared" ca="1" si="167"/>
        <v>1000.3137542299256</v>
      </c>
      <c r="L810" s="64">
        <f t="shared" ca="1" si="167"/>
        <v>-392.24246525619441</v>
      </c>
      <c r="M810" s="64">
        <f t="shared" ca="1" si="167"/>
        <v>-915.70088479795584</v>
      </c>
      <c r="N810" s="64">
        <f t="shared" ca="1" si="167"/>
        <v>558.86062165716646</v>
      </c>
      <c r="O810" s="115">
        <f t="shared" ca="1" si="159"/>
        <v>1419.873806715088</v>
      </c>
      <c r="AD810">
        <f t="shared" ca="1" si="163"/>
        <v>1586000</v>
      </c>
      <c r="AE810">
        <f t="shared" ca="1" si="164"/>
        <v>1588000</v>
      </c>
      <c r="AF810">
        <f t="shared" ca="1" si="165"/>
        <v>1000</v>
      </c>
      <c r="AG810">
        <f t="shared" ca="1" si="166"/>
        <v>1000</v>
      </c>
    </row>
    <row r="811" spans="1:33" hidden="1" x14ac:dyDescent="0.25">
      <c r="A811" s="62">
        <f t="shared" si="160"/>
        <v>810</v>
      </c>
      <c r="B811" s="63">
        <f t="shared" ca="1" si="161"/>
        <v>0.10743449362169827</v>
      </c>
      <c r="C811" s="123">
        <f t="shared" ca="1" si="161"/>
        <v>-571.38413454192596</v>
      </c>
      <c r="D811" s="99">
        <f t="shared" ca="1" si="162"/>
        <v>-8092.0644752456365</v>
      </c>
      <c r="E811" s="64">
        <f t="shared" ca="1" si="161"/>
        <v>1362.999519392273</v>
      </c>
      <c r="F811" s="64">
        <f t="shared" ca="1" si="167"/>
        <v>569.35304379632794</v>
      </c>
      <c r="G811" s="64">
        <f t="shared" ca="1" si="167"/>
        <v>397.97101800126939</v>
      </c>
      <c r="H811" s="64">
        <f t="shared" ca="1" si="167"/>
        <v>-400.25207222642717</v>
      </c>
      <c r="I811" s="64">
        <f t="shared" ca="1" si="167"/>
        <v>1264.407832749321</v>
      </c>
      <c r="J811" s="64">
        <f t="shared" ca="1" si="167"/>
        <v>-880.50460705900491</v>
      </c>
      <c r="K811" s="64">
        <f t="shared" ca="1" si="167"/>
        <v>-297.44932013756164</v>
      </c>
      <c r="L811" s="64">
        <f t="shared" ca="1" si="167"/>
        <v>-611.09272407423532</v>
      </c>
      <c r="M811" s="64">
        <f t="shared" ca="1" si="167"/>
        <v>124.19135561810263</v>
      </c>
      <c r="N811" s="64">
        <f t="shared" ca="1" si="167"/>
        <v>246.81583116928391</v>
      </c>
      <c r="O811" s="115">
        <f t="shared" ca="1" si="159"/>
        <v>1776.4398772293482</v>
      </c>
      <c r="AD811">
        <f t="shared" ca="1" si="163"/>
        <v>1588000</v>
      </c>
      <c r="AE811">
        <f t="shared" ca="1" si="164"/>
        <v>1590000</v>
      </c>
      <c r="AF811">
        <f t="shared" ca="1" si="165"/>
        <v>1000</v>
      </c>
      <c r="AG811">
        <f t="shared" ca="1" si="166"/>
        <v>1000</v>
      </c>
    </row>
    <row r="812" spans="1:33" hidden="1" x14ac:dyDescent="0.25">
      <c r="A812" s="62">
        <f t="shared" si="160"/>
        <v>811</v>
      </c>
      <c r="B812" s="63">
        <f t="shared" ca="1" si="161"/>
        <v>0.18090607315531007</v>
      </c>
      <c r="C812" s="123">
        <f t="shared" ca="1" si="161"/>
        <v>1650.797214201277</v>
      </c>
      <c r="D812" s="99">
        <f t="shared" ca="1" si="162"/>
        <v>411.54448412280829</v>
      </c>
      <c r="E812" s="64">
        <f t="shared" ca="1" si="161"/>
        <v>-914.84574477350418</v>
      </c>
      <c r="F812" s="64">
        <f t="shared" ca="1" si="167"/>
        <v>-275.0582241680234</v>
      </c>
      <c r="G812" s="64">
        <f t="shared" ca="1" si="167"/>
        <v>645.80824438848083</v>
      </c>
      <c r="H812" s="64">
        <f t="shared" ca="1" si="167"/>
        <v>1727.7135628364363</v>
      </c>
      <c r="I812" s="64">
        <f t="shared" ca="1" si="167"/>
        <v>1021.3301205996459</v>
      </c>
      <c r="J812" s="64">
        <f t="shared" ca="1" si="167"/>
        <v>-781.42578756416253</v>
      </c>
      <c r="K812" s="64">
        <f t="shared" ca="1" si="167"/>
        <v>151.9859841087852</v>
      </c>
      <c r="L812" s="64">
        <f t="shared" ca="1" si="167"/>
        <v>-794.99384440423319</v>
      </c>
      <c r="M812" s="64">
        <f t="shared" ca="1" si="167"/>
        <v>1862.1241233759797</v>
      </c>
      <c r="N812" s="64">
        <f t="shared" ca="1" si="167"/>
        <v>1635.7145918243064</v>
      </c>
      <c r="O812" s="115">
        <f t="shared" ca="1" si="159"/>
        <v>4278.3530262237109</v>
      </c>
      <c r="AD812">
        <f t="shared" ca="1" si="163"/>
        <v>1590000</v>
      </c>
      <c r="AE812">
        <f t="shared" ca="1" si="164"/>
        <v>1592000</v>
      </c>
      <c r="AF812">
        <f t="shared" ca="1" si="165"/>
        <v>1000</v>
      </c>
      <c r="AG812">
        <f t="shared" ca="1" si="166"/>
        <v>1000</v>
      </c>
    </row>
    <row r="813" spans="1:33" hidden="1" x14ac:dyDescent="0.25">
      <c r="A813" s="62">
        <f t="shared" si="160"/>
        <v>812</v>
      </c>
      <c r="B813" s="63">
        <f t="shared" ca="1" si="161"/>
        <v>4.0738222679572861E-2</v>
      </c>
      <c r="C813" s="123">
        <f t="shared" ca="1" si="161"/>
        <v>297.69207381345808</v>
      </c>
      <c r="D813" s="99">
        <f t="shared" ca="1" si="162"/>
        <v>16571.520906798542</v>
      </c>
      <c r="E813" s="64">
        <f t="shared" ca="1" si="161"/>
        <v>-953.08050998577005</v>
      </c>
      <c r="F813" s="64">
        <f t="shared" ca="1" si="167"/>
        <v>-78.684424296406178</v>
      </c>
      <c r="G813" s="64">
        <f t="shared" ca="1" si="167"/>
        <v>964.14098426314206</v>
      </c>
      <c r="H813" s="64">
        <f t="shared" ca="1" si="167"/>
        <v>-665.70328569724256</v>
      </c>
      <c r="I813" s="64">
        <f t="shared" ca="1" si="167"/>
        <v>1422.6474061769211</v>
      </c>
      <c r="J813" s="64">
        <f t="shared" ca="1" si="167"/>
        <v>-344.8865219179981</v>
      </c>
      <c r="K813" s="64">
        <f t="shared" ca="1" si="167"/>
        <v>-691.90303678662713</v>
      </c>
      <c r="L813" s="64">
        <f t="shared" ca="1" si="167"/>
        <v>-321.43128653518704</v>
      </c>
      <c r="M813" s="64">
        <f t="shared" ca="1" si="167"/>
        <v>1613.9854013508334</v>
      </c>
      <c r="N813" s="64">
        <f t="shared" ca="1" si="167"/>
        <v>-562.5354118295329</v>
      </c>
      <c r="O813" s="115">
        <f t="shared" ca="1" si="159"/>
        <v>382.54931474213254</v>
      </c>
      <c r="AD813">
        <f t="shared" ca="1" si="163"/>
        <v>1592000</v>
      </c>
      <c r="AE813">
        <f t="shared" ca="1" si="164"/>
        <v>1594000</v>
      </c>
      <c r="AF813">
        <f t="shared" ca="1" si="165"/>
        <v>1000</v>
      </c>
      <c r="AG813">
        <f t="shared" ca="1" si="166"/>
        <v>1000</v>
      </c>
    </row>
    <row r="814" spans="1:33" hidden="1" x14ac:dyDescent="0.25">
      <c r="A814" s="62">
        <f t="shared" si="160"/>
        <v>813</v>
      </c>
      <c r="B814" s="63">
        <f t="shared" ca="1" si="161"/>
        <v>3.0155587328535516E-2</v>
      </c>
      <c r="C814" s="123">
        <f t="shared" ca="1" si="161"/>
        <v>-509.64020869623226</v>
      </c>
      <c r="D814" s="99">
        <f t="shared" ca="1" si="162"/>
        <v>804.13636151252797</v>
      </c>
      <c r="E814" s="64">
        <f t="shared" ca="1" si="161"/>
        <v>456.7022095618961</v>
      </c>
      <c r="F814" s="64">
        <f t="shared" ref="F814:N829" ca="1" si="168">F$1*($U$1+($W$1-$U$1)*RAND())</f>
        <v>251.48261813369598</v>
      </c>
      <c r="G814" s="64">
        <f t="shared" ca="1" si="168"/>
        <v>1710.5799821835458</v>
      </c>
      <c r="H814" s="64">
        <f t="shared" ca="1" si="168"/>
        <v>1270.6961755977472</v>
      </c>
      <c r="I814" s="64">
        <f t="shared" ca="1" si="168"/>
        <v>765.0016306780916</v>
      </c>
      <c r="J814" s="64">
        <f t="shared" ca="1" si="168"/>
        <v>-209.79480103682045</v>
      </c>
      <c r="K814" s="64">
        <f t="shared" ca="1" si="168"/>
        <v>1171.402457297346</v>
      </c>
      <c r="L814" s="64">
        <f t="shared" ca="1" si="168"/>
        <v>1173.4094026635789</v>
      </c>
      <c r="M814" s="64">
        <f t="shared" ca="1" si="168"/>
        <v>1268.0841177988314</v>
      </c>
      <c r="N814" s="64">
        <f t="shared" ca="1" si="168"/>
        <v>-825.95147810927153</v>
      </c>
      <c r="O814" s="115">
        <f t="shared" ca="1" si="159"/>
        <v>7031.6123147686412</v>
      </c>
      <c r="AD814">
        <f t="shared" ca="1" si="163"/>
        <v>1594000</v>
      </c>
      <c r="AE814">
        <f t="shared" ca="1" si="164"/>
        <v>1596000</v>
      </c>
      <c r="AF814">
        <f t="shared" ca="1" si="165"/>
        <v>1000</v>
      </c>
      <c r="AG814">
        <f t="shared" ca="1" si="166"/>
        <v>1000</v>
      </c>
    </row>
    <row r="815" spans="1:33" hidden="1" x14ac:dyDescent="0.25">
      <c r="A815" s="62">
        <f t="shared" si="160"/>
        <v>814</v>
      </c>
      <c r="B815" s="63">
        <f t="shared" ca="1" si="161"/>
        <v>-1.3474019833643713E-2</v>
      </c>
      <c r="C815" s="123">
        <f t="shared" ca="1" si="161"/>
        <v>689.69770221819215</v>
      </c>
      <c r="D815" s="99">
        <f t="shared" ca="1" si="162"/>
        <v>13070.460520799554</v>
      </c>
      <c r="E815" s="64">
        <f t="shared" ca="1" si="161"/>
        <v>314.32256565661731</v>
      </c>
      <c r="F815" s="64">
        <f t="shared" ca="1" si="168"/>
        <v>-192.50541278678341</v>
      </c>
      <c r="G815" s="64">
        <f t="shared" ca="1" si="168"/>
        <v>-300.58468478279963</v>
      </c>
      <c r="H815" s="64">
        <f t="shared" ca="1" si="168"/>
        <v>732.87206225949285</v>
      </c>
      <c r="I815" s="64">
        <f t="shared" ca="1" si="168"/>
        <v>1093.1392921859049</v>
      </c>
      <c r="J815" s="64">
        <f t="shared" ca="1" si="168"/>
        <v>712.18914898788842</v>
      </c>
      <c r="K815" s="64">
        <f t="shared" ca="1" si="168"/>
        <v>-77.838573885528334</v>
      </c>
      <c r="L815" s="64">
        <f t="shared" ca="1" si="168"/>
        <v>376.41593482104304</v>
      </c>
      <c r="M815" s="64">
        <f t="shared" ca="1" si="168"/>
        <v>-388.61238250050991</v>
      </c>
      <c r="N815" s="64">
        <f t="shared" ca="1" si="168"/>
        <v>856.92470924664815</v>
      </c>
      <c r="O815" s="115">
        <f t="shared" ca="1" si="159"/>
        <v>3126.3226592019732</v>
      </c>
      <c r="AD815">
        <f t="shared" ca="1" si="163"/>
        <v>1596000</v>
      </c>
      <c r="AE815">
        <f t="shared" ca="1" si="164"/>
        <v>1598000</v>
      </c>
      <c r="AF815">
        <f t="shared" ca="1" si="165"/>
        <v>1000</v>
      </c>
      <c r="AG815">
        <f t="shared" ca="1" si="166"/>
        <v>1000</v>
      </c>
    </row>
    <row r="816" spans="1:33" hidden="1" x14ac:dyDescent="0.25">
      <c r="A816" s="62">
        <f t="shared" si="160"/>
        <v>815</v>
      </c>
      <c r="B816" s="63">
        <f t="shared" ca="1" si="161"/>
        <v>-3.8394976824842691E-2</v>
      </c>
      <c r="C816" s="123">
        <f t="shared" ca="1" si="161"/>
        <v>703.93579318557056</v>
      </c>
      <c r="D816" s="99">
        <f t="shared" ca="1" si="162"/>
        <v>1452.6788187259817</v>
      </c>
      <c r="E816" s="64">
        <f t="shared" ca="1" si="161"/>
        <v>984.30016043559056</v>
      </c>
      <c r="F816" s="64">
        <f t="shared" ca="1" si="168"/>
        <v>-814.17159187536356</v>
      </c>
      <c r="G816" s="64">
        <f t="shared" ca="1" si="168"/>
        <v>43.502377802834694</v>
      </c>
      <c r="H816" s="64">
        <f t="shared" ca="1" si="168"/>
        <v>640.88089471397461</v>
      </c>
      <c r="I816" s="64">
        <f t="shared" ca="1" si="168"/>
        <v>896.05213439264026</v>
      </c>
      <c r="J816" s="64">
        <f t="shared" ca="1" si="168"/>
        <v>1590.060401084716</v>
      </c>
      <c r="K816" s="64">
        <f t="shared" ca="1" si="168"/>
        <v>1510.0494385551169</v>
      </c>
      <c r="L816" s="64">
        <f t="shared" ca="1" si="168"/>
        <v>417.6066431794448</v>
      </c>
      <c r="M816" s="64">
        <f t="shared" ca="1" si="168"/>
        <v>227.61259835391928</v>
      </c>
      <c r="N816" s="64">
        <f t="shared" ca="1" si="168"/>
        <v>932.67321060178347</v>
      </c>
      <c r="O816" s="115">
        <f t="shared" ca="1" si="159"/>
        <v>6428.566267244657</v>
      </c>
      <c r="AD816">
        <f t="shared" ca="1" si="163"/>
        <v>1598000</v>
      </c>
      <c r="AE816">
        <f t="shared" ca="1" si="164"/>
        <v>1600000</v>
      </c>
      <c r="AF816">
        <f t="shared" ca="1" si="165"/>
        <v>1000</v>
      </c>
      <c r="AG816">
        <f t="shared" ca="1" si="166"/>
        <v>1000</v>
      </c>
    </row>
    <row r="817" spans="1:33" hidden="1" x14ac:dyDescent="0.25">
      <c r="A817" s="62">
        <f t="shared" si="160"/>
        <v>816</v>
      </c>
      <c r="B817" s="63">
        <f t="shared" ca="1" si="161"/>
        <v>3.8746671900528606E-3</v>
      </c>
      <c r="C817" s="123">
        <f t="shared" ca="1" si="161"/>
        <v>508.52489710899926</v>
      </c>
      <c r="D817" s="99">
        <f t="shared" ca="1" si="162"/>
        <v>19953.138780763766</v>
      </c>
      <c r="E817" s="64">
        <f t="shared" ca="1" si="161"/>
        <v>-87.589806208982495</v>
      </c>
      <c r="F817" s="64">
        <f t="shared" ca="1" si="168"/>
        <v>-804.35884204456647</v>
      </c>
      <c r="G817" s="64">
        <f t="shared" ca="1" si="168"/>
        <v>-358.24164811453909</v>
      </c>
      <c r="H817" s="64">
        <f t="shared" ca="1" si="168"/>
        <v>1084.602953330181</v>
      </c>
      <c r="I817" s="64">
        <f t="shared" ca="1" si="168"/>
        <v>1237.3646818244385</v>
      </c>
      <c r="J817" s="64">
        <f t="shared" ca="1" si="168"/>
        <v>-597.37388272940882</v>
      </c>
      <c r="K817" s="64">
        <f t="shared" ca="1" si="168"/>
        <v>-543.9843144901696</v>
      </c>
      <c r="L817" s="64">
        <f t="shared" ca="1" si="168"/>
        <v>491.22453267903046</v>
      </c>
      <c r="M817" s="64">
        <f t="shared" ca="1" si="168"/>
        <v>-637.12538483879064</v>
      </c>
      <c r="N817" s="64">
        <f t="shared" ca="1" si="168"/>
        <v>1826.8759141724497</v>
      </c>
      <c r="O817" s="115">
        <f t="shared" ca="1" si="159"/>
        <v>1611.3942035796424</v>
      </c>
      <c r="AD817">
        <f t="shared" ca="1" si="163"/>
        <v>1600000</v>
      </c>
      <c r="AE817">
        <f t="shared" ca="1" si="164"/>
        <v>1602000</v>
      </c>
      <c r="AF817">
        <f t="shared" ca="1" si="165"/>
        <v>1000</v>
      </c>
      <c r="AG817">
        <f t="shared" ca="1" si="166"/>
        <v>1000</v>
      </c>
    </row>
    <row r="818" spans="1:33" hidden="1" x14ac:dyDescent="0.25">
      <c r="A818" s="62">
        <f t="shared" si="160"/>
        <v>817</v>
      </c>
      <c r="B818" s="63">
        <f t="shared" ca="1" si="161"/>
        <v>3.309760469454856E-2</v>
      </c>
      <c r="C818" s="123">
        <f t="shared" ca="1" si="161"/>
        <v>-902.61675037657585</v>
      </c>
      <c r="D818" s="99">
        <f t="shared" ca="1" si="162"/>
        <v>-90.380272514188619</v>
      </c>
      <c r="E818" s="64">
        <f t="shared" ca="1" si="161"/>
        <v>1975.6424539263292</v>
      </c>
      <c r="F818" s="64">
        <f t="shared" ca="1" si="168"/>
        <v>564.5422761480387</v>
      </c>
      <c r="G818" s="64">
        <f t="shared" ca="1" si="168"/>
        <v>-309.17397820074535</v>
      </c>
      <c r="H818" s="64">
        <f t="shared" ca="1" si="168"/>
        <v>145.33059314841307</v>
      </c>
      <c r="I818" s="64">
        <f t="shared" ca="1" si="168"/>
        <v>1793.5420279369544</v>
      </c>
      <c r="J818" s="64">
        <f t="shared" ca="1" si="168"/>
        <v>-268.00151004931757</v>
      </c>
      <c r="K818" s="64">
        <f t="shared" ca="1" si="168"/>
        <v>1582.6994023318473</v>
      </c>
      <c r="L818" s="64">
        <f t="shared" ca="1" si="168"/>
        <v>-426.05822378981537</v>
      </c>
      <c r="M818" s="64">
        <f t="shared" ca="1" si="168"/>
        <v>-591.7066331403197</v>
      </c>
      <c r="N818" s="64">
        <f t="shared" ca="1" si="168"/>
        <v>1515.3689859205585</v>
      </c>
      <c r="O818" s="115">
        <f t="shared" ca="1" si="159"/>
        <v>5982.1853942319449</v>
      </c>
      <c r="AD818">
        <f t="shared" ca="1" si="163"/>
        <v>1602000</v>
      </c>
      <c r="AE818">
        <f t="shared" ca="1" si="164"/>
        <v>1604000</v>
      </c>
      <c r="AF818">
        <f t="shared" ca="1" si="165"/>
        <v>1000</v>
      </c>
      <c r="AG818">
        <f t="shared" ca="1" si="166"/>
        <v>1000</v>
      </c>
    </row>
    <row r="819" spans="1:33" hidden="1" x14ac:dyDescent="0.25">
      <c r="A819" s="62">
        <f t="shared" si="160"/>
        <v>818</v>
      </c>
      <c r="B819" s="63">
        <f t="shared" ca="1" si="161"/>
        <v>3.4024447354965348E-2</v>
      </c>
      <c r="C819" s="123">
        <f t="shared" ca="1" si="161"/>
        <v>1931.926361695123</v>
      </c>
      <c r="D819" s="99">
        <f t="shared" ca="1" si="162"/>
        <v>-7224.0502712061907</v>
      </c>
      <c r="E819" s="64">
        <f t="shared" ca="1" si="161"/>
        <v>1539.6413466084748</v>
      </c>
      <c r="F819" s="64">
        <f t="shared" ca="1" si="168"/>
        <v>1637.0367530314281</v>
      </c>
      <c r="G819" s="64">
        <f t="shared" ca="1" si="168"/>
        <v>-633.73145267291648</v>
      </c>
      <c r="H819" s="64">
        <f t="shared" ca="1" si="168"/>
        <v>-268.76861282923744</v>
      </c>
      <c r="I819" s="64">
        <f t="shared" ca="1" si="168"/>
        <v>1916.739870037474</v>
      </c>
      <c r="J819" s="64">
        <f t="shared" ca="1" si="168"/>
        <v>728.57233638867478</v>
      </c>
      <c r="K819" s="64">
        <f t="shared" ca="1" si="168"/>
        <v>265.2673799406241</v>
      </c>
      <c r="L819" s="64">
        <f t="shared" ca="1" si="168"/>
        <v>-580.85239595429721</v>
      </c>
      <c r="M819" s="64">
        <f t="shared" ca="1" si="168"/>
        <v>43.146933364794357</v>
      </c>
      <c r="N819" s="64">
        <f t="shared" ca="1" si="168"/>
        <v>-650.64350797434281</v>
      </c>
      <c r="O819" s="115">
        <f t="shared" ca="1" si="159"/>
        <v>3996.4086499406762</v>
      </c>
      <c r="AD819">
        <f t="shared" ca="1" si="163"/>
        <v>1604000</v>
      </c>
      <c r="AE819">
        <f t="shared" ca="1" si="164"/>
        <v>1606000</v>
      </c>
      <c r="AF819">
        <f t="shared" ca="1" si="165"/>
        <v>1000</v>
      </c>
      <c r="AG819">
        <f t="shared" ca="1" si="166"/>
        <v>1000</v>
      </c>
    </row>
    <row r="820" spans="1:33" hidden="1" x14ac:dyDescent="0.25">
      <c r="A820" s="62">
        <f t="shared" si="160"/>
        <v>819</v>
      </c>
      <c r="B820" s="63">
        <f t="shared" ca="1" si="161"/>
        <v>5.7904258793337465E-3</v>
      </c>
      <c r="C820" s="123">
        <f t="shared" ca="1" si="161"/>
        <v>1454.7850348917025</v>
      </c>
      <c r="D820" s="99">
        <f t="shared" ca="1" si="162"/>
        <v>-5006.4748752892947</v>
      </c>
      <c r="E820" s="64">
        <f t="shared" ca="1" si="161"/>
        <v>1434.1693073086028</v>
      </c>
      <c r="F820" s="64">
        <f t="shared" ca="1" si="168"/>
        <v>1518.5522723819208</v>
      </c>
      <c r="G820" s="64">
        <f t="shared" ca="1" si="168"/>
        <v>1523.2691533864277</v>
      </c>
      <c r="H820" s="64">
        <f t="shared" ca="1" si="168"/>
        <v>-311.43070878542704</v>
      </c>
      <c r="I820" s="64">
        <f t="shared" ca="1" si="168"/>
        <v>399.62617254997224</v>
      </c>
      <c r="J820" s="64">
        <f t="shared" ca="1" si="168"/>
        <v>470.37544859071414</v>
      </c>
      <c r="K820" s="64">
        <f t="shared" ca="1" si="168"/>
        <v>1402.3963803977742</v>
      </c>
      <c r="L820" s="64">
        <f t="shared" ca="1" si="168"/>
        <v>1985.3298481121221</v>
      </c>
      <c r="M820" s="64">
        <f t="shared" ca="1" si="168"/>
        <v>-925.50317444187294</v>
      </c>
      <c r="N820" s="64">
        <f t="shared" ca="1" si="168"/>
        <v>732.40525198501689</v>
      </c>
      <c r="O820" s="115">
        <f t="shared" ca="1" si="159"/>
        <v>8229.1899514852503</v>
      </c>
      <c r="AD820">
        <f t="shared" ca="1" si="163"/>
        <v>1606000</v>
      </c>
      <c r="AE820">
        <f t="shared" ca="1" si="164"/>
        <v>1608000</v>
      </c>
      <c r="AF820">
        <f t="shared" ca="1" si="165"/>
        <v>1000</v>
      </c>
      <c r="AG820">
        <f t="shared" ca="1" si="166"/>
        <v>1000</v>
      </c>
    </row>
    <row r="821" spans="1:33" hidden="1" x14ac:dyDescent="0.25">
      <c r="A821" s="62">
        <f t="shared" si="160"/>
        <v>820</v>
      </c>
      <c r="B821" s="63">
        <f t="shared" ca="1" si="161"/>
        <v>0.14432546489243822</v>
      </c>
      <c r="C821" s="123">
        <f t="shared" ca="1" si="161"/>
        <v>1597.3390225313447</v>
      </c>
      <c r="D821" s="99">
        <f t="shared" ca="1" si="162"/>
        <v>13111.614523307699</v>
      </c>
      <c r="E821" s="64">
        <f t="shared" ca="1" si="161"/>
        <v>-284.83034328248777</v>
      </c>
      <c r="F821" s="64">
        <f t="shared" ca="1" si="168"/>
        <v>1956.7232374395103</v>
      </c>
      <c r="G821" s="64">
        <f t="shared" ca="1" si="168"/>
        <v>1767.9417776754294</v>
      </c>
      <c r="H821" s="64">
        <f t="shared" ca="1" si="168"/>
        <v>714.91760771424356</v>
      </c>
      <c r="I821" s="64">
        <f t="shared" ca="1" si="168"/>
        <v>-321.10911023063596</v>
      </c>
      <c r="J821" s="64">
        <f t="shared" ca="1" si="168"/>
        <v>1132.586530308082</v>
      </c>
      <c r="K821" s="64">
        <f t="shared" ca="1" si="168"/>
        <v>1785.5718362240027</v>
      </c>
      <c r="L821" s="64">
        <f t="shared" ca="1" si="168"/>
        <v>1739.8971361896236</v>
      </c>
      <c r="M821" s="64">
        <f t="shared" ca="1" si="168"/>
        <v>342.33865581075412</v>
      </c>
      <c r="N821" s="64">
        <f t="shared" ca="1" si="168"/>
        <v>1789.5753271446715</v>
      </c>
      <c r="O821" s="115">
        <f t="shared" ca="1" si="159"/>
        <v>10623.612654993194</v>
      </c>
      <c r="AD821">
        <f t="shared" ca="1" si="163"/>
        <v>1608000</v>
      </c>
      <c r="AE821">
        <f t="shared" ca="1" si="164"/>
        <v>1610000</v>
      </c>
      <c r="AF821">
        <f t="shared" ca="1" si="165"/>
        <v>1000</v>
      </c>
      <c r="AG821">
        <f t="shared" ca="1" si="166"/>
        <v>1000</v>
      </c>
    </row>
    <row r="822" spans="1:33" hidden="1" x14ac:dyDescent="0.25">
      <c r="A822" s="62">
        <f t="shared" si="160"/>
        <v>821</v>
      </c>
      <c r="B822" s="63">
        <f t="shared" ca="1" si="161"/>
        <v>-5.3588926854038418E-2</v>
      </c>
      <c r="C822" s="123">
        <f t="shared" ca="1" si="161"/>
        <v>1896.1398053647174</v>
      </c>
      <c r="D822" s="99">
        <f t="shared" ca="1" si="162"/>
        <v>1537.1147859646023</v>
      </c>
      <c r="E822" s="64">
        <f t="shared" ca="1" si="161"/>
        <v>1580.1245112405868</v>
      </c>
      <c r="F822" s="64">
        <f t="shared" ca="1" si="168"/>
        <v>933.89534482148235</v>
      </c>
      <c r="G822" s="64">
        <f t="shared" ca="1" si="168"/>
        <v>-295.6260390960033</v>
      </c>
      <c r="H822" s="64">
        <f t="shared" ca="1" si="168"/>
        <v>-649.57612087989241</v>
      </c>
      <c r="I822" s="64">
        <f t="shared" ca="1" si="168"/>
        <v>-877.16366364696682</v>
      </c>
      <c r="J822" s="64">
        <f t="shared" ca="1" si="168"/>
        <v>207.87003328970877</v>
      </c>
      <c r="K822" s="64">
        <f t="shared" ca="1" si="168"/>
        <v>1713.8309521216136</v>
      </c>
      <c r="L822" s="64">
        <f t="shared" ca="1" si="168"/>
        <v>-110.21759439775639</v>
      </c>
      <c r="M822" s="64">
        <f t="shared" ca="1" si="168"/>
        <v>1471.106681929039</v>
      </c>
      <c r="N822" s="64">
        <f t="shared" ca="1" si="168"/>
        <v>643.97469345079946</v>
      </c>
      <c r="O822" s="115">
        <f t="shared" ca="1" si="159"/>
        <v>4618.2187988326114</v>
      </c>
      <c r="AD822">
        <f t="shared" ca="1" si="163"/>
        <v>1610000</v>
      </c>
      <c r="AE822">
        <f t="shared" ca="1" si="164"/>
        <v>1612000</v>
      </c>
      <c r="AF822">
        <f t="shared" ca="1" si="165"/>
        <v>1000</v>
      </c>
      <c r="AG822">
        <f t="shared" ca="1" si="166"/>
        <v>1000</v>
      </c>
    </row>
    <row r="823" spans="1:33" hidden="1" x14ac:dyDescent="0.25">
      <c r="A823" s="62">
        <f t="shared" si="160"/>
        <v>822</v>
      </c>
      <c r="B823" s="63">
        <f t="shared" ca="1" si="161"/>
        <v>-5.0523231098918139E-2</v>
      </c>
      <c r="C823" s="123">
        <f t="shared" ca="1" si="161"/>
        <v>669.27923039889117</v>
      </c>
      <c r="D823" s="99">
        <f t="shared" ca="1" si="162"/>
        <v>6390.8440862153439</v>
      </c>
      <c r="E823" s="64">
        <f t="shared" ca="1" si="161"/>
        <v>1598.9541698529806</v>
      </c>
      <c r="F823" s="64">
        <f t="shared" ca="1" si="168"/>
        <v>-481.55241487800265</v>
      </c>
      <c r="G823" s="64">
        <f t="shared" ca="1" si="168"/>
        <v>-939.62921767525131</v>
      </c>
      <c r="H823" s="64">
        <f t="shared" ca="1" si="168"/>
        <v>515.29279705027852</v>
      </c>
      <c r="I823" s="64">
        <f t="shared" ca="1" si="168"/>
        <v>-291.89473276569123</v>
      </c>
      <c r="J823" s="64">
        <f t="shared" ca="1" si="168"/>
        <v>372.70015376542062</v>
      </c>
      <c r="K823" s="64">
        <f t="shared" ca="1" si="168"/>
        <v>-87.635712831804625</v>
      </c>
      <c r="L823" s="64">
        <f t="shared" ca="1" si="168"/>
        <v>-893.34122689725746</v>
      </c>
      <c r="M823" s="64">
        <f t="shared" ca="1" si="168"/>
        <v>432.47023972225907</v>
      </c>
      <c r="N823" s="64">
        <f t="shared" ca="1" si="168"/>
        <v>1865.9314140415531</v>
      </c>
      <c r="O823" s="115">
        <f t="shared" ca="1" si="159"/>
        <v>2091.2954693844845</v>
      </c>
      <c r="AD823">
        <f t="shared" ca="1" si="163"/>
        <v>1612000</v>
      </c>
      <c r="AE823">
        <f t="shared" ca="1" si="164"/>
        <v>1614000</v>
      </c>
      <c r="AF823">
        <f t="shared" ca="1" si="165"/>
        <v>1000</v>
      </c>
      <c r="AG823">
        <f t="shared" ca="1" si="166"/>
        <v>1000</v>
      </c>
    </row>
    <row r="824" spans="1:33" hidden="1" x14ac:dyDescent="0.25">
      <c r="A824" s="62">
        <f t="shared" si="160"/>
        <v>823</v>
      </c>
      <c r="B824" s="63">
        <f t="shared" ca="1" si="161"/>
        <v>6.5052317881450578E-2</v>
      </c>
      <c r="C824" s="123">
        <f t="shared" ca="1" si="161"/>
        <v>1928.5042023190554</v>
      </c>
      <c r="D824" s="99">
        <f t="shared" ca="1" si="162"/>
        <v>-6777.3076754791136</v>
      </c>
      <c r="E824" s="64">
        <f t="shared" ca="1" si="161"/>
        <v>1127.0896142211498</v>
      </c>
      <c r="F824" s="64">
        <f t="shared" ca="1" si="168"/>
        <v>75.305588728774993</v>
      </c>
      <c r="G824" s="64">
        <f t="shared" ca="1" si="168"/>
        <v>592.70720690307007</v>
      </c>
      <c r="H824" s="64">
        <f t="shared" ca="1" si="168"/>
        <v>1745.8922435653703</v>
      </c>
      <c r="I824" s="64">
        <f t="shared" ca="1" si="168"/>
        <v>-752.13518478045421</v>
      </c>
      <c r="J824" s="64">
        <f t="shared" ca="1" si="168"/>
        <v>1299.1871918816398</v>
      </c>
      <c r="K824" s="64">
        <f t="shared" ca="1" si="168"/>
        <v>-22.158552350142468</v>
      </c>
      <c r="L824" s="64">
        <f t="shared" ca="1" si="168"/>
        <v>-144.77483007366439</v>
      </c>
      <c r="M824" s="64">
        <f t="shared" ca="1" si="168"/>
        <v>-18.045655509406206</v>
      </c>
      <c r="N824" s="64">
        <f t="shared" ca="1" si="168"/>
        <v>1953.342397286609</v>
      </c>
      <c r="O824" s="115">
        <f t="shared" ca="1" si="159"/>
        <v>5856.4100198729466</v>
      </c>
      <c r="AD824">
        <f t="shared" ca="1" si="163"/>
        <v>1614000</v>
      </c>
      <c r="AE824">
        <f t="shared" ca="1" si="164"/>
        <v>1616000</v>
      </c>
      <c r="AF824">
        <f t="shared" ca="1" si="165"/>
        <v>1000</v>
      </c>
      <c r="AG824">
        <f t="shared" ca="1" si="166"/>
        <v>1000</v>
      </c>
    </row>
    <row r="825" spans="1:33" hidden="1" x14ac:dyDescent="0.25">
      <c r="A825" s="62">
        <f t="shared" si="160"/>
        <v>824</v>
      </c>
      <c r="B825" s="63">
        <f t="shared" ca="1" si="161"/>
        <v>-1.5123687347006948E-2</v>
      </c>
      <c r="C825" s="123">
        <f t="shared" ca="1" si="161"/>
        <v>1119.8376180156993</v>
      </c>
      <c r="D825" s="99">
        <f t="shared" ca="1" si="162"/>
        <v>10675.261004622898</v>
      </c>
      <c r="E825" s="64">
        <f t="shared" ca="1" si="161"/>
        <v>-685.6061864206348</v>
      </c>
      <c r="F825" s="64">
        <f t="shared" ca="1" si="168"/>
        <v>539.29220235263699</v>
      </c>
      <c r="G825" s="64">
        <f t="shared" ca="1" si="168"/>
        <v>-907.65310304437799</v>
      </c>
      <c r="H825" s="64">
        <f t="shared" ca="1" si="168"/>
        <v>-957.56214663689161</v>
      </c>
      <c r="I825" s="64">
        <f t="shared" ca="1" si="168"/>
        <v>999.42836767694189</v>
      </c>
      <c r="J825" s="64">
        <f t="shared" ca="1" si="168"/>
        <v>-337.00202135128507</v>
      </c>
      <c r="K825" s="64">
        <f t="shared" ca="1" si="168"/>
        <v>1567.3709089440395</v>
      </c>
      <c r="L825" s="64">
        <f t="shared" ca="1" si="168"/>
        <v>-542.98398552907634</v>
      </c>
      <c r="M825" s="64">
        <f t="shared" ca="1" si="168"/>
        <v>681.75460031709292</v>
      </c>
      <c r="N825" s="64">
        <f t="shared" ca="1" si="168"/>
        <v>-514.24446413719568</v>
      </c>
      <c r="O825" s="115">
        <f t="shared" ca="1" si="159"/>
        <v>-157.20582782875022</v>
      </c>
      <c r="AD825">
        <f t="shared" ca="1" si="163"/>
        <v>1616000</v>
      </c>
      <c r="AE825">
        <f t="shared" ca="1" si="164"/>
        <v>1618000</v>
      </c>
      <c r="AF825">
        <f t="shared" ca="1" si="165"/>
        <v>1000</v>
      </c>
      <c r="AG825">
        <f t="shared" ca="1" si="166"/>
        <v>1000</v>
      </c>
    </row>
    <row r="826" spans="1:33" hidden="1" x14ac:dyDescent="0.25">
      <c r="A826" s="62">
        <f t="shared" si="160"/>
        <v>825</v>
      </c>
      <c r="B826" s="63">
        <f t="shared" ca="1" si="161"/>
        <v>0.16377467112456348</v>
      </c>
      <c r="C826" s="123">
        <f t="shared" ca="1" si="161"/>
        <v>821.71416169141673</v>
      </c>
      <c r="D826" s="99">
        <f t="shared" ca="1" si="162"/>
        <v>6160.9743816543187</v>
      </c>
      <c r="E826" s="64">
        <f t="shared" ca="1" si="161"/>
        <v>1430.6764421683974</v>
      </c>
      <c r="F826" s="64">
        <f t="shared" ca="1" si="168"/>
        <v>-393.93062127220736</v>
      </c>
      <c r="G826" s="64">
        <f t="shared" ca="1" si="168"/>
        <v>841.5529124298638</v>
      </c>
      <c r="H826" s="64">
        <f t="shared" ca="1" si="168"/>
        <v>513.20234449181021</v>
      </c>
      <c r="I826" s="64">
        <f t="shared" ca="1" si="168"/>
        <v>-416.68870646693023</v>
      </c>
      <c r="J826" s="64">
        <f t="shared" ca="1" si="168"/>
        <v>156.55609826352585</v>
      </c>
      <c r="K826" s="64">
        <f t="shared" ca="1" si="168"/>
        <v>-331.36656414607444</v>
      </c>
      <c r="L826" s="64">
        <f t="shared" ca="1" si="168"/>
        <v>-254.38092310427209</v>
      </c>
      <c r="M826" s="64">
        <f t="shared" ca="1" si="168"/>
        <v>509.47121276095521</v>
      </c>
      <c r="N826" s="64">
        <f t="shared" ca="1" si="168"/>
        <v>1744.1959031661449</v>
      </c>
      <c r="O826" s="115">
        <f t="shared" ca="1" si="159"/>
        <v>3799.2880982912134</v>
      </c>
      <c r="AD826">
        <f t="shared" ca="1" si="163"/>
        <v>1618000</v>
      </c>
      <c r="AE826">
        <f t="shared" ca="1" si="164"/>
        <v>1620000</v>
      </c>
      <c r="AF826">
        <f t="shared" ca="1" si="165"/>
        <v>1000</v>
      </c>
      <c r="AG826">
        <f t="shared" ca="1" si="166"/>
        <v>1000</v>
      </c>
    </row>
    <row r="827" spans="1:33" hidden="1" x14ac:dyDescent="0.25">
      <c r="A827" s="62">
        <f t="shared" si="160"/>
        <v>826</v>
      </c>
      <c r="B827" s="63">
        <f t="shared" ca="1" si="161"/>
        <v>1.5719858402709758E-2</v>
      </c>
      <c r="C827" s="123">
        <f t="shared" ca="1" si="161"/>
        <v>837.35782415042092</v>
      </c>
      <c r="D827" s="99">
        <f t="shared" ca="1" si="162"/>
        <v>2347.4325125739633</v>
      </c>
      <c r="E827" s="64">
        <f t="shared" ca="1" si="161"/>
        <v>-331.35085215480501</v>
      </c>
      <c r="F827" s="64">
        <f t="shared" ca="1" si="168"/>
        <v>-148.14293847963998</v>
      </c>
      <c r="G827" s="64">
        <f t="shared" ca="1" si="168"/>
        <v>1877.0676800275885</v>
      </c>
      <c r="H827" s="64">
        <f t="shared" ca="1" si="168"/>
        <v>1788.4458672796136</v>
      </c>
      <c r="I827" s="64">
        <f t="shared" ca="1" si="168"/>
        <v>-898.08975020536195</v>
      </c>
      <c r="J827" s="64">
        <f t="shared" ca="1" si="168"/>
        <v>115.07190305581157</v>
      </c>
      <c r="K827" s="64">
        <f t="shared" ca="1" si="168"/>
        <v>-983.24369825793906</v>
      </c>
      <c r="L827" s="64">
        <f t="shared" ca="1" si="168"/>
        <v>-992.79413294515496</v>
      </c>
      <c r="M827" s="64">
        <f t="shared" ca="1" si="168"/>
        <v>-377.04814788147877</v>
      </c>
      <c r="N827" s="64">
        <f t="shared" ca="1" si="168"/>
        <v>718.08897520157257</v>
      </c>
      <c r="O827" s="115">
        <f t="shared" ca="1" si="159"/>
        <v>768.00490564020674</v>
      </c>
      <c r="AD827">
        <f t="shared" ca="1" si="163"/>
        <v>1620000</v>
      </c>
      <c r="AE827">
        <f t="shared" ca="1" si="164"/>
        <v>1622000</v>
      </c>
      <c r="AF827">
        <f t="shared" ca="1" si="165"/>
        <v>1000</v>
      </c>
      <c r="AG827">
        <f t="shared" ca="1" si="166"/>
        <v>1000</v>
      </c>
    </row>
    <row r="828" spans="1:33" hidden="1" x14ac:dyDescent="0.25">
      <c r="A828" s="62">
        <f t="shared" si="160"/>
        <v>827</v>
      </c>
      <c r="B828" s="63">
        <f t="shared" ca="1" si="161"/>
        <v>0.17894403478595058</v>
      </c>
      <c r="C828" s="123">
        <f t="shared" ca="1" si="161"/>
        <v>-595.08510345862453</v>
      </c>
      <c r="D828" s="99">
        <f t="shared" ca="1" si="162"/>
        <v>-5492.0878544105826</v>
      </c>
      <c r="E828" s="64">
        <f t="shared" ca="1" si="161"/>
        <v>274.21872087706049</v>
      </c>
      <c r="F828" s="64">
        <f t="shared" ca="1" si="168"/>
        <v>270.79218865611568</v>
      </c>
      <c r="G828" s="64">
        <f t="shared" ca="1" si="168"/>
        <v>75.502712654202526</v>
      </c>
      <c r="H828" s="64">
        <f t="shared" ca="1" si="168"/>
        <v>-674.81700917667831</v>
      </c>
      <c r="I828" s="64">
        <f t="shared" ca="1" si="168"/>
        <v>1214.3135423187086</v>
      </c>
      <c r="J828" s="64">
        <f t="shared" ca="1" si="168"/>
        <v>1394.4549668307018</v>
      </c>
      <c r="K828" s="64">
        <f t="shared" ca="1" si="168"/>
        <v>1197.9524137901033</v>
      </c>
      <c r="L828" s="64">
        <f t="shared" ca="1" si="168"/>
        <v>1833.216163241874</v>
      </c>
      <c r="M828" s="64">
        <f t="shared" ca="1" si="168"/>
        <v>-313.30242613576991</v>
      </c>
      <c r="N828" s="64">
        <f t="shared" ca="1" si="168"/>
        <v>1099.129540579637</v>
      </c>
      <c r="O828" s="115">
        <f t="shared" ca="1" si="159"/>
        <v>6371.4608136359557</v>
      </c>
      <c r="AD828">
        <f t="shared" ca="1" si="163"/>
        <v>1622000</v>
      </c>
      <c r="AE828">
        <f t="shared" ca="1" si="164"/>
        <v>1624000</v>
      </c>
      <c r="AF828">
        <f t="shared" ca="1" si="165"/>
        <v>1000</v>
      </c>
      <c r="AG828">
        <f t="shared" ca="1" si="166"/>
        <v>1000</v>
      </c>
    </row>
    <row r="829" spans="1:33" hidden="1" x14ac:dyDescent="0.25">
      <c r="A829" s="62">
        <f t="shared" si="160"/>
        <v>828</v>
      </c>
      <c r="B829" s="63">
        <f t="shared" ca="1" si="161"/>
        <v>1.7890889748319275E-2</v>
      </c>
      <c r="C829" s="123">
        <f t="shared" ca="1" si="161"/>
        <v>504.3891529035144</v>
      </c>
      <c r="D829" s="99">
        <f t="shared" ca="1" si="162"/>
        <v>6094.5091014976833</v>
      </c>
      <c r="E829" s="64">
        <f t="shared" ca="1" si="161"/>
        <v>304.23781114374327</v>
      </c>
      <c r="F829" s="64">
        <f t="shared" ca="1" si="168"/>
        <v>2.2654668131512343</v>
      </c>
      <c r="G829" s="64">
        <f t="shared" ca="1" si="168"/>
        <v>477.66752020512087</v>
      </c>
      <c r="H829" s="64">
        <f t="shared" ca="1" si="168"/>
        <v>-168.69688534499966</v>
      </c>
      <c r="I829" s="64">
        <f t="shared" ca="1" si="168"/>
        <v>1896.4768048724547</v>
      </c>
      <c r="J829" s="64">
        <f t="shared" ca="1" si="168"/>
        <v>-442.13730576965526</v>
      </c>
      <c r="K829" s="64">
        <f t="shared" ca="1" si="168"/>
        <v>908.90907766773444</v>
      </c>
      <c r="L829" s="64">
        <f t="shared" ca="1" si="168"/>
        <v>1696.3390475875365</v>
      </c>
      <c r="M829" s="64">
        <f t="shared" ca="1" si="168"/>
        <v>251.48926834907687</v>
      </c>
      <c r="N829" s="64">
        <f t="shared" ca="1" si="168"/>
        <v>167.41963846909431</v>
      </c>
      <c r="O829" s="115">
        <f t="shared" ca="1" si="159"/>
        <v>5093.9704439932575</v>
      </c>
      <c r="AD829">
        <f t="shared" ca="1" si="163"/>
        <v>1624000</v>
      </c>
      <c r="AE829">
        <f t="shared" ca="1" si="164"/>
        <v>1626000</v>
      </c>
      <c r="AF829">
        <f t="shared" ca="1" si="165"/>
        <v>1000</v>
      </c>
      <c r="AG829">
        <f t="shared" ca="1" si="166"/>
        <v>1000</v>
      </c>
    </row>
    <row r="830" spans="1:33" hidden="1" x14ac:dyDescent="0.25">
      <c r="A830" s="62">
        <f t="shared" si="160"/>
        <v>829</v>
      </c>
      <c r="B830" s="63">
        <f t="shared" ca="1" si="161"/>
        <v>0.18674404890742016</v>
      </c>
      <c r="C830" s="123">
        <f t="shared" ca="1" si="161"/>
        <v>357.48914348058906</v>
      </c>
      <c r="D830" s="99">
        <f t="shared" ca="1" si="162"/>
        <v>-4107.2608193847855</v>
      </c>
      <c r="E830" s="64">
        <f t="shared" ca="1" si="161"/>
        <v>-460.54205752101291</v>
      </c>
      <c r="F830" s="64">
        <f t="shared" ref="F830:N833" ca="1" si="169">F$1*($U$1+($W$1-$U$1)*RAND())</f>
        <v>-846.65209924749342</v>
      </c>
      <c r="G830" s="64">
        <f t="shared" ca="1" si="169"/>
        <v>751.70418890517931</v>
      </c>
      <c r="H830" s="64">
        <f t="shared" ca="1" si="169"/>
        <v>-74.398253875747471</v>
      </c>
      <c r="I830" s="64">
        <f t="shared" ca="1" si="169"/>
        <v>-725.6571630488337</v>
      </c>
      <c r="J830" s="64">
        <f t="shared" ca="1" si="169"/>
        <v>1991.327796260636</v>
      </c>
      <c r="K830" s="64">
        <f t="shared" ca="1" si="169"/>
        <v>1337.8462522533162</v>
      </c>
      <c r="L830" s="64">
        <f t="shared" ca="1" si="169"/>
        <v>82.491704010132082</v>
      </c>
      <c r="M830" s="64">
        <f t="shared" ca="1" si="169"/>
        <v>1068.7077996538192</v>
      </c>
      <c r="N830" s="64">
        <f t="shared" ca="1" si="169"/>
        <v>1706.5486199222426</v>
      </c>
      <c r="O830" s="115">
        <f t="shared" ca="1" si="159"/>
        <v>4831.3767873122379</v>
      </c>
      <c r="AD830">
        <f t="shared" ca="1" si="163"/>
        <v>1626000</v>
      </c>
      <c r="AE830">
        <f t="shared" ca="1" si="164"/>
        <v>1628000</v>
      </c>
      <c r="AF830">
        <f t="shared" ca="1" si="165"/>
        <v>1000</v>
      </c>
      <c r="AG830">
        <f t="shared" ca="1" si="166"/>
        <v>1000</v>
      </c>
    </row>
    <row r="831" spans="1:33" hidden="1" x14ac:dyDescent="0.25">
      <c r="A831" s="62">
        <f t="shared" si="160"/>
        <v>830</v>
      </c>
      <c r="B831" s="63">
        <f t="shared" ca="1" si="161"/>
        <v>5.8235967455952359E-2</v>
      </c>
      <c r="C831" s="123">
        <f t="shared" ca="1" si="161"/>
        <v>593.22589233238716</v>
      </c>
      <c r="D831" s="99">
        <f t="shared" ca="1" si="162"/>
        <v>1458.8072162782685</v>
      </c>
      <c r="E831" s="64">
        <f t="shared" ca="1" si="161"/>
        <v>-399.45989315595165</v>
      </c>
      <c r="F831" s="64">
        <f t="shared" ca="1" si="169"/>
        <v>-430.42061134699492</v>
      </c>
      <c r="G831" s="64">
        <f t="shared" ca="1" si="169"/>
        <v>1512.8272073142377</v>
      </c>
      <c r="H831" s="64">
        <f t="shared" ca="1" si="169"/>
        <v>1307.84062716688</v>
      </c>
      <c r="I831" s="64">
        <f t="shared" ca="1" si="169"/>
        <v>1400.3693536464518</v>
      </c>
      <c r="J831" s="64">
        <f t="shared" ca="1" si="169"/>
        <v>-865.3905613840401</v>
      </c>
      <c r="K831" s="64">
        <f t="shared" ca="1" si="169"/>
        <v>779.69794382716225</v>
      </c>
      <c r="L831" s="64">
        <f t="shared" ca="1" si="169"/>
        <v>1216.2110192121952</v>
      </c>
      <c r="M831" s="64">
        <f t="shared" ca="1" si="169"/>
        <v>635.8983486084843</v>
      </c>
      <c r="N831" s="64">
        <f t="shared" ca="1" si="169"/>
        <v>-707.42658900676497</v>
      </c>
      <c r="O831" s="115">
        <f t="shared" ca="1" si="159"/>
        <v>4450.1468448816595</v>
      </c>
      <c r="AD831">
        <f t="shared" ca="1" si="163"/>
        <v>1628000</v>
      </c>
      <c r="AE831">
        <f t="shared" ca="1" si="164"/>
        <v>1630000</v>
      </c>
      <c r="AF831">
        <f t="shared" ca="1" si="165"/>
        <v>1000</v>
      </c>
      <c r="AG831">
        <f t="shared" ca="1" si="166"/>
        <v>1000</v>
      </c>
    </row>
    <row r="832" spans="1:33" hidden="1" x14ac:dyDescent="0.25">
      <c r="A832" s="62">
        <f t="shared" si="160"/>
        <v>831</v>
      </c>
      <c r="B832" s="63">
        <f t="shared" ca="1" si="161"/>
        <v>0.13445125332770608</v>
      </c>
      <c r="C832" s="123">
        <f t="shared" ca="1" si="161"/>
        <v>-198.34926446665708</v>
      </c>
      <c r="D832" s="99">
        <f t="shared" ca="1" si="162"/>
        <v>-2707.6701272817459</v>
      </c>
      <c r="E832" s="64">
        <f t="shared" ca="1" si="161"/>
        <v>-628.85059043001604</v>
      </c>
      <c r="F832" s="64">
        <f t="shared" ca="1" si="169"/>
        <v>1010.8677175748132</v>
      </c>
      <c r="G832" s="64">
        <f t="shared" ca="1" si="169"/>
        <v>673.51447037814125</v>
      </c>
      <c r="H832" s="64">
        <f t="shared" ca="1" si="169"/>
        <v>408.66227499669532</v>
      </c>
      <c r="I832" s="64">
        <f t="shared" ca="1" si="169"/>
        <v>-372.99325184613372</v>
      </c>
      <c r="J832" s="64">
        <f t="shared" ca="1" si="169"/>
        <v>471.2507120718501</v>
      </c>
      <c r="K832" s="64">
        <f t="shared" ca="1" si="169"/>
        <v>576.47146292918421</v>
      </c>
      <c r="L832" s="64">
        <f t="shared" ca="1" si="169"/>
        <v>705.13148681543157</v>
      </c>
      <c r="M832" s="64">
        <f t="shared" ca="1" si="169"/>
        <v>1836.3840038005521</v>
      </c>
      <c r="N832" s="64">
        <f t="shared" ca="1" si="169"/>
        <v>-454.87856736776212</v>
      </c>
      <c r="O832" s="115">
        <f t="shared" ca="1" si="159"/>
        <v>4225.5597189227556</v>
      </c>
      <c r="AD832">
        <f t="shared" ca="1" si="163"/>
        <v>1630000</v>
      </c>
      <c r="AE832">
        <f t="shared" ca="1" si="164"/>
        <v>1632000</v>
      </c>
      <c r="AF832">
        <f t="shared" ca="1" si="165"/>
        <v>1000</v>
      </c>
      <c r="AG832">
        <f t="shared" ca="1" si="166"/>
        <v>1000</v>
      </c>
    </row>
    <row r="833" spans="1:33" hidden="1" x14ac:dyDescent="0.25">
      <c r="A833" s="62">
        <f t="shared" si="160"/>
        <v>832</v>
      </c>
      <c r="B833" s="63">
        <f t="shared" ca="1" si="161"/>
        <v>0.15022687453891273</v>
      </c>
      <c r="C833" s="123">
        <f t="shared" ca="1" si="161"/>
        <v>-361.56198795645025</v>
      </c>
      <c r="D833" s="99">
        <f t="shared" ca="1" si="162"/>
        <v>16676.086326338544</v>
      </c>
      <c r="E833" s="64">
        <f t="shared" ca="1" si="161"/>
        <v>1929.2886568499448</v>
      </c>
      <c r="F833" s="64">
        <f t="shared" ca="1" si="169"/>
        <v>-592.13379963599664</v>
      </c>
      <c r="G833" s="64">
        <f t="shared" ca="1" si="169"/>
        <v>592.61249810692004</v>
      </c>
      <c r="H833" s="64">
        <f t="shared" ca="1" si="169"/>
        <v>1478.764611162338</v>
      </c>
      <c r="I833" s="64">
        <f t="shared" ca="1" si="169"/>
        <v>1226.8896466515966</v>
      </c>
      <c r="J833" s="64">
        <f t="shared" ca="1" si="169"/>
        <v>-46.335322772090016</v>
      </c>
      <c r="K833" s="64">
        <f t="shared" ca="1" si="169"/>
        <v>-427.15426196868879</v>
      </c>
      <c r="L833" s="64">
        <f t="shared" ca="1" si="169"/>
        <v>-137.74459507483684</v>
      </c>
      <c r="M833" s="64">
        <f t="shared" ca="1" si="169"/>
        <v>1491.0501010113931</v>
      </c>
      <c r="N833" s="64">
        <f t="shared" ca="1" si="169"/>
        <v>1848.194880765863</v>
      </c>
      <c r="O833" s="115">
        <f t="shared" ca="1" si="159"/>
        <v>7363.432415096443</v>
      </c>
      <c r="AD833">
        <f t="shared" ca="1" si="163"/>
        <v>1632000</v>
      </c>
      <c r="AE833">
        <f t="shared" ca="1" si="164"/>
        <v>1634000</v>
      </c>
      <c r="AF833">
        <f t="shared" ca="1" si="165"/>
        <v>1000</v>
      </c>
      <c r="AG833">
        <f t="shared" ca="1" si="166"/>
        <v>1000</v>
      </c>
    </row>
    <row r="834" spans="1:33" hidden="1" x14ac:dyDescent="0.25">
      <c r="A834" s="62">
        <f t="shared" si="160"/>
        <v>833</v>
      </c>
      <c r="B834" s="63">
        <f t="shared" ca="1" si="161"/>
        <v>0.19825708346288309</v>
      </c>
      <c r="C834" s="123">
        <f t="shared" ca="1" si="161"/>
        <v>148.39014864180501</v>
      </c>
      <c r="D834" s="99">
        <f t="shared" ca="1" si="162"/>
        <v>-5299.9988201853921</v>
      </c>
      <c r="E834" s="64">
        <f t="shared" ref="E834:N862" ca="1" si="170">E$1*($U$1+($W$1-$U$1)*RAND())</f>
        <v>1638.7588044407055</v>
      </c>
      <c r="F834" s="64">
        <f t="shared" ca="1" si="170"/>
        <v>-325.8385166811434</v>
      </c>
      <c r="G834" s="64">
        <f t="shared" ca="1" si="170"/>
        <v>1815.8947032021558</v>
      </c>
      <c r="H834" s="64">
        <f t="shared" ca="1" si="170"/>
        <v>-998.11667223908717</v>
      </c>
      <c r="I834" s="64">
        <f t="shared" ca="1" si="170"/>
        <v>1280.1101030537841</v>
      </c>
      <c r="J834" s="64">
        <f t="shared" ca="1" si="170"/>
        <v>859.4973369622744</v>
      </c>
      <c r="K834" s="64">
        <f t="shared" ca="1" si="170"/>
        <v>1175.4765352632671</v>
      </c>
      <c r="L834" s="64">
        <f t="shared" ca="1" si="170"/>
        <v>1913.8124964055432</v>
      </c>
      <c r="M834" s="64">
        <f t="shared" ca="1" si="170"/>
        <v>-287.32355757047219</v>
      </c>
      <c r="N834" s="64">
        <f t="shared" ca="1" si="170"/>
        <v>1841.9546207837031</v>
      </c>
      <c r="O834" s="115">
        <f t="shared" ref="O834:O897" ca="1" si="171">SUM(E834:N834)</f>
        <v>8914.22585362073</v>
      </c>
      <c r="AD834">
        <f t="shared" ca="1" si="163"/>
        <v>1634000</v>
      </c>
      <c r="AE834">
        <f t="shared" ca="1" si="164"/>
        <v>1636000</v>
      </c>
      <c r="AF834">
        <f t="shared" ca="1" si="165"/>
        <v>1000</v>
      </c>
      <c r="AG834">
        <f t="shared" ca="1" si="166"/>
        <v>1000</v>
      </c>
    </row>
    <row r="835" spans="1:33" hidden="1" x14ac:dyDescent="0.25">
      <c r="A835" s="62">
        <f t="shared" ref="A835:A898" si="172">1+A834</f>
        <v>834</v>
      </c>
      <c r="B835" s="63">
        <f t="shared" ref="B835:E898" ca="1" si="173">B$1*($U$1+($W$1-$U$1)*RAND())</f>
        <v>-5.8672899320889427E-2</v>
      </c>
      <c r="C835" s="123">
        <f t="shared" ca="1" si="173"/>
        <v>1995.3828348214422</v>
      </c>
      <c r="D835" s="99">
        <f t="shared" ca="1" si="162"/>
        <v>7578.5295434432492</v>
      </c>
      <c r="E835" s="64">
        <f t="shared" ca="1" si="173"/>
        <v>-475.96352977714668</v>
      </c>
      <c r="F835" s="64">
        <f t="shared" ca="1" si="170"/>
        <v>502.64714821473297</v>
      </c>
      <c r="G835" s="64">
        <f t="shared" ca="1" si="170"/>
        <v>36.396234914404246</v>
      </c>
      <c r="H835" s="64">
        <f t="shared" ca="1" si="170"/>
        <v>1372.7226712414426</v>
      </c>
      <c r="I835" s="64">
        <f t="shared" ca="1" si="170"/>
        <v>373.82004839998984</v>
      </c>
      <c r="J835" s="64">
        <f t="shared" ca="1" si="170"/>
        <v>1333.9037530903809</v>
      </c>
      <c r="K835" s="64">
        <f t="shared" ca="1" si="170"/>
        <v>-550.68118131709957</v>
      </c>
      <c r="L835" s="64">
        <f t="shared" ca="1" si="170"/>
        <v>314.53597589574446</v>
      </c>
      <c r="M835" s="64">
        <f t="shared" ca="1" si="170"/>
        <v>346.34950862553029</v>
      </c>
      <c r="N835" s="64">
        <f t="shared" ca="1" si="170"/>
        <v>1196.9807287237816</v>
      </c>
      <c r="O835" s="115">
        <f t="shared" ca="1" si="171"/>
        <v>4450.7113580117602</v>
      </c>
      <c r="AD835">
        <f t="shared" ca="1" si="163"/>
        <v>1636000</v>
      </c>
      <c r="AE835">
        <f t="shared" ca="1" si="164"/>
        <v>1638000</v>
      </c>
      <c r="AF835">
        <f t="shared" ca="1" si="165"/>
        <v>1000</v>
      </c>
      <c r="AG835">
        <f t="shared" ca="1" si="166"/>
        <v>1000</v>
      </c>
    </row>
    <row r="836" spans="1:33" hidden="1" x14ac:dyDescent="0.25">
      <c r="A836" s="62">
        <f t="shared" si="172"/>
        <v>835</v>
      </c>
      <c r="B836" s="63">
        <f t="shared" ca="1" si="173"/>
        <v>-7.0276711195182431E-2</v>
      </c>
      <c r="C836" s="123">
        <f t="shared" ca="1" si="173"/>
        <v>594.10698590002698</v>
      </c>
      <c r="D836" s="99">
        <f t="shared" ca="1" si="162"/>
        <v>-4889.3772745674132</v>
      </c>
      <c r="E836" s="64">
        <f t="shared" ca="1" si="173"/>
        <v>1311.384706939841</v>
      </c>
      <c r="F836" s="64">
        <f t="shared" ca="1" si="170"/>
        <v>-727.67736202066033</v>
      </c>
      <c r="G836" s="64">
        <f t="shared" ca="1" si="170"/>
        <v>1155.237183463136</v>
      </c>
      <c r="H836" s="64">
        <f t="shared" ca="1" si="170"/>
        <v>141.52576367088332</v>
      </c>
      <c r="I836" s="64">
        <f t="shared" ca="1" si="170"/>
        <v>-822.38979301762629</v>
      </c>
      <c r="J836" s="64">
        <f t="shared" ca="1" si="170"/>
        <v>1899.2086638154119</v>
      </c>
      <c r="K836" s="64">
        <f t="shared" ca="1" si="170"/>
        <v>-265.09177088058306</v>
      </c>
      <c r="L836" s="64">
        <f t="shared" ca="1" si="170"/>
        <v>588.06899868595133</v>
      </c>
      <c r="M836" s="64">
        <f t="shared" ca="1" si="170"/>
        <v>-965.25960033058743</v>
      </c>
      <c r="N836" s="64">
        <f t="shared" ca="1" si="170"/>
        <v>-735.90191360388314</v>
      </c>
      <c r="O836" s="115">
        <f t="shared" ca="1" si="171"/>
        <v>1579.1048767218831</v>
      </c>
      <c r="AD836">
        <f t="shared" ca="1" si="163"/>
        <v>1638000</v>
      </c>
      <c r="AE836">
        <f t="shared" ca="1" si="164"/>
        <v>1640000</v>
      </c>
      <c r="AF836">
        <f t="shared" ca="1" si="165"/>
        <v>1000</v>
      </c>
      <c r="AG836">
        <f t="shared" ca="1" si="166"/>
        <v>1000</v>
      </c>
    </row>
    <row r="837" spans="1:33" hidden="1" x14ac:dyDescent="0.25">
      <c r="A837" s="62">
        <f t="shared" si="172"/>
        <v>836</v>
      </c>
      <c r="B837" s="63">
        <f t="shared" ca="1" si="173"/>
        <v>0.19265674206420316</v>
      </c>
      <c r="C837" s="123">
        <f t="shared" ca="1" si="173"/>
        <v>-970.74564287919179</v>
      </c>
      <c r="D837" s="99">
        <f t="shared" ca="1" si="162"/>
        <v>-8918.0802324818087</v>
      </c>
      <c r="E837" s="64">
        <f t="shared" ca="1" si="173"/>
        <v>-743.13566648404083</v>
      </c>
      <c r="F837" s="64">
        <f t="shared" ca="1" si="170"/>
        <v>411.70432668029474</v>
      </c>
      <c r="G837" s="64">
        <f t="shared" ca="1" si="170"/>
        <v>495.18984108548716</v>
      </c>
      <c r="H837" s="64">
        <f t="shared" ca="1" si="170"/>
        <v>900.95673795908772</v>
      </c>
      <c r="I837" s="64">
        <f t="shared" ca="1" si="170"/>
        <v>710.31017634071657</v>
      </c>
      <c r="J837" s="64">
        <f t="shared" ca="1" si="170"/>
        <v>-391.2171673282167</v>
      </c>
      <c r="K837" s="64">
        <f t="shared" ca="1" si="170"/>
        <v>-168.66112787171261</v>
      </c>
      <c r="L837" s="64">
        <f t="shared" ca="1" si="170"/>
        <v>1159.9869662496685</v>
      </c>
      <c r="M837" s="64">
        <f t="shared" ca="1" si="170"/>
        <v>232.11361960893836</v>
      </c>
      <c r="N837" s="64">
        <f t="shared" ca="1" si="170"/>
        <v>-516.42480696748044</v>
      </c>
      <c r="O837" s="115">
        <f t="shared" ca="1" si="171"/>
        <v>2090.8228992727427</v>
      </c>
      <c r="AD837">
        <f t="shared" ca="1" si="163"/>
        <v>1640000</v>
      </c>
      <c r="AE837">
        <f t="shared" ca="1" si="164"/>
        <v>1642000</v>
      </c>
      <c r="AF837">
        <f t="shared" ca="1" si="165"/>
        <v>1000</v>
      </c>
      <c r="AG837">
        <f t="shared" ca="1" si="166"/>
        <v>1000</v>
      </c>
    </row>
    <row r="838" spans="1:33" hidden="1" x14ac:dyDescent="0.25">
      <c r="A838" s="62">
        <f t="shared" si="172"/>
        <v>837</v>
      </c>
      <c r="B838" s="63">
        <f t="shared" ca="1" si="173"/>
        <v>0.14588905596177176</v>
      </c>
      <c r="C838" s="123">
        <f t="shared" ca="1" si="173"/>
        <v>-753.05501983812735</v>
      </c>
      <c r="D838" s="99">
        <f t="shared" ca="1" si="162"/>
        <v>5121.5907953510077</v>
      </c>
      <c r="E838" s="64">
        <f t="shared" ca="1" si="173"/>
        <v>-985.73947264118829</v>
      </c>
      <c r="F838" s="64">
        <f t="shared" ca="1" si="170"/>
        <v>1155.6343895726832</v>
      </c>
      <c r="G838" s="64">
        <f t="shared" ca="1" si="170"/>
        <v>1792.1288450933607</v>
      </c>
      <c r="H838" s="64">
        <f t="shared" ca="1" si="170"/>
        <v>272.67845149277491</v>
      </c>
      <c r="I838" s="64">
        <f t="shared" ca="1" si="170"/>
        <v>1881.813662406239</v>
      </c>
      <c r="J838" s="64">
        <f t="shared" ca="1" si="170"/>
        <v>1654.6714016490064</v>
      </c>
      <c r="K838" s="64">
        <f t="shared" ca="1" si="170"/>
        <v>-602.26651805122367</v>
      </c>
      <c r="L838" s="64">
        <f t="shared" ca="1" si="170"/>
        <v>631.37433351392247</v>
      </c>
      <c r="M838" s="64">
        <f t="shared" ca="1" si="170"/>
        <v>1171.6135423819098</v>
      </c>
      <c r="N838" s="64">
        <f t="shared" ca="1" si="170"/>
        <v>1275.0493111765395</v>
      </c>
      <c r="O838" s="115">
        <f t="shared" ca="1" si="171"/>
        <v>8246.9579465940224</v>
      </c>
      <c r="AD838">
        <f t="shared" ca="1" si="163"/>
        <v>1642000</v>
      </c>
      <c r="AE838">
        <f t="shared" ca="1" si="164"/>
        <v>1644000</v>
      </c>
      <c r="AF838">
        <f t="shared" ca="1" si="165"/>
        <v>1000</v>
      </c>
      <c r="AG838">
        <f t="shared" ca="1" si="166"/>
        <v>1000</v>
      </c>
    </row>
    <row r="839" spans="1:33" hidden="1" x14ac:dyDescent="0.25">
      <c r="A839" s="62">
        <f t="shared" si="172"/>
        <v>838</v>
      </c>
      <c r="B839" s="63">
        <f t="shared" ca="1" si="173"/>
        <v>0.19078817086454661</v>
      </c>
      <c r="C839" s="123">
        <f t="shared" ca="1" si="173"/>
        <v>6.5478669944353527</v>
      </c>
      <c r="D839" s="99">
        <f t="shared" ca="1" si="162"/>
        <v>1134.5900500743439</v>
      </c>
      <c r="E839" s="64">
        <f t="shared" ca="1" si="173"/>
        <v>1284.61504105158</v>
      </c>
      <c r="F839" s="64">
        <f t="shared" ca="1" si="170"/>
        <v>1009.6872024054537</v>
      </c>
      <c r="G839" s="64">
        <f t="shared" ca="1" si="170"/>
        <v>1883.5725603320416</v>
      </c>
      <c r="H839" s="64">
        <f t="shared" ca="1" si="170"/>
        <v>132.56670709331371</v>
      </c>
      <c r="I839" s="64">
        <f t="shared" ca="1" si="170"/>
        <v>-351.99986587904669</v>
      </c>
      <c r="J839" s="64">
        <f t="shared" ca="1" si="170"/>
        <v>-259.53509763583389</v>
      </c>
      <c r="K839" s="64">
        <f t="shared" ca="1" si="170"/>
        <v>90.954553576573645</v>
      </c>
      <c r="L839" s="64">
        <f t="shared" ca="1" si="170"/>
        <v>-18.591096303844783</v>
      </c>
      <c r="M839" s="64">
        <f t="shared" ca="1" si="170"/>
        <v>14.234847313034093</v>
      </c>
      <c r="N839" s="64">
        <f t="shared" ca="1" si="170"/>
        <v>1152.9918524554955</v>
      </c>
      <c r="O839" s="115">
        <f t="shared" ca="1" si="171"/>
        <v>4938.4967044087671</v>
      </c>
      <c r="AD839">
        <f t="shared" ca="1" si="163"/>
        <v>1644000</v>
      </c>
      <c r="AE839">
        <f t="shared" ca="1" si="164"/>
        <v>1646000</v>
      </c>
      <c r="AF839">
        <f t="shared" ca="1" si="165"/>
        <v>1000</v>
      </c>
      <c r="AG839">
        <f t="shared" ca="1" si="166"/>
        <v>1000</v>
      </c>
    </row>
    <row r="840" spans="1:33" hidden="1" x14ac:dyDescent="0.25">
      <c r="A840" s="62">
        <f t="shared" si="172"/>
        <v>839</v>
      </c>
      <c r="B840" s="63">
        <f t="shared" ca="1" si="173"/>
        <v>7.7086107741122456E-2</v>
      </c>
      <c r="C840" s="123">
        <f t="shared" ca="1" si="173"/>
        <v>1373.506752158441</v>
      </c>
      <c r="D840" s="99">
        <f t="shared" ca="1" si="162"/>
        <v>15914.611184453162</v>
      </c>
      <c r="E840" s="64">
        <f t="shared" ca="1" si="173"/>
        <v>139.41220963566869</v>
      </c>
      <c r="F840" s="64">
        <f t="shared" ca="1" si="170"/>
        <v>580.23958884101194</v>
      </c>
      <c r="G840" s="64">
        <f t="shared" ca="1" si="170"/>
        <v>95.278325468008816</v>
      </c>
      <c r="H840" s="64">
        <f t="shared" ca="1" si="170"/>
        <v>1652.072077928151</v>
      </c>
      <c r="I840" s="64">
        <f t="shared" ca="1" si="170"/>
        <v>-267.02261330750929</v>
      </c>
      <c r="J840" s="64">
        <f t="shared" ca="1" si="170"/>
        <v>1231.6274878201882</v>
      </c>
      <c r="K840" s="64">
        <f t="shared" ca="1" si="170"/>
        <v>1032.5784753250064</v>
      </c>
      <c r="L840" s="64">
        <f t="shared" ca="1" si="170"/>
        <v>1303.9747101792757</v>
      </c>
      <c r="M840" s="64">
        <f t="shared" ca="1" si="170"/>
        <v>-708.74443364911383</v>
      </c>
      <c r="N840" s="64">
        <f t="shared" ca="1" si="170"/>
        <v>421.74059047703992</v>
      </c>
      <c r="O840" s="115">
        <f t="shared" ca="1" si="171"/>
        <v>5481.1564187177282</v>
      </c>
      <c r="AD840">
        <f t="shared" ca="1" si="163"/>
        <v>1646000</v>
      </c>
      <c r="AE840">
        <f t="shared" ca="1" si="164"/>
        <v>1648000</v>
      </c>
      <c r="AF840">
        <f t="shared" ca="1" si="165"/>
        <v>1000</v>
      </c>
      <c r="AG840">
        <f t="shared" ca="1" si="166"/>
        <v>1000</v>
      </c>
    </row>
    <row r="841" spans="1:33" hidden="1" x14ac:dyDescent="0.25">
      <c r="A841" s="62">
        <f t="shared" si="172"/>
        <v>840</v>
      </c>
      <c r="B841" s="63">
        <f t="shared" ca="1" si="173"/>
        <v>0.1182634811015035</v>
      </c>
      <c r="C841" s="123">
        <f t="shared" ca="1" si="173"/>
        <v>499.48136210146237</v>
      </c>
      <c r="D841" s="99">
        <f t="shared" ca="1" si="162"/>
        <v>9395.0387999451013</v>
      </c>
      <c r="E841" s="64">
        <f t="shared" ca="1" si="173"/>
        <v>78.651281421921738</v>
      </c>
      <c r="F841" s="64">
        <f t="shared" ca="1" si="170"/>
        <v>51.404788132476675</v>
      </c>
      <c r="G841" s="64">
        <f t="shared" ca="1" si="170"/>
        <v>1275.3549432782893</v>
      </c>
      <c r="H841" s="64">
        <f t="shared" ca="1" si="170"/>
        <v>1501.7290440347483</v>
      </c>
      <c r="I841" s="64">
        <f t="shared" ca="1" si="170"/>
        <v>178.32431733320331</v>
      </c>
      <c r="J841" s="64">
        <f t="shared" ca="1" si="170"/>
        <v>-300.02768155954431</v>
      </c>
      <c r="K841" s="64">
        <f t="shared" ca="1" si="170"/>
        <v>49.800838574796671</v>
      </c>
      <c r="L841" s="64">
        <f t="shared" ca="1" si="170"/>
        <v>-654.31736482937652</v>
      </c>
      <c r="M841" s="64">
        <f t="shared" ca="1" si="170"/>
        <v>1978.9930196696994</v>
      </c>
      <c r="N841" s="64">
        <f t="shared" ca="1" si="170"/>
        <v>1461.332769808103</v>
      </c>
      <c r="O841" s="115">
        <f t="shared" ca="1" si="171"/>
        <v>5621.2459558643177</v>
      </c>
      <c r="AD841">
        <f t="shared" ca="1" si="163"/>
        <v>1648000</v>
      </c>
      <c r="AE841">
        <f t="shared" ca="1" si="164"/>
        <v>1650000</v>
      </c>
      <c r="AF841">
        <f t="shared" ca="1" si="165"/>
        <v>1000</v>
      </c>
      <c r="AG841">
        <f t="shared" ca="1" si="166"/>
        <v>1000</v>
      </c>
    </row>
    <row r="842" spans="1:33" hidden="1" x14ac:dyDescent="0.25">
      <c r="A842" s="62">
        <f t="shared" si="172"/>
        <v>841</v>
      </c>
      <c r="B842" s="63">
        <f t="shared" ca="1" si="173"/>
        <v>-1.4992113003541432E-2</v>
      </c>
      <c r="C842" s="123">
        <f t="shared" ca="1" si="173"/>
        <v>1008.7485514954889</v>
      </c>
      <c r="D842" s="99">
        <f t="shared" ca="1" si="162"/>
        <v>4651.138057329571</v>
      </c>
      <c r="E842" s="64">
        <f t="shared" ca="1" si="173"/>
        <v>653.02227495827401</v>
      </c>
      <c r="F842" s="64">
        <f t="shared" ca="1" si="170"/>
        <v>1681.9685878588018</v>
      </c>
      <c r="G842" s="64">
        <f t="shared" ca="1" si="170"/>
        <v>-106.05661169559646</v>
      </c>
      <c r="H842" s="64">
        <f t="shared" ca="1" si="170"/>
        <v>-365.01522886800558</v>
      </c>
      <c r="I842" s="64">
        <f t="shared" ca="1" si="170"/>
        <v>341.50116185261118</v>
      </c>
      <c r="J842" s="64">
        <f t="shared" ca="1" si="170"/>
        <v>-352.62225096607062</v>
      </c>
      <c r="K842" s="64">
        <f t="shared" ca="1" si="170"/>
        <v>1969.539751310306</v>
      </c>
      <c r="L842" s="64">
        <f t="shared" ca="1" si="170"/>
        <v>1782.4883970390713</v>
      </c>
      <c r="M842" s="64">
        <f t="shared" ca="1" si="170"/>
        <v>780.96844195830431</v>
      </c>
      <c r="N842" s="64">
        <f t="shared" ca="1" si="170"/>
        <v>-381.28548299329145</v>
      </c>
      <c r="O842" s="115">
        <f t="shared" ca="1" si="171"/>
        <v>6004.5090404544044</v>
      </c>
      <c r="AD842">
        <f t="shared" ca="1" si="163"/>
        <v>1650000</v>
      </c>
      <c r="AE842">
        <f t="shared" ca="1" si="164"/>
        <v>1652000</v>
      </c>
      <c r="AF842">
        <f t="shared" ca="1" si="165"/>
        <v>1000</v>
      </c>
      <c r="AG842">
        <f t="shared" ca="1" si="166"/>
        <v>1000</v>
      </c>
    </row>
    <row r="843" spans="1:33" hidden="1" x14ac:dyDescent="0.25">
      <c r="A843" s="62">
        <f t="shared" si="172"/>
        <v>842</v>
      </c>
      <c r="B843" s="63">
        <f t="shared" ca="1" si="173"/>
        <v>-3.0984137130270803E-2</v>
      </c>
      <c r="C843" s="123">
        <f t="shared" ca="1" si="173"/>
        <v>552.72446121552105</v>
      </c>
      <c r="D843" s="99">
        <f t="shared" ca="1" si="162"/>
        <v>-9942.2586826701809</v>
      </c>
      <c r="E843" s="64">
        <f t="shared" ca="1" si="173"/>
        <v>1746.9273375635221</v>
      </c>
      <c r="F843" s="64">
        <f t="shared" ca="1" si="170"/>
        <v>-914.29561465528843</v>
      </c>
      <c r="G843" s="64">
        <f t="shared" ca="1" si="170"/>
        <v>1412.5185368159512</v>
      </c>
      <c r="H843" s="64">
        <f t="shared" ca="1" si="170"/>
        <v>1114.8893806292756</v>
      </c>
      <c r="I843" s="64">
        <f t="shared" ca="1" si="170"/>
        <v>1607.4417440252107</v>
      </c>
      <c r="J843" s="64">
        <f t="shared" ca="1" si="170"/>
        <v>907.98053170318531</v>
      </c>
      <c r="K843" s="64">
        <f t="shared" ca="1" si="170"/>
        <v>1411.3092289285039</v>
      </c>
      <c r="L843" s="64">
        <f t="shared" ca="1" si="170"/>
        <v>-271.75021905127608</v>
      </c>
      <c r="M843" s="64">
        <f t="shared" ca="1" si="170"/>
        <v>1372.7012129033744</v>
      </c>
      <c r="N843" s="64">
        <f t="shared" ca="1" si="170"/>
        <v>782.70390515166241</v>
      </c>
      <c r="O843" s="115">
        <f t="shared" ca="1" si="171"/>
        <v>9170.4260440141206</v>
      </c>
      <c r="AD843">
        <f t="shared" ca="1" si="163"/>
        <v>1652000</v>
      </c>
      <c r="AE843">
        <f t="shared" ca="1" si="164"/>
        <v>1654000</v>
      </c>
      <c r="AF843">
        <f t="shared" ca="1" si="165"/>
        <v>1000</v>
      </c>
      <c r="AG843">
        <f t="shared" ca="1" si="166"/>
        <v>1000</v>
      </c>
    </row>
    <row r="844" spans="1:33" hidden="1" x14ac:dyDescent="0.25">
      <c r="A844" s="62">
        <f t="shared" si="172"/>
        <v>843</v>
      </c>
      <c r="B844" s="63">
        <f t="shared" ca="1" si="173"/>
        <v>0.16525409923751974</v>
      </c>
      <c r="C844" s="123">
        <f t="shared" ca="1" si="173"/>
        <v>1631.0359221233598</v>
      </c>
      <c r="D844" s="99">
        <f t="shared" ca="1" si="162"/>
        <v>-3016.4044232419683</v>
      </c>
      <c r="E844" s="64">
        <f t="shared" ca="1" si="173"/>
        <v>-678.21624373309976</v>
      </c>
      <c r="F844" s="64">
        <f t="shared" ca="1" si="170"/>
        <v>1960.5331047804211</v>
      </c>
      <c r="G844" s="64">
        <f t="shared" ca="1" si="170"/>
        <v>440.10225616824437</v>
      </c>
      <c r="H844" s="64">
        <f t="shared" ca="1" si="170"/>
        <v>435.06728926512864</v>
      </c>
      <c r="I844" s="64">
        <f t="shared" ca="1" si="170"/>
        <v>1448.1851539218142</v>
      </c>
      <c r="J844" s="64">
        <f t="shared" ca="1" si="170"/>
        <v>75.485516705832978</v>
      </c>
      <c r="K844" s="64">
        <f t="shared" ca="1" si="170"/>
        <v>382.70093281495303</v>
      </c>
      <c r="L844" s="64">
        <f t="shared" ca="1" si="170"/>
        <v>96.970416498248497</v>
      </c>
      <c r="M844" s="64">
        <f t="shared" ca="1" si="170"/>
        <v>-738.88140971360815</v>
      </c>
      <c r="N844" s="64">
        <f t="shared" ca="1" si="170"/>
        <v>362.19269507744207</v>
      </c>
      <c r="O844" s="115">
        <f t="shared" ca="1" si="171"/>
        <v>3784.1397117853767</v>
      </c>
      <c r="AD844">
        <f t="shared" ca="1" si="163"/>
        <v>1654000</v>
      </c>
      <c r="AE844">
        <f t="shared" ca="1" si="164"/>
        <v>1656000</v>
      </c>
      <c r="AF844">
        <f t="shared" ca="1" si="165"/>
        <v>1000</v>
      </c>
      <c r="AG844">
        <f t="shared" ca="1" si="166"/>
        <v>1000</v>
      </c>
    </row>
    <row r="845" spans="1:33" hidden="1" x14ac:dyDescent="0.25">
      <c r="A845" s="62">
        <f t="shared" si="172"/>
        <v>844</v>
      </c>
      <c r="B845" s="63">
        <f t="shared" ca="1" si="173"/>
        <v>0.14826338830490798</v>
      </c>
      <c r="C845" s="123">
        <f t="shared" ca="1" si="173"/>
        <v>-656.43261740157982</v>
      </c>
      <c r="D845" s="99">
        <f t="shared" ca="1" si="162"/>
        <v>9130.8613552752158</v>
      </c>
      <c r="E845" s="64">
        <f t="shared" ca="1" si="173"/>
        <v>1606.3346207375869</v>
      </c>
      <c r="F845" s="64">
        <f t="shared" ca="1" si="170"/>
        <v>-301.94556565861745</v>
      </c>
      <c r="G845" s="64">
        <f t="shared" ca="1" si="170"/>
        <v>671.65837796016478</v>
      </c>
      <c r="H845" s="64">
        <f t="shared" ca="1" si="170"/>
        <v>1285.8706343652848</v>
      </c>
      <c r="I845" s="64">
        <f t="shared" ca="1" si="170"/>
        <v>1140.526482898779</v>
      </c>
      <c r="J845" s="64">
        <f t="shared" ca="1" si="170"/>
        <v>1726.4745732265144</v>
      </c>
      <c r="K845" s="64">
        <f t="shared" ca="1" si="170"/>
        <v>-544.96346139723209</v>
      </c>
      <c r="L845" s="64">
        <f t="shared" ca="1" si="170"/>
        <v>941.0258814503436</v>
      </c>
      <c r="M845" s="64">
        <f t="shared" ca="1" si="170"/>
        <v>1962.3149112026554</v>
      </c>
      <c r="N845" s="64">
        <f t="shared" ca="1" si="170"/>
        <v>-388.84596654560147</v>
      </c>
      <c r="O845" s="115">
        <f t="shared" ca="1" si="171"/>
        <v>8098.4504882398778</v>
      </c>
      <c r="AD845">
        <f t="shared" ca="1" si="163"/>
        <v>1656000</v>
      </c>
      <c r="AE845">
        <f t="shared" ca="1" si="164"/>
        <v>1658000</v>
      </c>
      <c r="AF845">
        <f t="shared" ca="1" si="165"/>
        <v>1000</v>
      </c>
      <c r="AG845">
        <f t="shared" ca="1" si="166"/>
        <v>1000</v>
      </c>
    </row>
    <row r="846" spans="1:33" hidden="1" x14ac:dyDescent="0.25">
      <c r="A846" s="62">
        <f t="shared" si="172"/>
        <v>845</v>
      </c>
      <c r="B846" s="63">
        <f t="shared" ca="1" si="173"/>
        <v>0.12728418557614765</v>
      </c>
      <c r="C846" s="123">
        <f t="shared" ca="1" si="173"/>
        <v>799.32355658746405</v>
      </c>
      <c r="D846" s="99">
        <f t="shared" ca="1" si="162"/>
        <v>2865.2716962930399</v>
      </c>
      <c r="E846" s="64">
        <f t="shared" ca="1" si="173"/>
        <v>682.08645392297456</v>
      </c>
      <c r="F846" s="64">
        <f t="shared" ca="1" si="170"/>
        <v>1823.1363346903936</v>
      </c>
      <c r="G846" s="64">
        <f t="shared" ca="1" si="170"/>
        <v>345.77648395423239</v>
      </c>
      <c r="H846" s="64">
        <f t="shared" ca="1" si="170"/>
        <v>-694.29948483031274</v>
      </c>
      <c r="I846" s="64">
        <f t="shared" ca="1" si="170"/>
        <v>-198.4317432684235</v>
      </c>
      <c r="J846" s="64">
        <f t="shared" ca="1" si="170"/>
        <v>728.43755045283649</v>
      </c>
      <c r="K846" s="64">
        <f t="shared" ca="1" si="170"/>
        <v>1317.8142341387622</v>
      </c>
      <c r="L846" s="64">
        <f t="shared" ca="1" si="170"/>
        <v>81.102686223327026</v>
      </c>
      <c r="M846" s="64">
        <f t="shared" ca="1" si="170"/>
        <v>1938.9746167312862</v>
      </c>
      <c r="N846" s="64">
        <f t="shared" ca="1" si="170"/>
        <v>1146.3806577909768</v>
      </c>
      <c r="O846" s="115">
        <f t="shared" ca="1" si="171"/>
        <v>7170.9777898060529</v>
      </c>
      <c r="AD846">
        <f t="shared" ca="1" si="163"/>
        <v>1658000</v>
      </c>
      <c r="AE846">
        <f t="shared" ca="1" si="164"/>
        <v>1660000</v>
      </c>
      <c r="AF846">
        <f t="shared" ca="1" si="165"/>
        <v>1000</v>
      </c>
      <c r="AG846">
        <f t="shared" ca="1" si="166"/>
        <v>1000</v>
      </c>
    </row>
    <row r="847" spans="1:33" hidden="1" x14ac:dyDescent="0.25">
      <c r="A847" s="62">
        <f t="shared" si="172"/>
        <v>846</v>
      </c>
      <c r="B847" s="63">
        <f t="shared" ca="1" si="173"/>
        <v>6.2603520207000302E-2</v>
      </c>
      <c r="C847" s="123">
        <f t="shared" ca="1" si="173"/>
        <v>1648.6460054323811</v>
      </c>
      <c r="D847" s="99">
        <f t="shared" ca="1" si="162"/>
        <v>4340.0245415958798</v>
      </c>
      <c r="E847" s="64">
        <f t="shared" ca="1" si="173"/>
        <v>1169.3141120644812</v>
      </c>
      <c r="F847" s="64">
        <f t="shared" ca="1" si="170"/>
        <v>-721.19477555637968</v>
      </c>
      <c r="G847" s="64">
        <f t="shared" ca="1" si="170"/>
        <v>-835.01928894750745</v>
      </c>
      <c r="H847" s="64">
        <f t="shared" ca="1" si="170"/>
        <v>632.049470955012</v>
      </c>
      <c r="I847" s="64">
        <f t="shared" ca="1" si="170"/>
        <v>147.24092897027725</v>
      </c>
      <c r="J847" s="64">
        <f t="shared" ca="1" si="170"/>
        <v>1473.4739097132176</v>
      </c>
      <c r="K847" s="64">
        <f t="shared" ca="1" si="170"/>
        <v>1617.3687953739809</v>
      </c>
      <c r="L847" s="64">
        <f t="shared" ca="1" si="170"/>
        <v>847.59164133682339</v>
      </c>
      <c r="M847" s="64">
        <f t="shared" ca="1" si="170"/>
        <v>-957.86275689879028</v>
      </c>
      <c r="N847" s="64">
        <f t="shared" ca="1" si="170"/>
        <v>-704.81654240765715</v>
      </c>
      <c r="O847" s="115">
        <f t="shared" ca="1" si="171"/>
        <v>2668.1454946034573</v>
      </c>
      <c r="AD847">
        <f t="shared" ref="AD847:AD910" ca="1" si="174">AE846</f>
        <v>1660000</v>
      </c>
      <c r="AE847">
        <f t="shared" ref="AE847:AE910" ca="1" si="175">AD847+$AB$8</f>
        <v>1662000</v>
      </c>
      <c r="AF847">
        <f t="shared" ref="AF847:AF910" ca="1" si="176">COUNTIF($D$2:$D$1001,"&lt;"&amp;AE847)</f>
        <v>1000</v>
      </c>
      <c r="AG847">
        <f t="shared" ref="AG847:AG910" ca="1" si="177">COUNTIF($O$2:$O$1001,"&lt;"&amp;AE847)</f>
        <v>1000</v>
      </c>
    </row>
    <row r="848" spans="1:33" hidden="1" x14ac:dyDescent="0.25">
      <c r="A848" s="62">
        <f t="shared" si="172"/>
        <v>847</v>
      </c>
      <c r="B848" s="63">
        <f t="shared" ca="1" si="173"/>
        <v>-9.2142365388708403E-2</v>
      </c>
      <c r="C848" s="123">
        <f t="shared" ca="1" si="173"/>
        <v>-286.46995530188457</v>
      </c>
      <c r="D848" s="99">
        <f t="shared" ref="D848:D912" ca="1" si="178">D$1*($U$1+($W$1-$U$1)*RAND())</f>
        <v>-4060.4645658268287</v>
      </c>
      <c r="E848" s="64">
        <f t="shared" ca="1" si="173"/>
        <v>789.84561426320488</v>
      </c>
      <c r="F848" s="64">
        <f t="shared" ca="1" si="170"/>
        <v>-793.76015141525284</v>
      </c>
      <c r="G848" s="64">
        <f t="shared" ca="1" si="170"/>
        <v>-327.17606101230393</v>
      </c>
      <c r="H848" s="64">
        <f t="shared" ca="1" si="170"/>
        <v>-585.09640210184659</v>
      </c>
      <c r="I848" s="64">
        <f t="shared" ca="1" si="170"/>
        <v>393.91435749122491</v>
      </c>
      <c r="J848" s="64">
        <f t="shared" ca="1" si="170"/>
        <v>1974.4107975409083</v>
      </c>
      <c r="K848" s="64">
        <f t="shared" ca="1" si="170"/>
        <v>-629.59847651814312</v>
      </c>
      <c r="L848" s="64">
        <f t="shared" ca="1" si="170"/>
        <v>1995.4394836943382</v>
      </c>
      <c r="M848" s="64">
        <f t="shared" ca="1" si="170"/>
        <v>-680.00168147299814</v>
      </c>
      <c r="N848" s="64">
        <f t="shared" ca="1" si="170"/>
        <v>1076.2249938417508</v>
      </c>
      <c r="O848" s="115">
        <f t="shared" ca="1" si="171"/>
        <v>3214.2024743108823</v>
      </c>
      <c r="AD848">
        <f t="shared" ca="1" si="174"/>
        <v>1662000</v>
      </c>
      <c r="AE848">
        <f t="shared" ca="1" si="175"/>
        <v>1664000</v>
      </c>
      <c r="AF848">
        <f t="shared" ca="1" si="176"/>
        <v>1000</v>
      </c>
      <c r="AG848">
        <f t="shared" ca="1" si="177"/>
        <v>1000</v>
      </c>
    </row>
    <row r="849" spans="1:33" hidden="1" x14ac:dyDescent="0.25">
      <c r="A849" s="62">
        <f t="shared" si="172"/>
        <v>848</v>
      </c>
      <c r="B849" s="63">
        <f t="shared" ca="1" si="173"/>
        <v>0.16523456265550276</v>
      </c>
      <c r="C849" s="123">
        <f t="shared" ca="1" si="173"/>
        <v>1561.8937594587098</v>
      </c>
      <c r="D849" s="99">
        <f t="shared" ca="1" si="178"/>
        <v>-2978.3328225662208</v>
      </c>
      <c r="E849" s="64">
        <f t="shared" ca="1" si="173"/>
        <v>1168.5454584797646</v>
      </c>
      <c r="F849" s="64">
        <f t="shared" ca="1" si="170"/>
        <v>1914.9304470948828</v>
      </c>
      <c r="G849" s="64">
        <f t="shared" ca="1" si="170"/>
        <v>1181.0775673710079</v>
      </c>
      <c r="H849" s="64">
        <f t="shared" ca="1" si="170"/>
        <v>379.38565728570683</v>
      </c>
      <c r="I849" s="64">
        <f t="shared" ca="1" si="170"/>
        <v>51.919481068448263</v>
      </c>
      <c r="J849" s="64">
        <f t="shared" ca="1" si="170"/>
        <v>1626.6028020825993</v>
      </c>
      <c r="K849" s="64">
        <f t="shared" ca="1" si="170"/>
        <v>-0.94497444849642176</v>
      </c>
      <c r="L849" s="64">
        <f t="shared" ca="1" si="170"/>
        <v>1296.4071413319216</v>
      </c>
      <c r="M849" s="64">
        <f t="shared" ca="1" si="170"/>
        <v>126.39981994155086</v>
      </c>
      <c r="N849" s="64">
        <f t="shared" ca="1" si="170"/>
        <v>926.16746058075353</v>
      </c>
      <c r="O849" s="115">
        <f t="shared" ca="1" si="171"/>
        <v>8670.4908607881389</v>
      </c>
      <c r="AD849">
        <f t="shared" ca="1" si="174"/>
        <v>1664000</v>
      </c>
      <c r="AE849">
        <f t="shared" ca="1" si="175"/>
        <v>1666000</v>
      </c>
      <c r="AF849">
        <f t="shared" ca="1" si="176"/>
        <v>1000</v>
      </c>
      <c r="AG849">
        <f t="shared" ca="1" si="177"/>
        <v>1000</v>
      </c>
    </row>
    <row r="850" spans="1:33" hidden="1" x14ac:dyDescent="0.25">
      <c r="A850" s="62">
        <f t="shared" si="172"/>
        <v>849</v>
      </c>
      <c r="B850" s="63">
        <f t="shared" ca="1" si="173"/>
        <v>5.1750639203697796E-2</v>
      </c>
      <c r="C850" s="123">
        <f t="shared" ca="1" si="173"/>
        <v>801.03379216367205</v>
      </c>
      <c r="D850" s="99">
        <f t="shared" ca="1" si="178"/>
        <v>7683.5002481750098</v>
      </c>
      <c r="E850" s="64">
        <f t="shared" ca="1" si="173"/>
        <v>1217.1764553324526</v>
      </c>
      <c r="F850" s="64">
        <f t="shared" ca="1" si="170"/>
        <v>1092.054517965965</v>
      </c>
      <c r="G850" s="64">
        <f t="shared" ca="1" si="170"/>
        <v>1976.2807876679558</v>
      </c>
      <c r="H850" s="64">
        <f t="shared" ca="1" si="170"/>
        <v>1185.1290535834303</v>
      </c>
      <c r="I850" s="64">
        <f t="shared" ca="1" si="170"/>
        <v>81.42412407579458</v>
      </c>
      <c r="J850" s="64">
        <f t="shared" ca="1" si="170"/>
        <v>818.22657614935122</v>
      </c>
      <c r="K850" s="64">
        <f t="shared" ca="1" si="170"/>
        <v>388.70497157846046</v>
      </c>
      <c r="L850" s="64">
        <f t="shared" ca="1" si="170"/>
        <v>-696.20905092695705</v>
      </c>
      <c r="M850" s="64">
        <f t="shared" ca="1" si="170"/>
        <v>1652.1531847852491</v>
      </c>
      <c r="N850" s="64">
        <f t="shared" ca="1" si="170"/>
        <v>-835.7232952281629</v>
      </c>
      <c r="O850" s="115">
        <f t="shared" ca="1" si="171"/>
        <v>6879.2173249835396</v>
      </c>
      <c r="AD850">
        <f t="shared" ca="1" si="174"/>
        <v>1666000</v>
      </c>
      <c r="AE850">
        <f t="shared" ca="1" si="175"/>
        <v>1668000</v>
      </c>
      <c r="AF850">
        <f t="shared" ca="1" si="176"/>
        <v>1000</v>
      </c>
      <c r="AG850">
        <f t="shared" ca="1" si="177"/>
        <v>1000</v>
      </c>
    </row>
    <row r="851" spans="1:33" hidden="1" x14ac:dyDescent="0.25">
      <c r="A851" s="62">
        <f t="shared" si="172"/>
        <v>850</v>
      </c>
      <c r="B851" s="63">
        <f t="shared" ca="1" si="173"/>
        <v>4.261565055590294E-2</v>
      </c>
      <c r="C851" s="123">
        <f t="shared" ca="1" si="173"/>
        <v>1140.2164473784378</v>
      </c>
      <c r="D851" s="99">
        <f t="shared" ca="1" si="178"/>
        <v>9001.9557178075393</v>
      </c>
      <c r="E851" s="64">
        <f t="shared" ca="1" si="173"/>
        <v>1959.9764083741081</v>
      </c>
      <c r="F851" s="64">
        <f t="shared" ca="1" si="170"/>
        <v>871.14153398611529</v>
      </c>
      <c r="G851" s="64">
        <f t="shared" ca="1" si="170"/>
        <v>1574.2020633618699</v>
      </c>
      <c r="H851" s="64">
        <f t="shared" ca="1" si="170"/>
        <v>630.32689211518448</v>
      </c>
      <c r="I851" s="64">
        <f t="shared" ca="1" si="170"/>
        <v>1721.6090142964156</v>
      </c>
      <c r="J851" s="64">
        <f t="shared" ca="1" si="170"/>
        <v>807.97774623557109</v>
      </c>
      <c r="K851" s="64">
        <f t="shared" ca="1" si="170"/>
        <v>-403.39111256749942</v>
      </c>
      <c r="L851" s="64">
        <f t="shared" ca="1" si="170"/>
        <v>-460.50192231399672</v>
      </c>
      <c r="M851" s="64">
        <f t="shared" ca="1" si="170"/>
        <v>-296.68204688844344</v>
      </c>
      <c r="N851" s="64">
        <f t="shared" ca="1" si="170"/>
        <v>442.01998651861697</v>
      </c>
      <c r="O851" s="115">
        <f t="shared" ca="1" si="171"/>
        <v>6846.6785631179418</v>
      </c>
      <c r="AD851">
        <f t="shared" ca="1" si="174"/>
        <v>1668000</v>
      </c>
      <c r="AE851">
        <f t="shared" ca="1" si="175"/>
        <v>1670000</v>
      </c>
      <c r="AF851">
        <f t="shared" ca="1" si="176"/>
        <v>1000</v>
      </c>
      <c r="AG851">
        <f t="shared" ca="1" si="177"/>
        <v>1000</v>
      </c>
    </row>
    <row r="852" spans="1:33" hidden="1" x14ac:dyDescent="0.25">
      <c r="A852" s="62">
        <f t="shared" si="172"/>
        <v>851</v>
      </c>
      <c r="B852" s="63">
        <f t="shared" ca="1" si="173"/>
        <v>5.7007639845149644E-2</v>
      </c>
      <c r="C852" s="123">
        <f t="shared" ca="1" si="173"/>
        <v>-91.958019774455863</v>
      </c>
      <c r="D852" s="99">
        <f t="shared" ca="1" si="178"/>
        <v>13423.964095889976</v>
      </c>
      <c r="E852" s="64">
        <f t="shared" ca="1" si="173"/>
        <v>-929.6104672417282</v>
      </c>
      <c r="F852" s="64">
        <f t="shared" ca="1" si="170"/>
        <v>354.76867490413872</v>
      </c>
      <c r="G852" s="64">
        <f t="shared" ca="1" si="170"/>
        <v>1091.4615073473321</v>
      </c>
      <c r="H852" s="64">
        <f t="shared" ca="1" si="170"/>
        <v>326.17268207310116</v>
      </c>
      <c r="I852" s="64">
        <f t="shared" ca="1" si="170"/>
        <v>730.65220240149688</v>
      </c>
      <c r="J852" s="64">
        <f t="shared" ca="1" si="170"/>
        <v>1528.2565339119417</v>
      </c>
      <c r="K852" s="64">
        <f t="shared" ca="1" si="170"/>
        <v>-10.564205035016593</v>
      </c>
      <c r="L852" s="64">
        <f t="shared" ca="1" si="170"/>
        <v>-964.87437897045766</v>
      </c>
      <c r="M852" s="64">
        <f t="shared" ca="1" si="170"/>
        <v>1159.8949484255502</v>
      </c>
      <c r="N852" s="64">
        <f t="shared" ca="1" si="170"/>
        <v>-754.72447117521654</v>
      </c>
      <c r="O852" s="115">
        <f t="shared" ca="1" si="171"/>
        <v>2531.4330266411416</v>
      </c>
      <c r="AD852">
        <f t="shared" ca="1" si="174"/>
        <v>1670000</v>
      </c>
      <c r="AE852">
        <f t="shared" ca="1" si="175"/>
        <v>1672000</v>
      </c>
      <c r="AF852">
        <f t="shared" ca="1" si="176"/>
        <v>1000</v>
      </c>
      <c r="AG852">
        <f t="shared" ca="1" si="177"/>
        <v>1000</v>
      </c>
    </row>
    <row r="853" spans="1:33" hidden="1" x14ac:dyDescent="0.25">
      <c r="A853" s="62">
        <f t="shared" si="172"/>
        <v>852</v>
      </c>
      <c r="B853" s="63">
        <f t="shared" ca="1" si="173"/>
        <v>-7.3995319470057871E-2</v>
      </c>
      <c r="C853" s="123">
        <f t="shared" ca="1" si="173"/>
        <v>-244.62943133694972</v>
      </c>
      <c r="D853" s="99">
        <f t="shared" ca="1" si="178"/>
        <v>12272.522410509482</v>
      </c>
      <c r="E853" s="64">
        <f t="shared" ca="1" si="173"/>
        <v>-191.39285291548291</v>
      </c>
      <c r="F853" s="64">
        <f t="shared" ca="1" si="170"/>
        <v>1671.7503126566305</v>
      </c>
      <c r="G853" s="64">
        <f t="shared" ca="1" si="170"/>
        <v>-413.35529654109996</v>
      </c>
      <c r="H853" s="64">
        <f t="shared" ca="1" si="170"/>
        <v>1060.7321422337218</v>
      </c>
      <c r="I853" s="64">
        <f t="shared" ca="1" si="170"/>
        <v>-72.495062965749753</v>
      </c>
      <c r="J853" s="64">
        <f t="shared" ca="1" si="170"/>
        <v>1521.1327180421861</v>
      </c>
      <c r="K853" s="64">
        <f t="shared" ca="1" si="170"/>
        <v>150.65757825823991</v>
      </c>
      <c r="L853" s="64">
        <f t="shared" ca="1" si="170"/>
        <v>1776.6004787765769</v>
      </c>
      <c r="M853" s="64">
        <f t="shared" ca="1" si="170"/>
        <v>1738.3868243452957</v>
      </c>
      <c r="N853" s="64">
        <f t="shared" ca="1" si="170"/>
        <v>454.0665120654852</v>
      </c>
      <c r="O853" s="115">
        <f t="shared" ca="1" si="171"/>
        <v>7696.0833539558043</v>
      </c>
      <c r="AD853">
        <f t="shared" ca="1" si="174"/>
        <v>1672000</v>
      </c>
      <c r="AE853">
        <f t="shared" ca="1" si="175"/>
        <v>1674000</v>
      </c>
      <c r="AF853">
        <f t="shared" ca="1" si="176"/>
        <v>1000</v>
      </c>
      <c r="AG853">
        <f t="shared" ca="1" si="177"/>
        <v>1000</v>
      </c>
    </row>
    <row r="854" spans="1:33" hidden="1" x14ac:dyDescent="0.25">
      <c r="A854" s="62">
        <f t="shared" si="172"/>
        <v>853</v>
      </c>
      <c r="B854" s="63">
        <f t="shared" ca="1" si="173"/>
        <v>6.7039971624749811E-2</v>
      </c>
      <c r="C854" s="123">
        <f t="shared" ca="1" si="173"/>
        <v>70.402408325906109</v>
      </c>
      <c r="D854" s="99">
        <f t="shared" ca="1" si="178"/>
        <v>12677.650405625573</v>
      </c>
      <c r="E854" s="64">
        <f t="shared" ca="1" si="173"/>
        <v>1795.2052289529533</v>
      </c>
      <c r="F854" s="64">
        <f t="shared" ca="1" si="170"/>
        <v>1525.5589194393567</v>
      </c>
      <c r="G854" s="64">
        <f t="shared" ca="1" si="170"/>
        <v>-548.27017874472824</v>
      </c>
      <c r="H854" s="64">
        <f t="shared" ca="1" si="170"/>
        <v>219.97861578032101</v>
      </c>
      <c r="I854" s="64">
        <f t="shared" ca="1" si="170"/>
        <v>1615.6592166479629</v>
      </c>
      <c r="J854" s="64">
        <f t="shared" ca="1" si="170"/>
        <v>-829.17440638443861</v>
      </c>
      <c r="K854" s="64">
        <f t="shared" ca="1" si="170"/>
        <v>106.20439420520489</v>
      </c>
      <c r="L854" s="64">
        <f t="shared" ca="1" si="170"/>
        <v>1252.3400194473759</v>
      </c>
      <c r="M854" s="64">
        <f t="shared" ca="1" si="170"/>
        <v>-797.80094332900262</v>
      </c>
      <c r="N854" s="64">
        <f t="shared" ca="1" si="170"/>
        <v>-964.25080394947997</v>
      </c>
      <c r="O854" s="115">
        <f t="shared" ca="1" si="171"/>
        <v>3375.4500620655249</v>
      </c>
      <c r="AD854">
        <f t="shared" ca="1" si="174"/>
        <v>1674000</v>
      </c>
      <c r="AE854">
        <f t="shared" ca="1" si="175"/>
        <v>1676000</v>
      </c>
      <c r="AF854">
        <f t="shared" ca="1" si="176"/>
        <v>1000</v>
      </c>
      <c r="AG854">
        <f t="shared" ca="1" si="177"/>
        <v>1000</v>
      </c>
    </row>
    <row r="855" spans="1:33" hidden="1" x14ac:dyDescent="0.25">
      <c r="A855" s="62">
        <f t="shared" si="172"/>
        <v>854</v>
      </c>
      <c r="B855" s="63">
        <f t="shared" ca="1" si="173"/>
        <v>0.1435858146755366</v>
      </c>
      <c r="C855" s="123">
        <f t="shared" ca="1" si="173"/>
        <v>1022.3585864478343</v>
      </c>
      <c r="D855" s="99">
        <f t="shared" ca="1" si="178"/>
        <v>-7044.3255904133366</v>
      </c>
      <c r="E855" s="64">
        <f t="shared" ca="1" si="173"/>
        <v>-935.14848168776155</v>
      </c>
      <c r="F855" s="64">
        <f t="shared" ca="1" si="170"/>
        <v>1212.5403380499449</v>
      </c>
      <c r="G855" s="64">
        <f t="shared" ca="1" si="170"/>
        <v>-19.89238402622065</v>
      </c>
      <c r="H855" s="64">
        <f t="shared" ca="1" si="170"/>
        <v>-59.755204314197869</v>
      </c>
      <c r="I855" s="64">
        <f t="shared" ca="1" si="170"/>
        <v>-669.60265438710894</v>
      </c>
      <c r="J855" s="64">
        <f t="shared" ca="1" si="170"/>
        <v>114.13999757276582</v>
      </c>
      <c r="K855" s="64">
        <f t="shared" ca="1" si="170"/>
        <v>576.44047066132964</v>
      </c>
      <c r="L855" s="64">
        <f t="shared" ca="1" si="170"/>
        <v>-288.64661553504203</v>
      </c>
      <c r="M855" s="64">
        <f t="shared" ca="1" si="170"/>
        <v>-159.5218001334807</v>
      </c>
      <c r="N855" s="64">
        <f t="shared" ca="1" si="170"/>
        <v>-856.77641583154229</v>
      </c>
      <c r="O855" s="115">
        <f t="shared" ca="1" si="171"/>
        <v>-1086.2227496313137</v>
      </c>
      <c r="AD855">
        <f t="shared" ca="1" si="174"/>
        <v>1676000</v>
      </c>
      <c r="AE855">
        <f t="shared" ca="1" si="175"/>
        <v>1678000</v>
      </c>
      <c r="AF855">
        <f t="shared" ca="1" si="176"/>
        <v>1000</v>
      </c>
      <c r="AG855">
        <f t="shared" ca="1" si="177"/>
        <v>1000</v>
      </c>
    </row>
    <row r="856" spans="1:33" hidden="1" x14ac:dyDescent="0.25">
      <c r="A856" s="62">
        <f t="shared" si="172"/>
        <v>855</v>
      </c>
      <c r="B856" s="63">
        <f t="shared" ca="1" si="173"/>
        <v>6.0654527612510306E-2</v>
      </c>
      <c r="C856" s="123">
        <f t="shared" ca="1" si="173"/>
        <v>1562.218841965233</v>
      </c>
      <c r="D856" s="99">
        <f t="shared" ca="1" si="178"/>
        <v>-7805.4285134810543</v>
      </c>
      <c r="E856" s="64">
        <f t="shared" ca="1" si="173"/>
        <v>992.97956208432515</v>
      </c>
      <c r="F856" s="64">
        <f t="shared" ca="1" si="170"/>
        <v>1107.251366441056</v>
      </c>
      <c r="G856" s="64">
        <f t="shared" ca="1" si="170"/>
        <v>-451.07928877089938</v>
      </c>
      <c r="H856" s="64">
        <f t="shared" ca="1" si="170"/>
        <v>-309.37269760410459</v>
      </c>
      <c r="I856" s="64">
        <f t="shared" ca="1" si="170"/>
        <v>1896.1239011119071</v>
      </c>
      <c r="J856" s="64">
        <f t="shared" ca="1" si="170"/>
        <v>589.52984367456133</v>
      </c>
      <c r="K856" s="64">
        <f t="shared" ca="1" si="170"/>
        <v>1540.213558127331</v>
      </c>
      <c r="L856" s="64">
        <f t="shared" ca="1" si="170"/>
        <v>-516.46266853061991</v>
      </c>
      <c r="M856" s="64">
        <f t="shared" ca="1" si="170"/>
        <v>406.65024579477074</v>
      </c>
      <c r="N856" s="64">
        <f t="shared" ca="1" si="170"/>
        <v>-188.80415728426581</v>
      </c>
      <c r="O856" s="115">
        <f t="shared" ca="1" si="171"/>
        <v>5067.0296650440623</v>
      </c>
      <c r="AD856">
        <f t="shared" ca="1" si="174"/>
        <v>1678000</v>
      </c>
      <c r="AE856">
        <f t="shared" ca="1" si="175"/>
        <v>1680000</v>
      </c>
      <c r="AF856">
        <f t="shared" ca="1" si="176"/>
        <v>1000</v>
      </c>
      <c r="AG856">
        <f t="shared" ca="1" si="177"/>
        <v>1000</v>
      </c>
    </row>
    <row r="857" spans="1:33" hidden="1" x14ac:dyDescent="0.25">
      <c r="A857" s="62">
        <f t="shared" si="172"/>
        <v>856</v>
      </c>
      <c r="B857" s="63">
        <f t="shared" ca="1" si="173"/>
        <v>0.19024046356571997</v>
      </c>
      <c r="C857" s="123">
        <f t="shared" ca="1" si="173"/>
        <v>-17.160287990490158</v>
      </c>
      <c r="D857" s="99">
        <f t="shared" ca="1" si="178"/>
        <v>-4640.5535399800701</v>
      </c>
      <c r="E857" s="64">
        <f t="shared" ca="1" si="173"/>
        <v>875.73821726576182</v>
      </c>
      <c r="F857" s="64">
        <f t="shared" ca="1" si="170"/>
        <v>-285.51411436104524</v>
      </c>
      <c r="G857" s="64">
        <f t="shared" ca="1" si="170"/>
        <v>490.18723030270354</v>
      </c>
      <c r="H857" s="64">
        <f t="shared" ca="1" si="170"/>
        <v>-728.36736925092521</v>
      </c>
      <c r="I857" s="64">
        <f t="shared" ca="1" si="170"/>
        <v>1854.8638431801999</v>
      </c>
      <c r="J857" s="64">
        <f t="shared" ca="1" si="170"/>
        <v>681.32021953488027</v>
      </c>
      <c r="K857" s="64">
        <f t="shared" ca="1" si="170"/>
        <v>248.30673800788821</v>
      </c>
      <c r="L857" s="64">
        <f t="shared" ca="1" si="170"/>
        <v>1546.666901143298</v>
      </c>
      <c r="M857" s="64">
        <f t="shared" ca="1" si="170"/>
        <v>855.06418997558205</v>
      </c>
      <c r="N857" s="64">
        <f t="shared" ca="1" si="170"/>
        <v>1570.3205033207255</v>
      </c>
      <c r="O857" s="115">
        <f t="shared" ca="1" si="171"/>
        <v>7108.5863591190682</v>
      </c>
      <c r="AD857">
        <f t="shared" ca="1" si="174"/>
        <v>1680000</v>
      </c>
      <c r="AE857">
        <f t="shared" ca="1" si="175"/>
        <v>1682000</v>
      </c>
      <c r="AF857">
        <f t="shared" ca="1" si="176"/>
        <v>1000</v>
      </c>
      <c r="AG857">
        <f t="shared" ca="1" si="177"/>
        <v>1000</v>
      </c>
    </row>
    <row r="858" spans="1:33" hidden="1" x14ac:dyDescent="0.25">
      <c r="A858" s="62">
        <f t="shared" si="172"/>
        <v>857</v>
      </c>
      <c r="B858" s="63">
        <f t="shared" ca="1" si="173"/>
        <v>0.16426312048956684</v>
      </c>
      <c r="C858" s="123">
        <f t="shared" ca="1" si="173"/>
        <v>756.38196719873065</v>
      </c>
      <c r="D858" s="99">
        <f t="shared" ca="1" si="178"/>
        <v>-221.71615155616442</v>
      </c>
      <c r="E858" s="64">
        <f t="shared" ca="1" si="173"/>
        <v>874.87794470809342</v>
      </c>
      <c r="F858" s="64">
        <f t="shared" ca="1" si="170"/>
        <v>1056.602016932997</v>
      </c>
      <c r="G858" s="64">
        <f t="shared" ca="1" si="170"/>
        <v>1155.8127465266368</v>
      </c>
      <c r="H858" s="64">
        <f t="shared" ca="1" si="170"/>
        <v>6.3502082343772077</v>
      </c>
      <c r="I858" s="64">
        <f t="shared" ca="1" si="170"/>
        <v>1575.0698970450353</v>
      </c>
      <c r="J858" s="64">
        <f t="shared" ca="1" si="170"/>
        <v>-779.55167836831401</v>
      </c>
      <c r="K858" s="64">
        <f t="shared" ca="1" si="170"/>
        <v>-699.29232580460825</v>
      </c>
      <c r="L858" s="64">
        <f t="shared" ca="1" si="170"/>
        <v>144.94198363711479</v>
      </c>
      <c r="M858" s="64">
        <f t="shared" ca="1" si="170"/>
        <v>1544.6466263244761</v>
      </c>
      <c r="N858" s="64">
        <f t="shared" ca="1" si="170"/>
        <v>1764.2266036592671</v>
      </c>
      <c r="O858" s="115">
        <f t="shared" ca="1" si="171"/>
        <v>6643.684022895075</v>
      </c>
      <c r="AD858">
        <f t="shared" ca="1" si="174"/>
        <v>1682000</v>
      </c>
      <c r="AE858">
        <f t="shared" ca="1" si="175"/>
        <v>1684000</v>
      </c>
      <c r="AF858">
        <f t="shared" ca="1" si="176"/>
        <v>1000</v>
      </c>
      <c r="AG858">
        <f t="shared" ca="1" si="177"/>
        <v>1000</v>
      </c>
    </row>
    <row r="859" spans="1:33" hidden="1" x14ac:dyDescent="0.25">
      <c r="A859" s="62">
        <f t="shared" si="172"/>
        <v>858</v>
      </c>
      <c r="B859" s="63">
        <f t="shared" ca="1" si="173"/>
        <v>6.1816531054483204E-2</v>
      </c>
      <c r="C859" s="123">
        <f t="shared" ca="1" si="173"/>
        <v>576.9993885628744</v>
      </c>
      <c r="D859" s="99">
        <f t="shared" ca="1" si="178"/>
        <v>7037.3927502664828</v>
      </c>
      <c r="E859" s="64">
        <f t="shared" ca="1" si="173"/>
        <v>100.85867643530338</v>
      </c>
      <c r="F859" s="64">
        <f t="shared" ca="1" si="170"/>
        <v>850.41411988554967</v>
      </c>
      <c r="G859" s="64">
        <f t="shared" ca="1" si="170"/>
        <v>-946.24611000797722</v>
      </c>
      <c r="H859" s="64">
        <f t="shared" ca="1" si="170"/>
        <v>522.69454879134594</v>
      </c>
      <c r="I859" s="64">
        <f t="shared" ca="1" si="170"/>
        <v>187.47692761651115</v>
      </c>
      <c r="J859" s="64">
        <f t="shared" ca="1" si="170"/>
        <v>1114.5117949671917</v>
      </c>
      <c r="K859" s="64">
        <f t="shared" ca="1" si="170"/>
        <v>0.70028459096094231</v>
      </c>
      <c r="L859" s="64">
        <f t="shared" ca="1" si="170"/>
        <v>1453.0172035394867</v>
      </c>
      <c r="M859" s="64">
        <f t="shared" ca="1" si="170"/>
        <v>1055.1667906388795</v>
      </c>
      <c r="N859" s="64">
        <f t="shared" ca="1" si="170"/>
        <v>853.16548831998375</v>
      </c>
      <c r="O859" s="115">
        <f t="shared" ca="1" si="171"/>
        <v>5191.7597247772355</v>
      </c>
      <c r="AD859">
        <f t="shared" ca="1" si="174"/>
        <v>1684000</v>
      </c>
      <c r="AE859">
        <f t="shared" ca="1" si="175"/>
        <v>1686000</v>
      </c>
      <c r="AF859">
        <f t="shared" ca="1" si="176"/>
        <v>1000</v>
      </c>
      <c r="AG859">
        <f t="shared" ca="1" si="177"/>
        <v>1000</v>
      </c>
    </row>
    <row r="860" spans="1:33" hidden="1" x14ac:dyDescent="0.25">
      <c r="A860" s="62">
        <f t="shared" si="172"/>
        <v>859</v>
      </c>
      <c r="B860" s="63">
        <f t="shared" ca="1" si="173"/>
        <v>-2.2792502217249544E-2</v>
      </c>
      <c r="C860" s="123">
        <f t="shared" ca="1" si="173"/>
        <v>1322.3303048524087</v>
      </c>
      <c r="D860" s="99">
        <f t="shared" ca="1" si="178"/>
        <v>-829.11198996311612</v>
      </c>
      <c r="E860" s="64">
        <f t="shared" ca="1" si="173"/>
        <v>-472.89448937360953</v>
      </c>
      <c r="F860" s="64">
        <f t="shared" ca="1" si="170"/>
        <v>1995.9594807454598</v>
      </c>
      <c r="G860" s="64">
        <f t="shared" ca="1" si="170"/>
        <v>-424.82362307125953</v>
      </c>
      <c r="H860" s="64">
        <f t="shared" ca="1" si="170"/>
        <v>1292.4987707987234</v>
      </c>
      <c r="I860" s="64">
        <f t="shared" ca="1" si="170"/>
        <v>53.313802694124057</v>
      </c>
      <c r="J860" s="64">
        <f t="shared" ca="1" si="170"/>
        <v>1215.4420839060379</v>
      </c>
      <c r="K860" s="64">
        <f t="shared" ca="1" si="170"/>
        <v>-268.56733150939851</v>
      </c>
      <c r="L860" s="64">
        <f t="shared" ca="1" si="170"/>
        <v>739.20453488700241</v>
      </c>
      <c r="M860" s="64">
        <f t="shared" ca="1" si="170"/>
        <v>54.827425219272783</v>
      </c>
      <c r="N860" s="64">
        <f t="shared" ca="1" si="170"/>
        <v>869.31651830831902</v>
      </c>
      <c r="O860" s="115">
        <f t="shared" ca="1" si="171"/>
        <v>5054.2771726046731</v>
      </c>
      <c r="AD860">
        <f t="shared" ca="1" si="174"/>
        <v>1686000</v>
      </c>
      <c r="AE860">
        <f t="shared" ca="1" si="175"/>
        <v>1688000</v>
      </c>
      <c r="AF860">
        <f t="shared" ca="1" si="176"/>
        <v>1000</v>
      </c>
      <c r="AG860">
        <f t="shared" ca="1" si="177"/>
        <v>1000</v>
      </c>
    </row>
    <row r="861" spans="1:33" hidden="1" x14ac:dyDescent="0.25">
      <c r="A861" s="62">
        <f t="shared" si="172"/>
        <v>860</v>
      </c>
      <c r="B861" s="63">
        <f t="shared" ca="1" si="173"/>
        <v>0.14059210458254751</v>
      </c>
      <c r="C861" s="123">
        <f t="shared" ca="1" si="173"/>
        <v>-21.511714588729468</v>
      </c>
      <c r="D861" s="99">
        <f t="shared" ca="1" si="178"/>
        <v>-5059.3822592200522</v>
      </c>
      <c r="E861" s="64">
        <f t="shared" ca="1" si="173"/>
        <v>-462.39330854937532</v>
      </c>
      <c r="F861" s="64">
        <f t="shared" ca="1" si="170"/>
        <v>592.42454191034801</v>
      </c>
      <c r="G861" s="64">
        <f t="shared" ca="1" si="170"/>
        <v>433.87900322249652</v>
      </c>
      <c r="H861" s="64">
        <f t="shared" ca="1" si="170"/>
        <v>1531.8974570092184</v>
      </c>
      <c r="I861" s="64">
        <f t="shared" ca="1" si="170"/>
        <v>1399.8244819583961</v>
      </c>
      <c r="J861" s="64">
        <f t="shared" ca="1" si="170"/>
        <v>883.99598926894748</v>
      </c>
      <c r="K861" s="64">
        <f t="shared" ca="1" si="170"/>
        <v>605.41337756802682</v>
      </c>
      <c r="L861" s="64">
        <f t="shared" ca="1" si="170"/>
        <v>580.43318644924818</v>
      </c>
      <c r="M861" s="64">
        <f t="shared" ca="1" si="170"/>
        <v>1456.8641860748171</v>
      </c>
      <c r="N861" s="64">
        <f t="shared" ca="1" si="170"/>
        <v>715.87763953475269</v>
      </c>
      <c r="O861" s="115">
        <f t="shared" ca="1" si="171"/>
        <v>7738.2165544468753</v>
      </c>
      <c r="AD861">
        <f t="shared" ca="1" si="174"/>
        <v>1688000</v>
      </c>
      <c r="AE861">
        <f t="shared" ca="1" si="175"/>
        <v>1690000</v>
      </c>
      <c r="AF861">
        <f t="shared" ca="1" si="176"/>
        <v>1000</v>
      </c>
      <c r="AG861">
        <f t="shared" ca="1" si="177"/>
        <v>1000</v>
      </c>
    </row>
    <row r="862" spans="1:33" hidden="1" x14ac:dyDescent="0.25">
      <c r="A862" s="62">
        <f t="shared" si="172"/>
        <v>861</v>
      </c>
      <c r="B862" s="63">
        <f t="shared" ca="1" si="173"/>
        <v>8.4100055873326335E-2</v>
      </c>
      <c r="C862" s="123">
        <f t="shared" ca="1" si="173"/>
        <v>-363.44776777908305</v>
      </c>
      <c r="D862" s="99">
        <f t="shared" ca="1" si="178"/>
        <v>15177.131724084034</v>
      </c>
      <c r="E862" s="64">
        <f t="shared" ca="1" si="173"/>
        <v>-192.46724428371996</v>
      </c>
      <c r="F862" s="64">
        <f t="shared" ca="1" si="170"/>
        <v>-374.9827049151973</v>
      </c>
      <c r="G862" s="64">
        <f t="shared" ca="1" si="170"/>
        <v>1183.1904215792322</v>
      </c>
      <c r="H862" s="64">
        <f t="shared" ref="F862:N877" ca="1" si="179">H$1*($U$1+($W$1-$U$1)*RAND())</f>
        <v>-762.90482492399974</v>
      </c>
      <c r="I862" s="64">
        <f t="shared" ca="1" si="179"/>
        <v>1043.2605097430155</v>
      </c>
      <c r="J862" s="64">
        <f t="shared" ca="1" si="179"/>
        <v>101.6592038447267</v>
      </c>
      <c r="K862" s="64">
        <f t="shared" ca="1" si="179"/>
        <v>760.33031638450154</v>
      </c>
      <c r="L862" s="64">
        <f t="shared" ca="1" si="179"/>
        <v>317.24078719640056</v>
      </c>
      <c r="M862" s="64">
        <f t="shared" ca="1" si="179"/>
        <v>1496.4911613405354</v>
      </c>
      <c r="N862" s="64">
        <f t="shared" ca="1" si="179"/>
        <v>1112.7039539251127</v>
      </c>
      <c r="O862" s="115">
        <f t="shared" ca="1" si="171"/>
        <v>4684.5215798906074</v>
      </c>
      <c r="AD862">
        <f t="shared" ca="1" si="174"/>
        <v>1690000</v>
      </c>
      <c r="AE862">
        <f t="shared" ca="1" si="175"/>
        <v>1692000</v>
      </c>
      <c r="AF862">
        <f t="shared" ca="1" si="176"/>
        <v>1000</v>
      </c>
      <c r="AG862">
        <f t="shared" ca="1" si="177"/>
        <v>1000</v>
      </c>
    </row>
    <row r="863" spans="1:33" hidden="1" x14ac:dyDescent="0.25">
      <c r="A863" s="62">
        <f t="shared" si="172"/>
        <v>862</v>
      </c>
      <c r="B863" s="63">
        <f t="shared" ca="1" si="173"/>
        <v>-9.8226204215842175E-2</v>
      </c>
      <c r="C863" s="123">
        <f t="shared" ca="1" si="173"/>
        <v>409.20926801725903</v>
      </c>
      <c r="D863" s="99">
        <f t="shared" ca="1" si="178"/>
        <v>16146.574367040021</v>
      </c>
      <c r="E863" s="64">
        <f t="shared" ca="1" si="173"/>
        <v>1684.4785257409303</v>
      </c>
      <c r="F863" s="64">
        <f t="shared" ca="1" si="179"/>
        <v>-835.87736188906524</v>
      </c>
      <c r="G863" s="64">
        <f t="shared" ca="1" si="179"/>
        <v>1505.9564503342906</v>
      </c>
      <c r="H863" s="64">
        <f t="shared" ca="1" si="179"/>
        <v>-42.231239022813696</v>
      </c>
      <c r="I863" s="64">
        <f t="shared" ca="1" si="179"/>
        <v>-495.41015313423094</v>
      </c>
      <c r="J863" s="64">
        <f t="shared" ca="1" si="179"/>
        <v>1057.0335946839264</v>
      </c>
      <c r="K863" s="64">
        <f t="shared" ca="1" si="179"/>
        <v>1174.4284962502586</v>
      </c>
      <c r="L863" s="64">
        <f t="shared" ca="1" si="179"/>
        <v>1612.2230552688163</v>
      </c>
      <c r="M863" s="64">
        <f t="shared" ca="1" si="179"/>
        <v>-23.939752797850073</v>
      </c>
      <c r="N863" s="64">
        <f t="shared" ca="1" si="179"/>
        <v>-491.1056835577898</v>
      </c>
      <c r="O863" s="115">
        <f t="shared" ca="1" si="171"/>
        <v>5145.5559318764726</v>
      </c>
      <c r="AD863">
        <f t="shared" ca="1" si="174"/>
        <v>1692000</v>
      </c>
      <c r="AE863">
        <f t="shared" ca="1" si="175"/>
        <v>1694000</v>
      </c>
      <c r="AF863">
        <f t="shared" ca="1" si="176"/>
        <v>1000</v>
      </c>
      <c r="AG863">
        <f t="shared" ca="1" si="177"/>
        <v>1000</v>
      </c>
    </row>
    <row r="864" spans="1:33" hidden="1" x14ac:dyDescent="0.25">
      <c r="A864" s="62">
        <f t="shared" si="172"/>
        <v>863</v>
      </c>
      <c r="B864" s="63">
        <f t="shared" ca="1" si="173"/>
        <v>-9.7917834714287444E-2</v>
      </c>
      <c r="C864" s="123">
        <f t="shared" ca="1" si="173"/>
        <v>1147.2842486920538</v>
      </c>
      <c r="D864" s="99">
        <f t="shared" ca="1" si="178"/>
        <v>3470.5710239906625</v>
      </c>
      <c r="E864" s="64">
        <f t="shared" ca="1" si="173"/>
        <v>-107.87266963904655</v>
      </c>
      <c r="F864" s="64">
        <f t="shared" ca="1" si="179"/>
        <v>-588.75571449347842</v>
      </c>
      <c r="G864" s="64">
        <f t="shared" ca="1" si="179"/>
        <v>-708.41210551383449</v>
      </c>
      <c r="H864" s="64">
        <f t="shared" ca="1" si="179"/>
        <v>1913.4613319719692</v>
      </c>
      <c r="I864" s="64">
        <f t="shared" ca="1" si="179"/>
        <v>-355.78155870963718</v>
      </c>
      <c r="J864" s="64">
        <f t="shared" ca="1" si="179"/>
        <v>-107.59151181224696</v>
      </c>
      <c r="K864" s="64">
        <f t="shared" ca="1" si="179"/>
        <v>1983.4155103119092</v>
      </c>
      <c r="L864" s="64">
        <f t="shared" ca="1" si="179"/>
        <v>-740.83142663394005</v>
      </c>
      <c r="M864" s="64">
        <f t="shared" ca="1" si="179"/>
        <v>-909.00862767973433</v>
      </c>
      <c r="N864" s="64">
        <f t="shared" ca="1" si="179"/>
        <v>889.20248396248792</v>
      </c>
      <c r="O864" s="115">
        <f t="shared" ca="1" si="171"/>
        <v>1267.8257117644484</v>
      </c>
      <c r="AD864">
        <f t="shared" ca="1" si="174"/>
        <v>1694000</v>
      </c>
      <c r="AE864">
        <f t="shared" ca="1" si="175"/>
        <v>1696000</v>
      </c>
      <c r="AF864">
        <f t="shared" ca="1" si="176"/>
        <v>1000</v>
      </c>
      <c r="AG864">
        <f t="shared" ca="1" si="177"/>
        <v>1000</v>
      </c>
    </row>
    <row r="865" spans="1:33" hidden="1" x14ac:dyDescent="0.25">
      <c r="A865" s="62">
        <f t="shared" si="172"/>
        <v>864</v>
      </c>
      <c r="B865" s="63">
        <f t="shared" ca="1" si="173"/>
        <v>-3.2933703810205051E-2</v>
      </c>
      <c r="C865" s="123">
        <f t="shared" ca="1" si="173"/>
        <v>611.79232543558396</v>
      </c>
      <c r="D865" s="99">
        <f t="shared" ca="1" si="178"/>
        <v>-1301.0310619652173</v>
      </c>
      <c r="E865" s="64">
        <f t="shared" ca="1" si="173"/>
        <v>1620.5690321490288</v>
      </c>
      <c r="F865" s="64">
        <f t="shared" ca="1" si="179"/>
        <v>-563.87327100788207</v>
      </c>
      <c r="G865" s="64">
        <f t="shared" ca="1" si="179"/>
        <v>1973.7371592315453</v>
      </c>
      <c r="H865" s="64">
        <f t="shared" ca="1" si="179"/>
        <v>-338.87703154388174</v>
      </c>
      <c r="I865" s="64">
        <f t="shared" ca="1" si="179"/>
        <v>449.15078081509796</v>
      </c>
      <c r="J865" s="64">
        <f t="shared" ca="1" si="179"/>
        <v>1311.7802994665731</v>
      </c>
      <c r="K865" s="64">
        <f t="shared" ca="1" si="179"/>
        <v>-978.94120242265478</v>
      </c>
      <c r="L865" s="64">
        <f t="shared" ca="1" si="179"/>
        <v>1744.3285989179005</v>
      </c>
      <c r="M865" s="64">
        <f t="shared" ca="1" si="179"/>
        <v>-39.129724438179274</v>
      </c>
      <c r="N865" s="64">
        <f t="shared" ca="1" si="179"/>
        <v>1086.3293676277101</v>
      </c>
      <c r="O865" s="115">
        <f t="shared" ca="1" si="171"/>
        <v>6265.0740087952572</v>
      </c>
      <c r="AD865">
        <f t="shared" ca="1" si="174"/>
        <v>1696000</v>
      </c>
      <c r="AE865">
        <f t="shared" ca="1" si="175"/>
        <v>1698000</v>
      </c>
      <c r="AF865">
        <f t="shared" ca="1" si="176"/>
        <v>1000</v>
      </c>
      <c r="AG865">
        <f t="shared" ca="1" si="177"/>
        <v>1000</v>
      </c>
    </row>
    <row r="866" spans="1:33" hidden="1" x14ac:dyDescent="0.25">
      <c r="A866" s="62">
        <f t="shared" si="172"/>
        <v>865</v>
      </c>
      <c r="B866" s="63">
        <f t="shared" ca="1" si="173"/>
        <v>-5.9884445805858444E-2</v>
      </c>
      <c r="C866" s="123">
        <f t="shared" ca="1" si="173"/>
        <v>498.38078307373883</v>
      </c>
      <c r="D866" s="99">
        <f t="shared" ca="1" si="178"/>
        <v>153.28873532961111</v>
      </c>
      <c r="E866" s="64">
        <f t="shared" ca="1" si="173"/>
        <v>-485.43827674131489</v>
      </c>
      <c r="F866" s="64">
        <f t="shared" ca="1" si="179"/>
        <v>1949.1278475343929</v>
      </c>
      <c r="G866" s="64">
        <f t="shared" ca="1" si="179"/>
        <v>-463.4819664696318</v>
      </c>
      <c r="H866" s="64">
        <f t="shared" ca="1" si="179"/>
        <v>860.43973340488799</v>
      </c>
      <c r="I866" s="64">
        <f t="shared" ca="1" si="179"/>
        <v>799.32600870584349</v>
      </c>
      <c r="J866" s="64">
        <f t="shared" ca="1" si="179"/>
        <v>-852.37274524624149</v>
      </c>
      <c r="K866" s="64">
        <f t="shared" ca="1" si="179"/>
        <v>1869.2140512361952</v>
      </c>
      <c r="L866" s="64">
        <f t="shared" ca="1" si="179"/>
        <v>1296.3921887127369</v>
      </c>
      <c r="M866" s="64">
        <f t="shared" ca="1" si="179"/>
        <v>466.0797746049389</v>
      </c>
      <c r="N866" s="64">
        <f t="shared" ca="1" si="179"/>
        <v>-349.22411845094274</v>
      </c>
      <c r="O866" s="115">
        <f t="shared" ca="1" si="171"/>
        <v>5090.0624972908645</v>
      </c>
      <c r="AD866">
        <f t="shared" ca="1" si="174"/>
        <v>1698000</v>
      </c>
      <c r="AE866">
        <f t="shared" ca="1" si="175"/>
        <v>1700000</v>
      </c>
      <c r="AF866">
        <f t="shared" ca="1" si="176"/>
        <v>1000</v>
      </c>
      <c r="AG866">
        <f t="shared" ca="1" si="177"/>
        <v>1000</v>
      </c>
    </row>
    <row r="867" spans="1:33" hidden="1" x14ac:dyDescent="0.25">
      <c r="A867" s="62">
        <f t="shared" si="172"/>
        <v>866</v>
      </c>
      <c r="B867" s="63">
        <f t="shared" ca="1" si="173"/>
        <v>-6.1140272323690625E-3</v>
      </c>
      <c r="C867" s="123">
        <f t="shared" ca="1" si="173"/>
        <v>-856.25054155246403</v>
      </c>
      <c r="D867" s="99">
        <f t="shared" ca="1" si="178"/>
        <v>11444.043556292263</v>
      </c>
      <c r="E867" s="64">
        <f t="shared" ca="1" si="173"/>
        <v>1473.723751202243</v>
      </c>
      <c r="F867" s="64">
        <f t="shared" ca="1" si="179"/>
        <v>1736.9023809881814</v>
      </c>
      <c r="G867" s="64">
        <f t="shared" ca="1" si="179"/>
        <v>-965.48566398489152</v>
      </c>
      <c r="H867" s="64">
        <f t="shared" ca="1" si="179"/>
        <v>595.00600442498023</v>
      </c>
      <c r="I867" s="64">
        <f t="shared" ca="1" si="179"/>
        <v>-95.192163463213433</v>
      </c>
      <c r="J867" s="64">
        <f t="shared" ca="1" si="179"/>
        <v>1682.3142208024735</v>
      </c>
      <c r="K867" s="64">
        <f t="shared" ca="1" si="179"/>
        <v>1511.6338334998018</v>
      </c>
      <c r="L867" s="64">
        <f t="shared" ca="1" si="179"/>
        <v>845.61059452086113</v>
      </c>
      <c r="M867" s="64">
        <f t="shared" ca="1" si="179"/>
        <v>1672.1318024736429</v>
      </c>
      <c r="N867" s="64">
        <f t="shared" ca="1" si="179"/>
        <v>1045.2050478384756</v>
      </c>
      <c r="O867" s="115">
        <f t="shared" ca="1" si="171"/>
        <v>9501.8498083025534</v>
      </c>
      <c r="AD867">
        <f t="shared" ca="1" si="174"/>
        <v>1700000</v>
      </c>
      <c r="AE867">
        <f t="shared" ca="1" si="175"/>
        <v>1702000</v>
      </c>
      <c r="AF867">
        <f t="shared" ca="1" si="176"/>
        <v>1000</v>
      </c>
      <c r="AG867">
        <f t="shared" ca="1" si="177"/>
        <v>1000</v>
      </c>
    </row>
    <row r="868" spans="1:33" hidden="1" x14ac:dyDescent="0.25">
      <c r="A868" s="62">
        <f t="shared" si="172"/>
        <v>867</v>
      </c>
      <c r="B868" s="63">
        <f t="shared" ca="1" si="173"/>
        <v>0.18503401466830269</v>
      </c>
      <c r="C868" s="123">
        <f t="shared" ca="1" si="173"/>
        <v>-6.82981406774294</v>
      </c>
      <c r="D868" s="99">
        <f t="shared" ca="1" si="178"/>
        <v>8780.1722883671719</v>
      </c>
      <c r="E868" s="64">
        <f t="shared" ca="1" si="173"/>
        <v>589.23057090513623</v>
      </c>
      <c r="F868" s="64">
        <f t="shared" ca="1" si="179"/>
        <v>-568.81769522848799</v>
      </c>
      <c r="G868" s="64">
        <f t="shared" ca="1" si="179"/>
        <v>1136.2110114711456</v>
      </c>
      <c r="H868" s="64">
        <f t="shared" ca="1" si="179"/>
        <v>-427.57181878846001</v>
      </c>
      <c r="I868" s="64">
        <f t="shared" ca="1" si="179"/>
        <v>-532.18112941032439</v>
      </c>
      <c r="J868" s="64">
        <f t="shared" ca="1" si="179"/>
        <v>921.64987559790768</v>
      </c>
      <c r="K868" s="64">
        <f t="shared" ca="1" si="179"/>
        <v>-131.95831180993753</v>
      </c>
      <c r="L868" s="64">
        <f t="shared" ca="1" si="179"/>
        <v>576.74350679517011</v>
      </c>
      <c r="M868" s="64">
        <f t="shared" ca="1" si="179"/>
        <v>1047.3657360032162</v>
      </c>
      <c r="N868" s="64">
        <f t="shared" ca="1" si="179"/>
        <v>1354.4731498365418</v>
      </c>
      <c r="O868" s="115">
        <f t="shared" ca="1" si="171"/>
        <v>3965.1448953719078</v>
      </c>
      <c r="AD868">
        <f t="shared" ca="1" si="174"/>
        <v>1702000</v>
      </c>
      <c r="AE868">
        <f t="shared" ca="1" si="175"/>
        <v>1704000</v>
      </c>
      <c r="AF868">
        <f t="shared" ca="1" si="176"/>
        <v>1000</v>
      </c>
      <c r="AG868">
        <f t="shared" ca="1" si="177"/>
        <v>1000</v>
      </c>
    </row>
    <row r="869" spans="1:33" hidden="1" x14ac:dyDescent="0.25">
      <c r="A869" s="62">
        <f t="shared" si="172"/>
        <v>868</v>
      </c>
      <c r="B869" s="63">
        <f t="shared" ca="1" si="173"/>
        <v>0.1731907071751195</v>
      </c>
      <c r="C869" s="123">
        <f t="shared" ca="1" si="173"/>
        <v>1256.8372865745744</v>
      </c>
      <c r="D869" s="99">
        <f t="shared" ca="1" si="178"/>
        <v>-3688.2888891455341</v>
      </c>
      <c r="E869" s="64">
        <f t="shared" ca="1" si="173"/>
        <v>776.62530353672821</v>
      </c>
      <c r="F869" s="64">
        <f t="shared" ca="1" si="179"/>
        <v>-306.92043857682762</v>
      </c>
      <c r="G869" s="64">
        <f t="shared" ca="1" si="179"/>
        <v>855.89219396693863</v>
      </c>
      <c r="H869" s="64">
        <f t="shared" ca="1" si="179"/>
        <v>655.72718351451067</v>
      </c>
      <c r="I869" s="64">
        <f t="shared" ca="1" si="179"/>
        <v>-624.5434029987814</v>
      </c>
      <c r="J869" s="64">
        <f t="shared" ca="1" si="179"/>
        <v>1164.7916045253958</v>
      </c>
      <c r="K869" s="64">
        <f t="shared" ca="1" si="179"/>
        <v>1091.2290663331328</v>
      </c>
      <c r="L869" s="64">
        <f t="shared" ca="1" si="179"/>
        <v>397.60163315925661</v>
      </c>
      <c r="M869" s="64">
        <f t="shared" ca="1" si="179"/>
        <v>170.67173841428405</v>
      </c>
      <c r="N869" s="64">
        <f t="shared" ca="1" si="179"/>
        <v>159.80519070118646</v>
      </c>
      <c r="O869" s="115">
        <f t="shared" ca="1" si="171"/>
        <v>4340.8800725758247</v>
      </c>
      <c r="AD869">
        <f t="shared" ca="1" si="174"/>
        <v>1704000</v>
      </c>
      <c r="AE869">
        <f t="shared" ca="1" si="175"/>
        <v>1706000</v>
      </c>
      <c r="AF869">
        <f t="shared" ca="1" si="176"/>
        <v>1000</v>
      </c>
      <c r="AG869">
        <f t="shared" ca="1" si="177"/>
        <v>1000</v>
      </c>
    </row>
    <row r="870" spans="1:33" hidden="1" x14ac:dyDescent="0.25">
      <c r="A870" s="62">
        <f t="shared" si="172"/>
        <v>869</v>
      </c>
      <c r="B870" s="63">
        <f t="shared" ca="1" si="173"/>
        <v>0.1679791525103779</v>
      </c>
      <c r="C870" s="123">
        <f t="shared" ca="1" si="173"/>
        <v>595.8635711008634</v>
      </c>
      <c r="D870" s="99">
        <f t="shared" ca="1" si="178"/>
        <v>15706.341723496849</v>
      </c>
      <c r="E870" s="64">
        <f t="shared" ca="1" si="173"/>
        <v>199.65318619150824</v>
      </c>
      <c r="F870" s="64">
        <f t="shared" ca="1" si="179"/>
        <v>416.8234005138047</v>
      </c>
      <c r="G870" s="64">
        <f t="shared" ca="1" si="179"/>
        <v>728.5535514077643</v>
      </c>
      <c r="H870" s="64">
        <f t="shared" ca="1" si="179"/>
        <v>1880.1463093655366</v>
      </c>
      <c r="I870" s="64">
        <f t="shared" ca="1" si="179"/>
        <v>392.8316608744409</v>
      </c>
      <c r="J870" s="64">
        <f t="shared" ca="1" si="179"/>
        <v>855.43319825852063</v>
      </c>
      <c r="K870" s="64">
        <f t="shared" ca="1" si="179"/>
        <v>836.83433487515083</v>
      </c>
      <c r="L870" s="64">
        <f t="shared" ca="1" si="179"/>
        <v>-566.62219010866102</v>
      </c>
      <c r="M870" s="64">
        <f t="shared" ca="1" si="179"/>
        <v>648.1886797684283</v>
      </c>
      <c r="N870" s="64">
        <f t="shared" ca="1" si="179"/>
        <v>1646.1180031428999</v>
      </c>
      <c r="O870" s="115">
        <f t="shared" ca="1" si="171"/>
        <v>7037.960134289393</v>
      </c>
      <c r="AD870">
        <f t="shared" ca="1" si="174"/>
        <v>1706000</v>
      </c>
      <c r="AE870">
        <f t="shared" ca="1" si="175"/>
        <v>1708000</v>
      </c>
      <c r="AF870">
        <f t="shared" ca="1" si="176"/>
        <v>1000</v>
      </c>
      <c r="AG870">
        <f t="shared" ca="1" si="177"/>
        <v>1000</v>
      </c>
    </row>
    <row r="871" spans="1:33" hidden="1" x14ac:dyDescent="0.25">
      <c r="A871" s="62">
        <f t="shared" si="172"/>
        <v>870</v>
      </c>
      <c r="B871" s="63">
        <f t="shared" ca="1" si="173"/>
        <v>2.9440589444992005E-2</v>
      </c>
      <c r="C871" s="123">
        <f t="shared" ca="1" si="173"/>
        <v>-271.33445552924599</v>
      </c>
      <c r="D871" s="99">
        <f t="shared" ca="1" si="178"/>
        <v>956.27416894893679</v>
      </c>
      <c r="E871" s="64">
        <f t="shared" ca="1" si="173"/>
        <v>983.02616050568531</v>
      </c>
      <c r="F871" s="64">
        <f t="shared" ca="1" si="179"/>
        <v>-237.37059973961945</v>
      </c>
      <c r="G871" s="64">
        <f t="shared" ca="1" si="179"/>
        <v>1393.3135113289188</v>
      </c>
      <c r="H871" s="64">
        <f t="shared" ca="1" si="179"/>
        <v>-619.47344063275682</v>
      </c>
      <c r="I871" s="64">
        <f t="shared" ca="1" si="179"/>
        <v>654.47641283206565</v>
      </c>
      <c r="J871" s="64">
        <f t="shared" ca="1" si="179"/>
        <v>1505.3764824425461</v>
      </c>
      <c r="K871" s="64">
        <f t="shared" ca="1" si="179"/>
        <v>976.79949936127605</v>
      </c>
      <c r="L871" s="64">
        <f t="shared" ca="1" si="179"/>
        <v>1949.5364320377194</v>
      </c>
      <c r="M871" s="64">
        <f t="shared" ca="1" si="179"/>
        <v>897.61945745720277</v>
      </c>
      <c r="N871" s="64">
        <f t="shared" ca="1" si="179"/>
        <v>1534.1510703039637</v>
      </c>
      <c r="O871" s="115">
        <f t="shared" ca="1" si="171"/>
        <v>9037.4549858970004</v>
      </c>
      <c r="AD871">
        <f t="shared" ca="1" si="174"/>
        <v>1708000</v>
      </c>
      <c r="AE871">
        <f t="shared" ca="1" si="175"/>
        <v>1710000</v>
      </c>
      <c r="AF871">
        <f t="shared" ca="1" si="176"/>
        <v>1000</v>
      </c>
      <c r="AG871">
        <f t="shared" ca="1" si="177"/>
        <v>1000</v>
      </c>
    </row>
    <row r="872" spans="1:33" hidden="1" x14ac:dyDescent="0.25">
      <c r="A872" s="62">
        <f t="shared" si="172"/>
        <v>871</v>
      </c>
      <c r="B872" s="63">
        <f t="shared" ca="1" si="173"/>
        <v>0.11422454840358148</v>
      </c>
      <c r="C872" s="123">
        <f t="shared" ca="1" si="173"/>
        <v>-244.15289007483298</v>
      </c>
      <c r="D872" s="99">
        <f t="shared" ca="1" si="178"/>
        <v>19067.046315311069</v>
      </c>
      <c r="E872" s="64">
        <f t="shared" ca="1" si="173"/>
        <v>1559.1002048135724</v>
      </c>
      <c r="F872" s="64">
        <f t="shared" ca="1" si="179"/>
        <v>1666.0510380126523</v>
      </c>
      <c r="G872" s="64">
        <f t="shared" ca="1" si="179"/>
        <v>1037.3805037583527</v>
      </c>
      <c r="H872" s="64">
        <f t="shared" ca="1" si="179"/>
        <v>-61.640242131995038</v>
      </c>
      <c r="I872" s="64">
        <f t="shared" ca="1" si="179"/>
        <v>-896.20330379239317</v>
      </c>
      <c r="J872" s="64">
        <f t="shared" ca="1" si="179"/>
        <v>-492.39246956882403</v>
      </c>
      <c r="K872" s="64">
        <f t="shared" ca="1" si="179"/>
        <v>1724.7747793601866</v>
      </c>
      <c r="L872" s="64">
        <f t="shared" ca="1" si="179"/>
        <v>1661.6446129357385</v>
      </c>
      <c r="M872" s="64">
        <f t="shared" ca="1" si="179"/>
        <v>417.12531751131712</v>
      </c>
      <c r="N872" s="64">
        <f t="shared" ca="1" si="179"/>
        <v>1021.2256994263819</v>
      </c>
      <c r="O872" s="115">
        <f t="shared" ca="1" si="171"/>
        <v>7637.0661403249887</v>
      </c>
      <c r="AD872">
        <f t="shared" ca="1" si="174"/>
        <v>1710000</v>
      </c>
      <c r="AE872">
        <f t="shared" ca="1" si="175"/>
        <v>1712000</v>
      </c>
      <c r="AF872">
        <f t="shared" ca="1" si="176"/>
        <v>1000</v>
      </c>
      <c r="AG872">
        <f t="shared" ca="1" si="177"/>
        <v>1000</v>
      </c>
    </row>
    <row r="873" spans="1:33" hidden="1" x14ac:dyDescent="0.25">
      <c r="A873" s="62">
        <f t="shared" si="172"/>
        <v>872</v>
      </c>
      <c r="B873" s="63">
        <f t="shared" ca="1" si="173"/>
        <v>9.6255513763501832E-4</v>
      </c>
      <c r="C873" s="123">
        <f t="shared" ca="1" si="173"/>
        <v>439.79502661941035</v>
      </c>
      <c r="D873" s="99">
        <f t="shared" ca="1" si="178"/>
        <v>6353.1084593643118</v>
      </c>
      <c r="E873" s="64">
        <f t="shared" ca="1" si="173"/>
        <v>-454.95691778648802</v>
      </c>
      <c r="F873" s="64">
        <f t="shared" ca="1" si="179"/>
        <v>-590.30666052733079</v>
      </c>
      <c r="G873" s="64">
        <f t="shared" ca="1" si="179"/>
        <v>939.04141799499689</v>
      </c>
      <c r="H873" s="64">
        <f t="shared" ca="1" si="179"/>
        <v>-406.78805918299054</v>
      </c>
      <c r="I873" s="64">
        <f t="shared" ca="1" si="179"/>
        <v>1191.0527970181347</v>
      </c>
      <c r="J873" s="64">
        <f t="shared" ca="1" si="179"/>
        <v>1887.8965059239929</v>
      </c>
      <c r="K873" s="64">
        <f t="shared" ca="1" si="179"/>
        <v>1902.8802901874944</v>
      </c>
      <c r="L873" s="64">
        <f t="shared" ca="1" si="179"/>
        <v>-317.27145202210818</v>
      </c>
      <c r="M873" s="64">
        <f t="shared" ca="1" si="179"/>
        <v>228.9179693780849</v>
      </c>
      <c r="N873" s="64">
        <f t="shared" ca="1" si="179"/>
        <v>1881.8091519661409</v>
      </c>
      <c r="O873" s="115">
        <f t="shared" ca="1" si="171"/>
        <v>6262.2750429499274</v>
      </c>
      <c r="AD873">
        <f t="shared" ca="1" si="174"/>
        <v>1712000</v>
      </c>
      <c r="AE873">
        <f t="shared" ca="1" si="175"/>
        <v>1714000</v>
      </c>
      <c r="AF873">
        <f t="shared" ca="1" si="176"/>
        <v>1000</v>
      </c>
      <c r="AG873">
        <f t="shared" ca="1" si="177"/>
        <v>1000</v>
      </c>
    </row>
    <row r="874" spans="1:33" hidden="1" x14ac:dyDescent="0.25">
      <c r="A874" s="62">
        <f t="shared" si="172"/>
        <v>873</v>
      </c>
      <c r="B874" s="63">
        <f t="shared" ca="1" si="173"/>
        <v>0.14915142121655126</v>
      </c>
      <c r="C874" s="123">
        <f t="shared" ca="1" si="173"/>
        <v>1605.1183845038634</v>
      </c>
      <c r="D874" s="99">
        <f t="shared" ca="1" si="178"/>
        <v>1221.1573366990274</v>
      </c>
      <c r="E874" s="64">
        <f t="shared" ca="1" si="173"/>
        <v>-289.08036514482524</v>
      </c>
      <c r="F874" s="64">
        <f t="shared" ca="1" si="179"/>
        <v>1723.0477219913519</v>
      </c>
      <c r="G874" s="64">
        <f t="shared" ca="1" si="179"/>
        <v>1206.2975841217492</v>
      </c>
      <c r="H874" s="64">
        <f t="shared" ca="1" si="179"/>
        <v>1046.6047366940052</v>
      </c>
      <c r="I874" s="64">
        <f t="shared" ca="1" si="179"/>
        <v>-577.56503575215754</v>
      </c>
      <c r="J874" s="64">
        <f t="shared" ca="1" si="179"/>
        <v>-255.59442556531448</v>
      </c>
      <c r="K874" s="64">
        <f t="shared" ca="1" si="179"/>
        <v>-576.64903783256784</v>
      </c>
      <c r="L874" s="64">
        <f t="shared" ca="1" si="179"/>
        <v>-678.82406261553729</v>
      </c>
      <c r="M874" s="64">
        <f t="shared" ca="1" si="179"/>
        <v>1754.4677382867937</v>
      </c>
      <c r="N874" s="64">
        <f t="shared" ca="1" si="179"/>
        <v>1279.2530603411476</v>
      </c>
      <c r="O874" s="115">
        <f t="shared" ca="1" si="171"/>
        <v>4631.9579145246453</v>
      </c>
      <c r="AD874">
        <f t="shared" ca="1" si="174"/>
        <v>1714000</v>
      </c>
      <c r="AE874">
        <f t="shared" ca="1" si="175"/>
        <v>1716000</v>
      </c>
      <c r="AF874">
        <f t="shared" ca="1" si="176"/>
        <v>1000</v>
      </c>
      <c r="AG874">
        <f t="shared" ca="1" si="177"/>
        <v>1000</v>
      </c>
    </row>
    <row r="875" spans="1:33" hidden="1" x14ac:dyDescent="0.25">
      <c r="A875" s="62">
        <f t="shared" si="172"/>
        <v>874</v>
      </c>
      <c r="B875" s="63">
        <f t="shared" ca="1" si="173"/>
        <v>4.7498418512569834E-2</v>
      </c>
      <c r="C875" s="123">
        <f t="shared" ca="1" si="173"/>
        <v>1058.3110270765842</v>
      </c>
      <c r="D875" s="99">
        <f t="shared" ca="1" si="178"/>
        <v>10354.503922602837</v>
      </c>
      <c r="E875" s="64">
        <f t="shared" ca="1" si="173"/>
        <v>-768.21154018836808</v>
      </c>
      <c r="F875" s="64">
        <f t="shared" ca="1" si="179"/>
        <v>108.74607578034102</v>
      </c>
      <c r="G875" s="64">
        <f t="shared" ca="1" si="179"/>
        <v>1995.9849540487787</v>
      </c>
      <c r="H875" s="64">
        <f t="shared" ca="1" si="179"/>
        <v>591.47357957355678</v>
      </c>
      <c r="I875" s="64">
        <f t="shared" ca="1" si="179"/>
        <v>918.62723734034955</v>
      </c>
      <c r="J875" s="64">
        <f t="shared" ca="1" si="179"/>
        <v>1487.4079746620253</v>
      </c>
      <c r="K875" s="64">
        <f t="shared" ca="1" si="179"/>
        <v>383.16954940177646</v>
      </c>
      <c r="L875" s="64">
        <f t="shared" ca="1" si="179"/>
        <v>1510.6719723195154</v>
      </c>
      <c r="M875" s="64">
        <f t="shared" ca="1" si="179"/>
        <v>675.90497670645232</v>
      </c>
      <c r="N875" s="64">
        <f t="shared" ca="1" si="179"/>
        <v>1515.4181919736207</v>
      </c>
      <c r="O875" s="115">
        <f t="shared" ca="1" si="171"/>
        <v>8419.1929716180493</v>
      </c>
      <c r="AD875">
        <f t="shared" ca="1" si="174"/>
        <v>1716000</v>
      </c>
      <c r="AE875">
        <f t="shared" ca="1" si="175"/>
        <v>1718000</v>
      </c>
      <c r="AF875">
        <f t="shared" ca="1" si="176"/>
        <v>1000</v>
      </c>
      <c r="AG875">
        <f t="shared" ca="1" si="177"/>
        <v>1000</v>
      </c>
    </row>
    <row r="876" spans="1:33" hidden="1" x14ac:dyDescent="0.25">
      <c r="A876" s="62">
        <f t="shared" si="172"/>
        <v>875</v>
      </c>
      <c r="B876" s="63">
        <f t="shared" ca="1" si="173"/>
        <v>6.9355981344306594E-2</v>
      </c>
      <c r="C876" s="123">
        <f t="shared" ca="1" si="173"/>
        <v>1387.5245503258245</v>
      </c>
      <c r="D876" s="99">
        <f t="shared" ca="1" si="178"/>
        <v>-4043.7661131285358</v>
      </c>
      <c r="E876" s="64">
        <f t="shared" ca="1" si="173"/>
        <v>893.85023314733223</v>
      </c>
      <c r="F876" s="64">
        <f t="shared" ca="1" si="179"/>
        <v>-4.8012066112468332</v>
      </c>
      <c r="G876" s="64">
        <f t="shared" ca="1" si="179"/>
        <v>-684.85417231291035</v>
      </c>
      <c r="H876" s="64">
        <f t="shared" ca="1" si="179"/>
        <v>505.51266173872318</v>
      </c>
      <c r="I876" s="64">
        <f t="shared" ca="1" si="179"/>
        <v>-652.52472470143391</v>
      </c>
      <c r="J876" s="64">
        <f t="shared" ca="1" si="179"/>
        <v>132.54040171364696</v>
      </c>
      <c r="K876" s="64">
        <f t="shared" ca="1" si="179"/>
        <v>-356.05682681399367</v>
      </c>
      <c r="L876" s="64">
        <f t="shared" ca="1" si="179"/>
        <v>1921.4849229000283</v>
      </c>
      <c r="M876" s="64">
        <f t="shared" ca="1" si="179"/>
        <v>1155.7952823527353</v>
      </c>
      <c r="N876" s="64">
        <f t="shared" ca="1" si="179"/>
        <v>1903.9660213995255</v>
      </c>
      <c r="O876" s="115">
        <f t="shared" ca="1" si="171"/>
        <v>4814.9125928124067</v>
      </c>
      <c r="AD876">
        <f t="shared" ca="1" si="174"/>
        <v>1718000</v>
      </c>
      <c r="AE876">
        <f t="shared" ca="1" si="175"/>
        <v>1720000</v>
      </c>
      <c r="AF876">
        <f t="shared" ca="1" si="176"/>
        <v>1000</v>
      </c>
      <c r="AG876">
        <f t="shared" ca="1" si="177"/>
        <v>1000</v>
      </c>
    </row>
    <row r="877" spans="1:33" hidden="1" x14ac:dyDescent="0.25">
      <c r="A877" s="62">
        <f t="shared" si="172"/>
        <v>876</v>
      </c>
      <c r="B877" s="63">
        <f t="shared" ca="1" si="173"/>
        <v>0.10522614478468117</v>
      </c>
      <c r="C877" s="123">
        <f t="shared" ca="1" si="173"/>
        <v>1541.4986117009962</v>
      </c>
      <c r="D877" s="99">
        <f t="shared" ca="1" si="178"/>
        <v>10388.262057805898</v>
      </c>
      <c r="E877" s="64">
        <f t="shared" ca="1" si="173"/>
        <v>-598.96269229262043</v>
      </c>
      <c r="F877" s="64">
        <f t="shared" ca="1" si="179"/>
        <v>-21.727183377601296</v>
      </c>
      <c r="G877" s="64">
        <f t="shared" ca="1" si="179"/>
        <v>908.22185617038087</v>
      </c>
      <c r="H877" s="64">
        <f t="shared" ca="1" si="179"/>
        <v>-782.68086170219476</v>
      </c>
      <c r="I877" s="64">
        <f t="shared" ca="1" si="179"/>
        <v>1263.376484394865</v>
      </c>
      <c r="J877" s="64">
        <f t="shared" ca="1" si="179"/>
        <v>345.40017524559761</v>
      </c>
      <c r="K877" s="64">
        <f t="shared" ca="1" si="179"/>
        <v>8.8618685861531485</v>
      </c>
      <c r="L877" s="64">
        <f t="shared" ca="1" si="179"/>
        <v>-180.71891016467001</v>
      </c>
      <c r="M877" s="64">
        <f t="shared" ca="1" si="179"/>
        <v>748.43513159496615</v>
      </c>
      <c r="N877" s="64">
        <f t="shared" ca="1" si="179"/>
        <v>-610.19745902856801</v>
      </c>
      <c r="O877" s="115">
        <f t="shared" ca="1" si="171"/>
        <v>1080.0084094263084</v>
      </c>
      <c r="AD877">
        <f t="shared" ca="1" si="174"/>
        <v>1720000</v>
      </c>
      <c r="AE877">
        <f t="shared" ca="1" si="175"/>
        <v>1722000</v>
      </c>
      <c r="AF877">
        <f t="shared" ca="1" si="176"/>
        <v>1000</v>
      </c>
      <c r="AG877">
        <f t="shared" ca="1" si="177"/>
        <v>1000</v>
      </c>
    </row>
    <row r="878" spans="1:33" hidden="1" x14ac:dyDescent="0.25">
      <c r="A878" s="62">
        <f t="shared" si="172"/>
        <v>877</v>
      </c>
      <c r="B878" s="63">
        <f t="shared" ca="1" si="173"/>
        <v>1.6559740604885048E-2</v>
      </c>
      <c r="C878" s="123">
        <f t="shared" ca="1" si="173"/>
        <v>-592.09883086395132</v>
      </c>
      <c r="D878" s="99">
        <f t="shared" ca="1" si="178"/>
        <v>-298.9369214950591</v>
      </c>
      <c r="E878" s="64">
        <f t="shared" ca="1" si="173"/>
        <v>712.36776602705004</v>
      </c>
      <c r="F878" s="64">
        <f t="shared" ref="F878:N893" ca="1" si="180">F$1*($U$1+($W$1-$U$1)*RAND())</f>
        <v>-325.89949872281682</v>
      </c>
      <c r="G878" s="64">
        <f t="shared" ca="1" si="180"/>
        <v>901.36345086390372</v>
      </c>
      <c r="H878" s="64">
        <f t="shared" ca="1" si="180"/>
        <v>-722.02216123757603</v>
      </c>
      <c r="I878" s="64">
        <f t="shared" ca="1" si="180"/>
        <v>-100.80515109375895</v>
      </c>
      <c r="J878" s="64">
        <f t="shared" ca="1" si="180"/>
        <v>893.45544069254549</v>
      </c>
      <c r="K878" s="64">
        <f t="shared" ca="1" si="180"/>
        <v>-57.783054637843001</v>
      </c>
      <c r="L878" s="64">
        <f t="shared" ca="1" si="180"/>
        <v>1738.3728834740018</v>
      </c>
      <c r="M878" s="64">
        <f t="shared" ca="1" si="180"/>
        <v>-169.27034924171193</v>
      </c>
      <c r="N878" s="64">
        <f t="shared" ca="1" si="180"/>
        <v>-532.67921271687226</v>
      </c>
      <c r="O878" s="115">
        <f t="shared" ca="1" si="171"/>
        <v>2337.100113406922</v>
      </c>
      <c r="AD878">
        <f t="shared" ca="1" si="174"/>
        <v>1722000</v>
      </c>
      <c r="AE878">
        <f t="shared" ca="1" si="175"/>
        <v>1724000</v>
      </c>
      <c r="AF878">
        <f t="shared" ca="1" si="176"/>
        <v>1000</v>
      </c>
      <c r="AG878">
        <f t="shared" ca="1" si="177"/>
        <v>1000</v>
      </c>
    </row>
    <row r="879" spans="1:33" hidden="1" x14ac:dyDescent="0.25">
      <c r="A879" s="62">
        <f t="shared" si="172"/>
        <v>878</v>
      </c>
      <c r="B879" s="63">
        <f t="shared" ca="1" si="173"/>
        <v>0.15182600119431286</v>
      </c>
      <c r="C879" s="123">
        <f t="shared" ca="1" si="173"/>
        <v>1589.1477428169505</v>
      </c>
      <c r="D879" s="99">
        <f t="shared" ca="1" si="178"/>
        <v>17552.131599300465</v>
      </c>
      <c r="E879" s="64">
        <f t="shared" ca="1" si="173"/>
        <v>1584.2629862040089</v>
      </c>
      <c r="F879" s="64">
        <f t="shared" ca="1" si="180"/>
        <v>187.81571442328143</v>
      </c>
      <c r="G879" s="64">
        <f t="shared" ca="1" si="180"/>
        <v>1420.6483203565147</v>
      </c>
      <c r="H879" s="64">
        <f t="shared" ca="1" si="180"/>
        <v>602.74379537784728</v>
      </c>
      <c r="I879" s="64">
        <f t="shared" ca="1" si="180"/>
        <v>1032.7841313814426</v>
      </c>
      <c r="J879" s="64">
        <f t="shared" ca="1" si="180"/>
        <v>1912.1163354991047</v>
      </c>
      <c r="K879" s="64">
        <f t="shared" ca="1" si="180"/>
        <v>174.03671114606541</v>
      </c>
      <c r="L879" s="64">
        <f t="shared" ca="1" si="180"/>
        <v>-494.45324871845031</v>
      </c>
      <c r="M879" s="64">
        <f t="shared" ca="1" si="180"/>
        <v>699.89640035049729</v>
      </c>
      <c r="N879" s="64">
        <f t="shared" ca="1" si="180"/>
        <v>-918.61803038289804</v>
      </c>
      <c r="O879" s="115">
        <f t="shared" ca="1" si="171"/>
        <v>6201.2331156374139</v>
      </c>
      <c r="AD879">
        <f t="shared" ca="1" si="174"/>
        <v>1724000</v>
      </c>
      <c r="AE879">
        <f t="shared" ca="1" si="175"/>
        <v>1726000</v>
      </c>
      <c r="AF879">
        <f t="shared" ca="1" si="176"/>
        <v>1000</v>
      </c>
      <c r="AG879">
        <f t="shared" ca="1" si="177"/>
        <v>1000</v>
      </c>
    </row>
    <row r="880" spans="1:33" hidden="1" x14ac:dyDescent="0.25">
      <c r="A880" s="62">
        <f t="shared" si="172"/>
        <v>879</v>
      </c>
      <c r="B880" s="63">
        <f t="shared" ca="1" si="173"/>
        <v>-8.6979267625641843E-2</v>
      </c>
      <c r="C880" s="123">
        <f t="shared" ca="1" si="173"/>
        <v>1020.2547442400978</v>
      </c>
      <c r="D880" s="99">
        <f t="shared" ca="1" si="178"/>
        <v>18362.976370991917</v>
      </c>
      <c r="E880" s="64">
        <f t="shared" ca="1" si="173"/>
        <v>1697.5662336522237</v>
      </c>
      <c r="F880" s="64">
        <f t="shared" ca="1" si="180"/>
        <v>1196.5472060280515</v>
      </c>
      <c r="G880" s="64">
        <f t="shared" ca="1" si="180"/>
        <v>-626.60140848158017</v>
      </c>
      <c r="H880" s="64">
        <f t="shared" ca="1" si="180"/>
        <v>-693.64919391411468</v>
      </c>
      <c r="I880" s="64">
        <f t="shared" ca="1" si="180"/>
        <v>1884.0617312714239</v>
      </c>
      <c r="J880" s="64">
        <f t="shared" ca="1" si="180"/>
        <v>653.42945666529988</v>
      </c>
      <c r="K880" s="64">
        <f t="shared" ca="1" si="180"/>
        <v>-192.38311612434001</v>
      </c>
      <c r="L880" s="64">
        <f t="shared" ca="1" si="180"/>
        <v>-226.41917563950383</v>
      </c>
      <c r="M880" s="64">
        <f t="shared" ca="1" si="180"/>
        <v>1347.2876131335872</v>
      </c>
      <c r="N880" s="64">
        <f t="shared" ca="1" si="180"/>
        <v>1742.7622056674966</v>
      </c>
      <c r="O880" s="115">
        <f t="shared" ca="1" si="171"/>
        <v>6782.601552258544</v>
      </c>
      <c r="AD880">
        <f t="shared" ca="1" si="174"/>
        <v>1726000</v>
      </c>
      <c r="AE880">
        <f t="shared" ca="1" si="175"/>
        <v>1728000</v>
      </c>
      <c r="AF880">
        <f t="shared" ca="1" si="176"/>
        <v>1000</v>
      </c>
      <c r="AG880">
        <f t="shared" ca="1" si="177"/>
        <v>1000</v>
      </c>
    </row>
    <row r="881" spans="1:33" hidden="1" x14ac:dyDescent="0.25">
      <c r="A881" s="62">
        <f t="shared" si="172"/>
        <v>880</v>
      </c>
      <c r="B881" s="63">
        <f t="shared" ca="1" si="173"/>
        <v>-9.8437562017571895E-3</v>
      </c>
      <c r="C881" s="123">
        <f t="shared" ca="1" si="173"/>
        <v>1512.3904356887572</v>
      </c>
      <c r="D881" s="99">
        <f t="shared" ca="1" si="178"/>
        <v>18381.188533201763</v>
      </c>
      <c r="E881" s="64">
        <f t="shared" ca="1" si="173"/>
        <v>1990.3701792206311</v>
      </c>
      <c r="F881" s="64">
        <f t="shared" ca="1" si="180"/>
        <v>1320.3470743730954</v>
      </c>
      <c r="G881" s="64">
        <f t="shared" ca="1" si="180"/>
        <v>-266.87933848616757</v>
      </c>
      <c r="H881" s="64">
        <f t="shared" ca="1" si="180"/>
        <v>1590.0791383569715</v>
      </c>
      <c r="I881" s="64">
        <f t="shared" ca="1" si="180"/>
        <v>1201.9546554299279</v>
      </c>
      <c r="J881" s="64">
        <f t="shared" ca="1" si="180"/>
        <v>-786.94704936898893</v>
      </c>
      <c r="K881" s="64">
        <f t="shared" ca="1" si="180"/>
        <v>-779.38852249493493</v>
      </c>
      <c r="L881" s="64">
        <f t="shared" ca="1" si="180"/>
        <v>656.75007225389766</v>
      </c>
      <c r="M881" s="64">
        <f t="shared" ca="1" si="180"/>
        <v>-204.98109121553836</v>
      </c>
      <c r="N881" s="64">
        <f t="shared" ca="1" si="180"/>
        <v>-997.60729731942536</v>
      </c>
      <c r="O881" s="115">
        <f t="shared" ca="1" si="171"/>
        <v>3723.697820749469</v>
      </c>
      <c r="AD881">
        <f t="shared" ca="1" si="174"/>
        <v>1728000</v>
      </c>
      <c r="AE881">
        <f t="shared" ca="1" si="175"/>
        <v>1730000</v>
      </c>
      <c r="AF881">
        <f t="shared" ca="1" si="176"/>
        <v>1000</v>
      </c>
      <c r="AG881">
        <f t="shared" ca="1" si="177"/>
        <v>1000</v>
      </c>
    </row>
    <row r="882" spans="1:33" hidden="1" x14ac:dyDescent="0.25">
      <c r="A882" s="62">
        <f t="shared" si="172"/>
        <v>881</v>
      </c>
      <c r="B882" s="63">
        <f t="shared" ca="1" si="173"/>
        <v>0.15973240512708745</v>
      </c>
      <c r="C882" s="123">
        <f t="shared" ca="1" si="173"/>
        <v>1937.3766321633309</v>
      </c>
      <c r="D882" s="99">
        <f t="shared" ca="1" si="178"/>
        <v>6869.3630882826064</v>
      </c>
      <c r="E882" s="64">
        <f t="shared" ca="1" si="173"/>
        <v>-466.28099612730568</v>
      </c>
      <c r="F882" s="64">
        <f t="shared" ca="1" si="180"/>
        <v>1537.8075028803203</v>
      </c>
      <c r="G882" s="64">
        <f t="shared" ca="1" si="180"/>
        <v>-30.739012315840615</v>
      </c>
      <c r="H882" s="64">
        <f t="shared" ca="1" si="180"/>
        <v>-803.40063040941072</v>
      </c>
      <c r="I882" s="64">
        <f t="shared" ca="1" si="180"/>
        <v>820.91264034877156</v>
      </c>
      <c r="J882" s="64">
        <f t="shared" ca="1" si="180"/>
        <v>1356.8518291402891</v>
      </c>
      <c r="K882" s="64">
        <f t="shared" ca="1" si="180"/>
        <v>330.64474213822444</v>
      </c>
      <c r="L882" s="64">
        <f t="shared" ca="1" si="180"/>
        <v>267.07127392818859</v>
      </c>
      <c r="M882" s="64">
        <f t="shared" ca="1" si="180"/>
        <v>-944.44798953660541</v>
      </c>
      <c r="N882" s="64">
        <f t="shared" ca="1" si="180"/>
        <v>-328.11980621774052</v>
      </c>
      <c r="O882" s="115">
        <f t="shared" ca="1" si="171"/>
        <v>1740.299553828891</v>
      </c>
      <c r="AD882">
        <f t="shared" ca="1" si="174"/>
        <v>1730000</v>
      </c>
      <c r="AE882">
        <f t="shared" ca="1" si="175"/>
        <v>1732000</v>
      </c>
      <c r="AF882">
        <f t="shared" ca="1" si="176"/>
        <v>1000</v>
      </c>
      <c r="AG882">
        <f t="shared" ca="1" si="177"/>
        <v>1000</v>
      </c>
    </row>
    <row r="883" spans="1:33" hidden="1" x14ac:dyDescent="0.25">
      <c r="A883" s="62">
        <f t="shared" si="172"/>
        <v>882</v>
      </c>
      <c r="B883" s="63">
        <f t="shared" ca="1" si="173"/>
        <v>0.19557527886920364</v>
      </c>
      <c r="C883" s="123">
        <f t="shared" ca="1" si="173"/>
        <v>855.92205813600719</v>
      </c>
      <c r="D883" s="99">
        <f t="shared" ca="1" si="178"/>
        <v>5247.9378698503251</v>
      </c>
      <c r="E883" s="64">
        <f t="shared" ca="1" si="173"/>
        <v>-344.83517705057062</v>
      </c>
      <c r="F883" s="64">
        <f t="shared" ca="1" si="180"/>
        <v>-946.88898505623149</v>
      </c>
      <c r="G883" s="64">
        <f t="shared" ca="1" si="180"/>
        <v>59.455568439176069</v>
      </c>
      <c r="H883" s="64">
        <f t="shared" ca="1" si="180"/>
        <v>899.18587336134863</v>
      </c>
      <c r="I883" s="64">
        <f t="shared" ca="1" si="180"/>
        <v>1826.7813816025716</v>
      </c>
      <c r="J883" s="64">
        <f t="shared" ca="1" si="180"/>
        <v>-894.36561796168724</v>
      </c>
      <c r="K883" s="64">
        <f t="shared" ca="1" si="180"/>
        <v>1810.469875672329</v>
      </c>
      <c r="L883" s="64">
        <f t="shared" ca="1" si="180"/>
        <v>608.56643447038982</v>
      </c>
      <c r="M883" s="64">
        <f t="shared" ca="1" si="180"/>
        <v>375.13425371462574</v>
      </c>
      <c r="N883" s="64">
        <f t="shared" ca="1" si="180"/>
        <v>1486.7183338746909</v>
      </c>
      <c r="O883" s="115">
        <f t="shared" ca="1" si="171"/>
        <v>4880.2219410666421</v>
      </c>
      <c r="AD883">
        <f t="shared" ca="1" si="174"/>
        <v>1732000</v>
      </c>
      <c r="AE883">
        <f t="shared" ca="1" si="175"/>
        <v>1734000</v>
      </c>
      <c r="AF883">
        <f t="shared" ca="1" si="176"/>
        <v>1000</v>
      </c>
      <c r="AG883">
        <f t="shared" ca="1" si="177"/>
        <v>1000</v>
      </c>
    </row>
    <row r="884" spans="1:33" hidden="1" x14ac:dyDescent="0.25">
      <c r="A884" s="62">
        <f t="shared" si="172"/>
        <v>883</v>
      </c>
      <c r="B884" s="63">
        <f t="shared" ca="1" si="173"/>
        <v>-2.9964443790904197E-2</v>
      </c>
      <c r="C884" s="123">
        <f t="shared" ca="1" si="173"/>
        <v>1797.0781510033703</v>
      </c>
      <c r="D884" s="99">
        <f t="shared" ca="1" si="178"/>
        <v>411.46521756741936</v>
      </c>
      <c r="E884" s="64">
        <f t="shared" ca="1" si="173"/>
        <v>-460.80146809442175</v>
      </c>
      <c r="F884" s="64">
        <f t="shared" ca="1" si="180"/>
        <v>995.5811175632814</v>
      </c>
      <c r="G884" s="64">
        <f t="shared" ca="1" si="180"/>
        <v>1434.480259942645</v>
      </c>
      <c r="H884" s="64">
        <f t="shared" ca="1" si="180"/>
        <v>1356.619328450618</v>
      </c>
      <c r="I884" s="64">
        <f t="shared" ca="1" si="180"/>
        <v>-729.87874060244212</v>
      </c>
      <c r="J884" s="64">
        <f t="shared" ca="1" si="180"/>
        <v>46.956313743561353</v>
      </c>
      <c r="K884" s="64">
        <f t="shared" ca="1" si="180"/>
        <v>910.54080598336668</v>
      </c>
      <c r="L884" s="64">
        <f t="shared" ca="1" si="180"/>
        <v>1340.8768602258542</v>
      </c>
      <c r="M884" s="64">
        <f t="shared" ca="1" si="180"/>
        <v>1363.4066701911793</v>
      </c>
      <c r="N884" s="64">
        <f t="shared" ca="1" si="180"/>
        <v>1550.6595854601376</v>
      </c>
      <c r="O884" s="115">
        <f t="shared" ca="1" si="171"/>
        <v>7808.4407328637799</v>
      </c>
      <c r="AD884">
        <f t="shared" ca="1" si="174"/>
        <v>1734000</v>
      </c>
      <c r="AE884">
        <f t="shared" ca="1" si="175"/>
        <v>1736000</v>
      </c>
      <c r="AF884">
        <f t="shared" ca="1" si="176"/>
        <v>1000</v>
      </c>
      <c r="AG884">
        <f t="shared" ca="1" si="177"/>
        <v>1000</v>
      </c>
    </row>
    <row r="885" spans="1:33" hidden="1" x14ac:dyDescent="0.25">
      <c r="A885" s="62">
        <f t="shared" si="172"/>
        <v>884</v>
      </c>
      <c r="B885" s="63">
        <f t="shared" ca="1" si="173"/>
        <v>0.16929470414022332</v>
      </c>
      <c r="C885" s="123">
        <f t="shared" ca="1" si="173"/>
        <v>1594.5992681825269</v>
      </c>
      <c r="D885" s="99">
        <f t="shared" ca="1" si="178"/>
        <v>-7347.7391218039065</v>
      </c>
      <c r="E885" s="64">
        <f t="shared" ca="1" si="173"/>
        <v>83.912871148353048</v>
      </c>
      <c r="F885" s="64">
        <f t="shared" ca="1" si="180"/>
        <v>-895.20365637093926</v>
      </c>
      <c r="G885" s="64">
        <f t="shared" ca="1" si="180"/>
        <v>-712.62452998050424</v>
      </c>
      <c r="H885" s="64">
        <f t="shared" ca="1" si="180"/>
        <v>128.8799744069062</v>
      </c>
      <c r="I885" s="64">
        <f t="shared" ca="1" si="180"/>
        <v>774.65218012072069</v>
      </c>
      <c r="J885" s="64">
        <f t="shared" ca="1" si="180"/>
        <v>-972.26485690805453</v>
      </c>
      <c r="K885" s="64">
        <f t="shared" ca="1" si="180"/>
        <v>-862.13755780388522</v>
      </c>
      <c r="L885" s="64">
        <f t="shared" ca="1" si="180"/>
        <v>1805.460118366057</v>
      </c>
      <c r="M885" s="64">
        <f t="shared" ca="1" si="180"/>
        <v>693.96507173614089</v>
      </c>
      <c r="N885" s="64">
        <f t="shared" ca="1" si="180"/>
        <v>268.40334086445012</v>
      </c>
      <c r="O885" s="115">
        <f t="shared" ca="1" si="171"/>
        <v>313.04295557924479</v>
      </c>
      <c r="AD885">
        <f t="shared" ca="1" si="174"/>
        <v>1736000</v>
      </c>
      <c r="AE885">
        <f t="shared" ca="1" si="175"/>
        <v>1738000</v>
      </c>
      <c r="AF885">
        <f t="shared" ca="1" si="176"/>
        <v>1000</v>
      </c>
      <c r="AG885">
        <f t="shared" ca="1" si="177"/>
        <v>1000</v>
      </c>
    </row>
    <row r="886" spans="1:33" hidden="1" x14ac:dyDescent="0.25">
      <c r="A886" s="62">
        <f t="shared" si="172"/>
        <v>885</v>
      </c>
      <c r="B886" s="63">
        <f t="shared" ca="1" si="173"/>
        <v>0.12799031984064643</v>
      </c>
      <c r="C886" s="123">
        <f t="shared" ca="1" si="173"/>
        <v>-552.70972232960037</v>
      </c>
      <c r="D886" s="99">
        <f t="shared" ca="1" si="178"/>
        <v>10317.700741632243</v>
      </c>
      <c r="E886" s="64">
        <f t="shared" ca="1" si="173"/>
        <v>-993.9475773938866</v>
      </c>
      <c r="F886" s="64">
        <f t="shared" ca="1" si="180"/>
        <v>-167.29836778225342</v>
      </c>
      <c r="G886" s="64">
        <f t="shared" ca="1" si="180"/>
        <v>357.05333045369048</v>
      </c>
      <c r="H886" s="64">
        <f t="shared" ca="1" si="180"/>
        <v>-252.21533670094428</v>
      </c>
      <c r="I886" s="64">
        <f t="shared" ca="1" si="180"/>
        <v>1286.1616793988487</v>
      </c>
      <c r="J886" s="64">
        <f t="shared" ca="1" si="180"/>
        <v>1998.9310894390019</v>
      </c>
      <c r="K886" s="64">
        <f t="shared" ca="1" si="180"/>
        <v>1374.8809240574792</v>
      </c>
      <c r="L886" s="64">
        <f t="shared" ca="1" si="180"/>
        <v>957.72634108802322</v>
      </c>
      <c r="M886" s="64">
        <f t="shared" ca="1" si="180"/>
        <v>-795.78498337819406</v>
      </c>
      <c r="N886" s="64">
        <f t="shared" ca="1" si="180"/>
        <v>1027.4678737389127</v>
      </c>
      <c r="O886" s="115">
        <f t="shared" ca="1" si="171"/>
        <v>4792.9749729206778</v>
      </c>
      <c r="AD886">
        <f t="shared" ca="1" si="174"/>
        <v>1738000</v>
      </c>
      <c r="AE886">
        <f t="shared" ca="1" si="175"/>
        <v>1740000</v>
      </c>
      <c r="AF886">
        <f t="shared" ca="1" si="176"/>
        <v>1000</v>
      </c>
      <c r="AG886">
        <f t="shared" ca="1" si="177"/>
        <v>1000</v>
      </c>
    </row>
    <row r="887" spans="1:33" hidden="1" x14ac:dyDescent="0.25">
      <c r="A887" s="62">
        <f t="shared" si="172"/>
        <v>886</v>
      </c>
      <c r="B887" s="63">
        <f t="shared" ca="1" si="173"/>
        <v>0.13013721874894349</v>
      </c>
      <c r="C887" s="123">
        <f t="shared" ca="1" si="173"/>
        <v>1847.4656766391026</v>
      </c>
      <c r="D887" s="99">
        <f t="shared" ca="1" si="178"/>
        <v>18216.487421295806</v>
      </c>
      <c r="E887" s="64">
        <f t="shared" ca="1" si="173"/>
        <v>-268.90211615299364</v>
      </c>
      <c r="F887" s="64">
        <f t="shared" ca="1" si="180"/>
        <v>1717.5758296967495</v>
      </c>
      <c r="G887" s="64">
        <f t="shared" ca="1" si="180"/>
        <v>908.37416712313438</v>
      </c>
      <c r="H887" s="64">
        <f t="shared" ca="1" si="180"/>
        <v>-769.15380840620026</v>
      </c>
      <c r="I887" s="64">
        <f t="shared" ca="1" si="180"/>
        <v>433.2909248433711</v>
      </c>
      <c r="J887" s="64">
        <f t="shared" ca="1" si="180"/>
        <v>820.48294469041628</v>
      </c>
      <c r="K887" s="64">
        <f t="shared" ca="1" si="180"/>
        <v>-887.1871333047186</v>
      </c>
      <c r="L887" s="64">
        <f t="shared" ca="1" si="180"/>
        <v>1893.7551019749458</v>
      </c>
      <c r="M887" s="64">
        <f t="shared" ca="1" si="180"/>
        <v>77.841771461336918</v>
      </c>
      <c r="N887" s="64">
        <f t="shared" ca="1" si="180"/>
        <v>-424.68746655098641</v>
      </c>
      <c r="O887" s="115">
        <f t="shared" ca="1" si="171"/>
        <v>3501.3902153750555</v>
      </c>
      <c r="AD887">
        <f t="shared" ca="1" si="174"/>
        <v>1740000</v>
      </c>
      <c r="AE887">
        <f t="shared" ca="1" si="175"/>
        <v>1742000</v>
      </c>
      <c r="AF887">
        <f t="shared" ca="1" si="176"/>
        <v>1000</v>
      </c>
      <c r="AG887">
        <f t="shared" ca="1" si="177"/>
        <v>1000</v>
      </c>
    </row>
    <row r="888" spans="1:33" hidden="1" x14ac:dyDescent="0.25">
      <c r="A888" s="62">
        <f t="shared" si="172"/>
        <v>887</v>
      </c>
      <c r="B888" s="63">
        <f t="shared" ca="1" si="173"/>
        <v>0.12373842555355488</v>
      </c>
      <c r="C888" s="123">
        <f t="shared" ca="1" si="173"/>
        <v>504.54356730138153</v>
      </c>
      <c r="D888" s="99">
        <f t="shared" ca="1" si="178"/>
        <v>-2215.228067045673</v>
      </c>
      <c r="E888" s="64">
        <f t="shared" ca="1" si="173"/>
        <v>-151.48962935683087</v>
      </c>
      <c r="F888" s="64">
        <f t="shared" ca="1" si="180"/>
        <v>1525.5649946248259</v>
      </c>
      <c r="G888" s="64">
        <f t="shared" ca="1" si="180"/>
        <v>1833.3594470573469</v>
      </c>
      <c r="H888" s="64">
        <f t="shared" ca="1" si="180"/>
        <v>1794.7735139908714</v>
      </c>
      <c r="I888" s="64">
        <f t="shared" ca="1" si="180"/>
        <v>1227.9894260410028</v>
      </c>
      <c r="J888" s="64">
        <f t="shared" ca="1" si="180"/>
        <v>1949.9739335006475</v>
      </c>
      <c r="K888" s="64">
        <f t="shared" ca="1" si="180"/>
        <v>-350.5948508103819</v>
      </c>
      <c r="L888" s="64">
        <f t="shared" ca="1" si="180"/>
        <v>-904.61510766376762</v>
      </c>
      <c r="M888" s="64">
        <f t="shared" ca="1" si="180"/>
        <v>492.46055953786447</v>
      </c>
      <c r="N888" s="64">
        <f t="shared" ca="1" si="180"/>
        <v>750.89332028859724</v>
      </c>
      <c r="O888" s="115">
        <f t="shared" ca="1" si="171"/>
        <v>8168.3156072101756</v>
      </c>
      <c r="AD888">
        <f t="shared" ca="1" si="174"/>
        <v>1742000</v>
      </c>
      <c r="AE888">
        <f t="shared" ca="1" si="175"/>
        <v>1744000</v>
      </c>
      <c r="AF888">
        <f t="shared" ca="1" si="176"/>
        <v>1000</v>
      </c>
      <c r="AG888">
        <f t="shared" ca="1" si="177"/>
        <v>1000</v>
      </c>
    </row>
    <row r="889" spans="1:33" hidden="1" x14ac:dyDescent="0.25">
      <c r="A889" s="62">
        <f t="shared" si="172"/>
        <v>888</v>
      </c>
      <c r="B889" s="63">
        <f t="shared" ca="1" si="173"/>
        <v>-7.0441711581630401E-3</v>
      </c>
      <c r="C889" s="123">
        <f t="shared" ca="1" si="173"/>
        <v>1302.2724324411879</v>
      </c>
      <c r="D889" s="99">
        <f t="shared" ca="1" si="178"/>
        <v>-5778.4724796423552</v>
      </c>
      <c r="E889" s="64">
        <f t="shared" ca="1" si="173"/>
        <v>150.0895530329463</v>
      </c>
      <c r="F889" s="64">
        <f t="shared" ca="1" si="180"/>
        <v>-24.194748315305713</v>
      </c>
      <c r="G889" s="64">
        <f t="shared" ca="1" si="180"/>
        <v>-926.49428695235463</v>
      </c>
      <c r="H889" s="64">
        <f t="shared" ca="1" si="180"/>
        <v>1892.4477305234645</v>
      </c>
      <c r="I889" s="64">
        <f t="shared" ca="1" si="180"/>
        <v>-542.85816487466536</v>
      </c>
      <c r="J889" s="64">
        <f t="shared" ca="1" si="180"/>
        <v>1477.9553817008994</v>
      </c>
      <c r="K889" s="64">
        <f t="shared" ca="1" si="180"/>
        <v>-743.53640962762415</v>
      </c>
      <c r="L889" s="64">
        <f t="shared" ca="1" si="180"/>
        <v>1690.8933600240825</v>
      </c>
      <c r="M889" s="64">
        <f t="shared" ca="1" si="180"/>
        <v>477.33368697282395</v>
      </c>
      <c r="N889" s="64">
        <f t="shared" ca="1" si="180"/>
        <v>-823.93896050226078</v>
      </c>
      <c r="O889" s="115">
        <f t="shared" ca="1" si="171"/>
        <v>2627.6971419820061</v>
      </c>
      <c r="AD889">
        <f t="shared" ca="1" si="174"/>
        <v>1744000</v>
      </c>
      <c r="AE889">
        <f t="shared" ca="1" si="175"/>
        <v>1746000</v>
      </c>
      <c r="AF889">
        <f t="shared" ca="1" si="176"/>
        <v>1000</v>
      </c>
      <c r="AG889">
        <f t="shared" ca="1" si="177"/>
        <v>1000</v>
      </c>
    </row>
    <row r="890" spans="1:33" hidden="1" x14ac:dyDescent="0.25">
      <c r="A890" s="62">
        <f t="shared" si="172"/>
        <v>889</v>
      </c>
      <c r="B890" s="63">
        <f t="shared" ca="1" si="173"/>
        <v>0.17542427410282432</v>
      </c>
      <c r="C890" s="123">
        <f t="shared" ca="1" si="173"/>
        <v>1130.8798622767365</v>
      </c>
      <c r="D890" s="99">
        <f t="shared" ca="1" si="178"/>
        <v>11032.612830769292</v>
      </c>
      <c r="E890" s="64">
        <f t="shared" ca="1" si="173"/>
        <v>110.43036272489176</v>
      </c>
      <c r="F890" s="64">
        <f t="shared" ca="1" si="180"/>
        <v>1270.1320520269494</v>
      </c>
      <c r="G890" s="64">
        <f t="shared" ca="1" si="180"/>
        <v>-554.53319441226927</v>
      </c>
      <c r="H890" s="64">
        <f t="shared" ca="1" si="180"/>
        <v>714.11921300040649</v>
      </c>
      <c r="I890" s="64">
        <f t="shared" ca="1" si="180"/>
        <v>1694.420308878535</v>
      </c>
      <c r="J890" s="64">
        <f t="shared" ca="1" si="180"/>
        <v>1663.9283980315336</v>
      </c>
      <c r="K890" s="64">
        <f t="shared" ca="1" si="180"/>
        <v>-867.66100718864925</v>
      </c>
      <c r="L890" s="64">
        <f t="shared" ca="1" si="180"/>
        <v>1805.3499984013213</v>
      </c>
      <c r="M890" s="64">
        <f t="shared" ca="1" si="180"/>
        <v>1079.070581338312</v>
      </c>
      <c r="N890" s="64">
        <f t="shared" ca="1" si="180"/>
        <v>1978.3140982629864</v>
      </c>
      <c r="O890" s="115">
        <f t="shared" ca="1" si="171"/>
        <v>8893.5708110640171</v>
      </c>
      <c r="AD890">
        <f t="shared" ca="1" si="174"/>
        <v>1746000</v>
      </c>
      <c r="AE890">
        <f t="shared" ca="1" si="175"/>
        <v>1748000</v>
      </c>
      <c r="AF890">
        <f t="shared" ca="1" si="176"/>
        <v>1000</v>
      </c>
      <c r="AG890">
        <f t="shared" ca="1" si="177"/>
        <v>1000</v>
      </c>
    </row>
    <row r="891" spans="1:33" hidden="1" x14ac:dyDescent="0.25">
      <c r="A891" s="62">
        <f t="shared" si="172"/>
        <v>890</v>
      </c>
      <c r="B891" s="63">
        <f t="shared" ca="1" si="173"/>
        <v>-6.1304927858575629E-2</v>
      </c>
      <c r="C891" s="123">
        <f t="shared" ca="1" si="173"/>
        <v>1071.6773370814212</v>
      </c>
      <c r="D891" s="99">
        <f t="shared" ca="1" si="178"/>
        <v>-4634.2701275920854</v>
      </c>
      <c r="E891" s="64">
        <f t="shared" ca="1" si="173"/>
        <v>-945.3145156086008</v>
      </c>
      <c r="F891" s="64">
        <f t="shared" ca="1" si="180"/>
        <v>1871.8687417641625</v>
      </c>
      <c r="G891" s="64">
        <f t="shared" ca="1" si="180"/>
        <v>-809.40864711197412</v>
      </c>
      <c r="H891" s="64">
        <f t="shared" ca="1" si="180"/>
        <v>-203.08555968589533</v>
      </c>
      <c r="I891" s="64">
        <f t="shared" ca="1" si="180"/>
        <v>51.133870227449002</v>
      </c>
      <c r="J891" s="64">
        <f t="shared" ca="1" si="180"/>
        <v>1534.4716274317352</v>
      </c>
      <c r="K891" s="64">
        <f t="shared" ca="1" si="180"/>
        <v>679.75831936498116</v>
      </c>
      <c r="L891" s="64">
        <f t="shared" ca="1" si="180"/>
        <v>-703.01035200805188</v>
      </c>
      <c r="M891" s="64">
        <f t="shared" ca="1" si="180"/>
        <v>-103.37977344222176</v>
      </c>
      <c r="N891" s="64">
        <f t="shared" ca="1" si="180"/>
        <v>663.1373665474124</v>
      </c>
      <c r="O891" s="115">
        <f t="shared" ca="1" si="171"/>
        <v>2036.1710774789963</v>
      </c>
      <c r="AD891">
        <f t="shared" ca="1" si="174"/>
        <v>1748000</v>
      </c>
      <c r="AE891">
        <f t="shared" ca="1" si="175"/>
        <v>1750000</v>
      </c>
      <c r="AF891">
        <f t="shared" ca="1" si="176"/>
        <v>1000</v>
      </c>
      <c r="AG891">
        <f t="shared" ca="1" si="177"/>
        <v>1000</v>
      </c>
    </row>
    <row r="892" spans="1:33" hidden="1" x14ac:dyDescent="0.25">
      <c r="A892" s="62">
        <f t="shared" si="172"/>
        <v>891</v>
      </c>
      <c r="B892" s="63">
        <f t="shared" ca="1" si="173"/>
        <v>3.1104060437125658E-2</v>
      </c>
      <c r="C892" s="123">
        <f t="shared" ca="1" si="173"/>
        <v>814.1945515908094</v>
      </c>
      <c r="D892" s="99">
        <f t="shared" ca="1" si="178"/>
        <v>5602.687706334641</v>
      </c>
      <c r="E892" s="64">
        <f t="shared" ca="1" si="173"/>
        <v>584.14444389749269</v>
      </c>
      <c r="F892" s="64">
        <f t="shared" ca="1" si="180"/>
        <v>1425.7763733993054</v>
      </c>
      <c r="G892" s="64">
        <f t="shared" ca="1" si="180"/>
        <v>-371.74956587780429</v>
      </c>
      <c r="H892" s="64">
        <f t="shared" ca="1" si="180"/>
        <v>-599.62402872979533</v>
      </c>
      <c r="I892" s="64">
        <f t="shared" ca="1" si="180"/>
        <v>1759.4400024475813</v>
      </c>
      <c r="J892" s="64">
        <f t="shared" ca="1" si="180"/>
        <v>1705.9854097254588</v>
      </c>
      <c r="K892" s="64">
        <f t="shared" ca="1" si="180"/>
        <v>418.97294243923187</v>
      </c>
      <c r="L892" s="64">
        <f t="shared" ca="1" si="180"/>
        <v>1383.3869610356473</v>
      </c>
      <c r="M892" s="64">
        <f t="shared" ca="1" si="180"/>
        <v>78.316820339925101</v>
      </c>
      <c r="N892" s="64">
        <f t="shared" ca="1" si="180"/>
        <v>675.93639979841748</v>
      </c>
      <c r="O892" s="115">
        <f t="shared" ca="1" si="171"/>
        <v>7060.5857584754604</v>
      </c>
      <c r="AD892">
        <f t="shared" ca="1" si="174"/>
        <v>1750000</v>
      </c>
      <c r="AE892">
        <f t="shared" ca="1" si="175"/>
        <v>1752000</v>
      </c>
      <c r="AF892">
        <f t="shared" ca="1" si="176"/>
        <v>1000</v>
      </c>
      <c r="AG892">
        <f t="shared" ca="1" si="177"/>
        <v>1000</v>
      </c>
    </row>
    <row r="893" spans="1:33" hidden="1" x14ac:dyDescent="0.25">
      <c r="A893" s="62">
        <f t="shared" si="172"/>
        <v>892</v>
      </c>
      <c r="B893" s="63">
        <f t="shared" ca="1" si="173"/>
        <v>-1.0640131177249407E-2</v>
      </c>
      <c r="C893" s="123">
        <f t="shared" ca="1" si="173"/>
        <v>-215.02282572798555</v>
      </c>
      <c r="D893" s="99">
        <f t="shared" ca="1" si="178"/>
        <v>-9200.5021016926185</v>
      </c>
      <c r="E893" s="64">
        <f t="shared" ca="1" si="173"/>
        <v>-70.645160892911363</v>
      </c>
      <c r="F893" s="64">
        <f t="shared" ca="1" si="180"/>
        <v>-509.80780504757723</v>
      </c>
      <c r="G893" s="64">
        <f t="shared" ca="1" si="180"/>
        <v>1037.0746867623081</v>
      </c>
      <c r="H893" s="64">
        <f t="shared" ca="1" si="180"/>
        <v>-884.16563492207183</v>
      </c>
      <c r="I893" s="64">
        <f t="shared" ca="1" si="180"/>
        <v>986.159376228371</v>
      </c>
      <c r="J893" s="64">
        <f t="shared" ca="1" si="180"/>
        <v>-365.51385713889067</v>
      </c>
      <c r="K893" s="64">
        <f t="shared" ca="1" si="180"/>
        <v>1609.4519848199177</v>
      </c>
      <c r="L893" s="64">
        <f t="shared" ca="1" si="180"/>
        <v>1631.4880614788322</v>
      </c>
      <c r="M893" s="64">
        <f t="shared" ca="1" si="180"/>
        <v>-382.19858703584771</v>
      </c>
      <c r="N893" s="64">
        <f t="shared" ca="1" si="180"/>
        <v>-514.82211241892844</v>
      </c>
      <c r="O893" s="115">
        <f t="shared" ca="1" si="171"/>
        <v>2537.0209518332017</v>
      </c>
      <c r="AD893">
        <f t="shared" ca="1" si="174"/>
        <v>1752000</v>
      </c>
      <c r="AE893">
        <f t="shared" ca="1" si="175"/>
        <v>1754000</v>
      </c>
      <c r="AF893">
        <f t="shared" ca="1" si="176"/>
        <v>1000</v>
      </c>
      <c r="AG893">
        <f t="shared" ca="1" si="177"/>
        <v>1000</v>
      </c>
    </row>
    <row r="894" spans="1:33" hidden="1" x14ac:dyDescent="0.25">
      <c r="A894" s="62">
        <f t="shared" si="172"/>
        <v>893</v>
      </c>
      <c r="B894" s="63">
        <f t="shared" ca="1" si="173"/>
        <v>-7.1087420539090951E-2</v>
      </c>
      <c r="C894" s="123">
        <f t="shared" ca="1" si="173"/>
        <v>1263.9705590426895</v>
      </c>
      <c r="D894" s="99">
        <f t="shared" ca="1" si="178"/>
        <v>13927.920441994465</v>
      </c>
      <c r="E894" s="64">
        <f t="shared" ca="1" si="173"/>
        <v>1799.0449439311049</v>
      </c>
      <c r="F894" s="64">
        <f t="shared" ref="F894:N897" ca="1" si="181">F$1*($U$1+($W$1-$U$1)*RAND())</f>
        <v>1597.835028120682</v>
      </c>
      <c r="G894" s="64">
        <f t="shared" ca="1" si="181"/>
        <v>-451.39775212161169</v>
      </c>
      <c r="H894" s="64">
        <f t="shared" ca="1" si="181"/>
        <v>-586.39867323903218</v>
      </c>
      <c r="I894" s="64">
        <f t="shared" ca="1" si="181"/>
        <v>1302.2781500477206</v>
      </c>
      <c r="J894" s="64">
        <f t="shared" ca="1" si="181"/>
        <v>1554.0367499502074</v>
      </c>
      <c r="K894" s="64">
        <f t="shared" ca="1" si="181"/>
        <v>-108.47041661759246</v>
      </c>
      <c r="L894" s="64">
        <f t="shared" ca="1" si="181"/>
        <v>-197.68719835948011</v>
      </c>
      <c r="M894" s="64">
        <f t="shared" ca="1" si="181"/>
        <v>450.99489516401195</v>
      </c>
      <c r="N894" s="64">
        <f t="shared" ca="1" si="181"/>
        <v>1408.9761083569849</v>
      </c>
      <c r="O894" s="115">
        <f t="shared" ca="1" si="171"/>
        <v>6769.2118352329944</v>
      </c>
      <c r="AD894">
        <f t="shared" ca="1" si="174"/>
        <v>1754000</v>
      </c>
      <c r="AE894">
        <f t="shared" ca="1" si="175"/>
        <v>1756000</v>
      </c>
      <c r="AF894">
        <f t="shared" ca="1" si="176"/>
        <v>1000</v>
      </c>
      <c r="AG894">
        <f t="shared" ca="1" si="177"/>
        <v>1000</v>
      </c>
    </row>
    <row r="895" spans="1:33" hidden="1" x14ac:dyDescent="0.25">
      <c r="A895" s="62">
        <f t="shared" si="172"/>
        <v>894</v>
      </c>
      <c r="B895" s="63">
        <f t="shared" ca="1" si="173"/>
        <v>2.6142623518380509E-3</v>
      </c>
      <c r="C895" s="123">
        <f t="shared" ca="1" si="173"/>
        <v>-575.12877365734494</v>
      </c>
      <c r="D895" s="99">
        <f t="shared" ca="1" si="178"/>
        <v>2460.4245835724778</v>
      </c>
      <c r="E895" s="64">
        <f t="shared" ca="1" si="173"/>
        <v>-479.68757920190529</v>
      </c>
      <c r="F895" s="64">
        <f t="shared" ca="1" si="181"/>
        <v>1142.6976452154006</v>
      </c>
      <c r="G895" s="64">
        <f t="shared" ca="1" si="181"/>
        <v>341.04960614718823</v>
      </c>
      <c r="H895" s="64">
        <f t="shared" ca="1" si="181"/>
        <v>-386.94353338093595</v>
      </c>
      <c r="I895" s="64">
        <f t="shared" ca="1" si="181"/>
        <v>481.52894153017019</v>
      </c>
      <c r="J895" s="64">
        <f t="shared" ca="1" si="181"/>
        <v>636.38561249240865</v>
      </c>
      <c r="K895" s="64">
        <f t="shared" ca="1" si="181"/>
        <v>1285.9319586125021</v>
      </c>
      <c r="L895" s="64">
        <f t="shared" ca="1" si="181"/>
        <v>679.40845828791339</v>
      </c>
      <c r="M895" s="64">
        <f t="shared" ca="1" si="181"/>
        <v>437.76562500978167</v>
      </c>
      <c r="N895" s="64">
        <f t="shared" ca="1" si="181"/>
        <v>-812.64771170054041</v>
      </c>
      <c r="O895" s="115">
        <f t="shared" ca="1" si="171"/>
        <v>3325.4890230119827</v>
      </c>
      <c r="AD895">
        <f t="shared" ca="1" si="174"/>
        <v>1756000</v>
      </c>
      <c r="AE895">
        <f t="shared" ca="1" si="175"/>
        <v>1758000</v>
      </c>
      <c r="AF895">
        <f t="shared" ca="1" si="176"/>
        <v>1000</v>
      </c>
      <c r="AG895">
        <f t="shared" ca="1" si="177"/>
        <v>1000</v>
      </c>
    </row>
    <row r="896" spans="1:33" hidden="1" x14ac:dyDescent="0.25">
      <c r="A896" s="62">
        <f t="shared" si="172"/>
        <v>895</v>
      </c>
      <c r="B896" s="63">
        <f t="shared" ca="1" si="173"/>
        <v>0.14080972490539248</v>
      </c>
      <c r="C896" s="123">
        <f t="shared" ca="1" si="173"/>
        <v>137.00983975837426</v>
      </c>
      <c r="D896" s="99">
        <f t="shared" ca="1" si="178"/>
        <v>11461.705152760213</v>
      </c>
      <c r="E896" s="64">
        <f t="shared" ca="1" si="173"/>
        <v>1435.2243262561026</v>
      </c>
      <c r="F896" s="64">
        <f t="shared" ca="1" si="181"/>
        <v>-884.94190906813458</v>
      </c>
      <c r="G896" s="64">
        <f t="shared" ca="1" si="181"/>
        <v>-638.36581270303611</v>
      </c>
      <c r="H896" s="64">
        <f t="shared" ca="1" si="181"/>
        <v>615.13097931206494</v>
      </c>
      <c r="I896" s="64">
        <f t="shared" ca="1" si="181"/>
        <v>1137.5354833930917</v>
      </c>
      <c r="J896" s="64">
        <f t="shared" ca="1" si="181"/>
        <v>-209.67172577938163</v>
      </c>
      <c r="K896" s="64">
        <f t="shared" ca="1" si="181"/>
        <v>1927.2376515432347</v>
      </c>
      <c r="L896" s="64">
        <f t="shared" ca="1" si="181"/>
        <v>1265.2488569018687</v>
      </c>
      <c r="M896" s="64">
        <f t="shared" ca="1" si="181"/>
        <v>1064.4832633954115</v>
      </c>
      <c r="N896" s="64">
        <f t="shared" ca="1" si="181"/>
        <v>418.50968559227294</v>
      </c>
      <c r="O896" s="115">
        <f t="shared" ca="1" si="171"/>
        <v>6130.3907988434948</v>
      </c>
      <c r="AD896">
        <f t="shared" ca="1" si="174"/>
        <v>1758000</v>
      </c>
      <c r="AE896">
        <f t="shared" ca="1" si="175"/>
        <v>1760000</v>
      </c>
      <c r="AF896">
        <f t="shared" ca="1" si="176"/>
        <v>1000</v>
      </c>
      <c r="AG896">
        <f t="shared" ca="1" si="177"/>
        <v>1000</v>
      </c>
    </row>
    <row r="897" spans="1:33" hidden="1" x14ac:dyDescent="0.25">
      <c r="A897" s="62">
        <f t="shared" si="172"/>
        <v>896</v>
      </c>
      <c r="B897" s="63">
        <f t="shared" ca="1" si="173"/>
        <v>-9.4264381063585284E-2</v>
      </c>
      <c r="C897" s="123">
        <f t="shared" ca="1" si="173"/>
        <v>746.4161023914412</v>
      </c>
      <c r="D897" s="99">
        <f t="shared" ca="1" si="178"/>
        <v>-5796.0808119663161</v>
      </c>
      <c r="E897" s="64">
        <f t="shared" ca="1" si="173"/>
        <v>1621.5001501518741</v>
      </c>
      <c r="F897" s="64">
        <f t="shared" ca="1" si="181"/>
        <v>1815.4598171050743</v>
      </c>
      <c r="G897" s="64">
        <f t="shared" ca="1" si="181"/>
        <v>-397.81301952780149</v>
      </c>
      <c r="H897" s="64">
        <f t="shared" ca="1" si="181"/>
        <v>1317.8004951348466</v>
      </c>
      <c r="I897" s="64">
        <f t="shared" ca="1" si="181"/>
        <v>404.84637673611297</v>
      </c>
      <c r="J897" s="64">
        <f t="shared" ca="1" si="181"/>
        <v>1327.6411380410696</v>
      </c>
      <c r="K897" s="64">
        <f t="shared" ca="1" si="181"/>
        <v>-965.65597069263447</v>
      </c>
      <c r="L897" s="64">
        <f t="shared" ca="1" si="181"/>
        <v>1818.7705262382074</v>
      </c>
      <c r="M897" s="64">
        <f t="shared" ca="1" si="181"/>
        <v>952.93839954157693</v>
      </c>
      <c r="N897" s="64">
        <f t="shared" ca="1" si="181"/>
        <v>589.76963794000392</v>
      </c>
      <c r="O897" s="115">
        <f t="shared" ca="1" si="171"/>
        <v>8485.2575506683297</v>
      </c>
      <c r="AD897">
        <f t="shared" ca="1" si="174"/>
        <v>1760000</v>
      </c>
      <c r="AE897">
        <f t="shared" ca="1" si="175"/>
        <v>1762000</v>
      </c>
      <c r="AF897">
        <f t="shared" ca="1" si="176"/>
        <v>1000</v>
      </c>
      <c r="AG897">
        <f t="shared" ca="1" si="177"/>
        <v>1000</v>
      </c>
    </row>
    <row r="898" spans="1:33" hidden="1" x14ac:dyDescent="0.25">
      <c r="A898" s="62">
        <f t="shared" si="172"/>
        <v>897</v>
      </c>
      <c r="B898" s="63">
        <f t="shared" ca="1" si="173"/>
        <v>0.16111583798643</v>
      </c>
      <c r="C898" s="123">
        <f t="shared" ca="1" si="173"/>
        <v>-549.94863321680862</v>
      </c>
      <c r="D898" s="99">
        <f t="shared" ca="1" si="178"/>
        <v>-9389.658150829744</v>
      </c>
      <c r="E898" s="64">
        <f t="shared" ref="E898:N926" ca="1" si="182">E$1*($U$1+($W$1-$U$1)*RAND())</f>
        <v>-637.89963056291697</v>
      </c>
      <c r="F898" s="64">
        <f t="shared" ca="1" si="182"/>
        <v>912.73864173824938</v>
      </c>
      <c r="G898" s="64">
        <f t="shared" ca="1" si="182"/>
        <v>-487.3341001372284</v>
      </c>
      <c r="H898" s="64">
        <f t="shared" ca="1" si="182"/>
        <v>140.28354704620673</v>
      </c>
      <c r="I898" s="64">
        <f t="shared" ca="1" si="182"/>
        <v>718.08745084289694</v>
      </c>
      <c r="J898" s="64">
        <f t="shared" ca="1" si="182"/>
        <v>-905.75551085052632</v>
      </c>
      <c r="K898" s="64">
        <f t="shared" ca="1" si="182"/>
        <v>1940.8349058740373</v>
      </c>
      <c r="L898" s="64">
        <f t="shared" ca="1" si="182"/>
        <v>-107.66759554030503</v>
      </c>
      <c r="M898" s="64">
        <f t="shared" ca="1" si="182"/>
        <v>-93.512867846545774</v>
      </c>
      <c r="N898" s="64">
        <f t="shared" ca="1" si="182"/>
        <v>140.36785318172346</v>
      </c>
      <c r="O898" s="115">
        <f t="shared" ref="O898:O961" ca="1" si="183">SUM(E898:N898)</f>
        <v>1620.1426937455913</v>
      </c>
      <c r="AD898">
        <f t="shared" ca="1" si="174"/>
        <v>1762000</v>
      </c>
      <c r="AE898">
        <f t="shared" ca="1" si="175"/>
        <v>1764000</v>
      </c>
      <c r="AF898">
        <f t="shared" ca="1" si="176"/>
        <v>1000</v>
      </c>
      <c r="AG898">
        <f t="shared" ca="1" si="177"/>
        <v>1000</v>
      </c>
    </row>
    <row r="899" spans="1:33" hidden="1" x14ac:dyDescent="0.25">
      <c r="A899" s="62">
        <f t="shared" ref="A899:A962" si="184">1+A898</f>
        <v>898</v>
      </c>
      <c r="B899" s="63">
        <f t="shared" ref="B899:E962" ca="1" si="185">B$1*($U$1+($W$1-$U$1)*RAND())</f>
        <v>-2.9551431868216294E-2</v>
      </c>
      <c r="C899" s="123">
        <f t="shared" ca="1" si="185"/>
        <v>1394.7025377984125</v>
      </c>
      <c r="D899" s="99">
        <f t="shared" ca="1" si="178"/>
        <v>-809.03101331526454</v>
      </c>
      <c r="E899" s="64">
        <f t="shared" ca="1" si="185"/>
        <v>789.78048636032781</v>
      </c>
      <c r="F899" s="64">
        <f t="shared" ca="1" si="182"/>
        <v>1081.4572868681944</v>
      </c>
      <c r="G899" s="64">
        <f t="shared" ca="1" si="182"/>
        <v>-0.87747955159020452</v>
      </c>
      <c r="H899" s="64">
        <f t="shared" ca="1" si="182"/>
        <v>360.95596584296425</v>
      </c>
      <c r="I899" s="64">
        <f t="shared" ca="1" si="182"/>
        <v>198.09494094361654</v>
      </c>
      <c r="J899" s="64">
        <f t="shared" ca="1" si="182"/>
        <v>-412.35641384281826</v>
      </c>
      <c r="K899" s="64">
        <f t="shared" ca="1" si="182"/>
        <v>1045.8211183158162</v>
      </c>
      <c r="L899" s="64">
        <f t="shared" ca="1" si="182"/>
        <v>64.687110404181425</v>
      </c>
      <c r="M899" s="64">
        <f t="shared" ca="1" si="182"/>
        <v>1689.0289576314019</v>
      </c>
      <c r="N899" s="64">
        <f t="shared" ca="1" si="182"/>
        <v>1991.0762468797318</v>
      </c>
      <c r="O899" s="115">
        <f t="shared" ca="1" si="183"/>
        <v>6807.6682198518265</v>
      </c>
      <c r="AD899">
        <f t="shared" ca="1" si="174"/>
        <v>1764000</v>
      </c>
      <c r="AE899">
        <f t="shared" ca="1" si="175"/>
        <v>1766000</v>
      </c>
      <c r="AF899">
        <f t="shared" ca="1" si="176"/>
        <v>1000</v>
      </c>
      <c r="AG899">
        <f t="shared" ca="1" si="177"/>
        <v>1000</v>
      </c>
    </row>
    <row r="900" spans="1:33" hidden="1" x14ac:dyDescent="0.25">
      <c r="A900" s="62">
        <f t="shared" si="184"/>
        <v>899</v>
      </c>
      <c r="B900" s="63">
        <f t="shared" ca="1" si="185"/>
        <v>-3.2867544039772573E-2</v>
      </c>
      <c r="C900" s="123">
        <f t="shared" ca="1" si="185"/>
        <v>1591.2720160217611</v>
      </c>
      <c r="D900" s="99">
        <f t="shared" ca="1" si="178"/>
        <v>-1279.5889692839803</v>
      </c>
      <c r="E900" s="64">
        <f t="shared" ca="1" si="185"/>
        <v>-911.5776165016789</v>
      </c>
      <c r="F900" s="64">
        <f t="shared" ca="1" si="182"/>
        <v>960.8555364230117</v>
      </c>
      <c r="G900" s="64">
        <f t="shared" ca="1" si="182"/>
        <v>1632.0700770728788</v>
      </c>
      <c r="H900" s="64">
        <f t="shared" ca="1" si="182"/>
        <v>1089.3768772173519</v>
      </c>
      <c r="I900" s="64">
        <f t="shared" ca="1" si="182"/>
        <v>599.98318806790883</v>
      </c>
      <c r="J900" s="64">
        <f t="shared" ca="1" si="182"/>
        <v>-400.1824685023492</v>
      </c>
      <c r="K900" s="64">
        <f t="shared" ca="1" si="182"/>
        <v>-11.368473522411355</v>
      </c>
      <c r="L900" s="64">
        <f t="shared" ca="1" si="182"/>
        <v>-300.79387385475428</v>
      </c>
      <c r="M900" s="64">
        <f t="shared" ca="1" si="182"/>
        <v>-119.38065042731455</v>
      </c>
      <c r="N900" s="64">
        <f t="shared" ca="1" si="182"/>
        <v>-660.93711279830063</v>
      </c>
      <c r="O900" s="115">
        <f t="shared" ca="1" si="183"/>
        <v>1878.0454831743425</v>
      </c>
      <c r="AD900">
        <f t="shared" ca="1" si="174"/>
        <v>1766000</v>
      </c>
      <c r="AE900">
        <f t="shared" ca="1" si="175"/>
        <v>1768000</v>
      </c>
      <c r="AF900">
        <f t="shared" ca="1" si="176"/>
        <v>1000</v>
      </c>
      <c r="AG900">
        <f t="shared" ca="1" si="177"/>
        <v>1000</v>
      </c>
    </row>
    <row r="901" spans="1:33" hidden="1" x14ac:dyDescent="0.25">
      <c r="A901" s="62">
        <f t="shared" si="184"/>
        <v>900</v>
      </c>
      <c r="B901" s="63">
        <f t="shared" ca="1" si="185"/>
        <v>0.10774084728855166</v>
      </c>
      <c r="C901" s="123">
        <f t="shared" ca="1" si="185"/>
        <v>1307.5455613960826</v>
      </c>
      <c r="D901" s="99">
        <f t="shared" ca="1" si="178"/>
        <v>9626.8324176694696</v>
      </c>
      <c r="E901" s="64">
        <f t="shared" ca="1" si="185"/>
        <v>-443.26254324095856</v>
      </c>
      <c r="F901" s="64">
        <f t="shared" ca="1" si="182"/>
        <v>1713.5990524008462</v>
      </c>
      <c r="G901" s="64">
        <f t="shared" ca="1" si="182"/>
        <v>557.70563328524372</v>
      </c>
      <c r="H901" s="64">
        <f t="shared" ca="1" si="182"/>
        <v>1865.7731993034297</v>
      </c>
      <c r="I901" s="64">
        <f t="shared" ca="1" si="182"/>
        <v>481.94914757710569</v>
      </c>
      <c r="J901" s="64">
        <f t="shared" ca="1" si="182"/>
        <v>-523.8069942265148</v>
      </c>
      <c r="K901" s="64">
        <f t="shared" ca="1" si="182"/>
        <v>-430.70332535691222</v>
      </c>
      <c r="L901" s="64">
        <f t="shared" ca="1" si="182"/>
        <v>180.32922175887367</v>
      </c>
      <c r="M901" s="64">
        <f t="shared" ca="1" si="182"/>
        <v>1434.4954579538901</v>
      </c>
      <c r="N901" s="64">
        <f t="shared" ca="1" si="182"/>
        <v>759.41040723587264</v>
      </c>
      <c r="O901" s="115">
        <f t="shared" ca="1" si="183"/>
        <v>5595.4892566908757</v>
      </c>
      <c r="AD901">
        <f t="shared" ca="1" si="174"/>
        <v>1768000</v>
      </c>
      <c r="AE901">
        <f t="shared" ca="1" si="175"/>
        <v>1770000</v>
      </c>
      <c r="AF901">
        <f t="shared" ca="1" si="176"/>
        <v>1000</v>
      </c>
      <c r="AG901">
        <f t="shared" ca="1" si="177"/>
        <v>1000</v>
      </c>
    </row>
    <row r="902" spans="1:33" hidden="1" x14ac:dyDescent="0.25">
      <c r="A902" s="62">
        <f t="shared" si="184"/>
        <v>901</v>
      </c>
      <c r="B902" s="63">
        <f t="shared" ca="1" si="185"/>
        <v>0.12959321860488787</v>
      </c>
      <c r="C902" s="123">
        <f t="shared" ca="1" si="185"/>
        <v>1746.4806169004407</v>
      </c>
      <c r="D902" s="99">
        <f t="shared" ca="1" si="178"/>
        <v>3118.9268906425177</v>
      </c>
      <c r="E902" s="64">
        <f t="shared" ca="1" si="185"/>
        <v>-522.20103255849199</v>
      </c>
      <c r="F902" s="64">
        <f t="shared" ca="1" si="182"/>
        <v>1400.3262252715181</v>
      </c>
      <c r="G902" s="64">
        <f t="shared" ca="1" si="182"/>
        <v>-551.67617129488201</v>
      </c>
      <c r="H902" s="64">
        <f t="shared" ca="1" si="182"/>
        <v>-243.90701333755163</v>
      </c>
      <c r="I902" s="64">
        <f t="shared" ca="1" si="182"/>
        <v>77.811608642984893</v>
      </c>
      <c r="J902" s="64">
        <f t="shared" ca="1" si="182"/>
        <v>-388.5718214934019</v>
      </c>
      <c r="K902" s="64">
        <f t="shared" ca="1" si="182"/>
        <v>812.37762706040519</v>
      </c>
      <c r="L902" s="64">
        <f t="shared" ca="1" si="182"/>
        <v>1287.849106231459</v>
      </c>
      <c r="M902" s="64">
        <f t="shared" ca="1" si="182"/>
        <v>638.29773419614355</v>
      </c>
      <c r="N902" s="64">
        <f t="shared" ca="1" si="182"/>
        <v>-89.055424596633515</v>
      </c>
      <c r="O902" s="115">
        <f t="shared" ca="1" si="183"/>
        <v>2421.2508381215494</v>
      </c>
      <c r="AD902">
        <f t="shared" ca="1" si="174"/>
        <v>1770000</v>
      </c>
      <c r="AE902">
        <f t="shared" ca="1" si="175"/>
        <v>1772000</v>
      </c>
      <c r="AF902">
        <f t="shared" ca="1" si="176"/>
        <v>1000</v>
      </c>
      <c r="AG902">
        <f t="shared" ca="1" si="177"/>
        <v>1000</v>
      </c>
    </row>
    <row r="903" spans="1:33" hidden="1" x14ac:dyDescent="0.25">
      <c r="A903" s="62">
        <f t="shared" si="184"/>
        <v>902</v>
      </c>
      <c r="B903" s="63">
        <f t="shared" ca="1" si="185"/>
        <v>2.0528995758450908E-4</v>
      </c>
      <c r="C903" s="123">
        <f t="shared" ca="1" si="185"/>
        <v>1367.182735560028</v>
      </c>
      <c r="D903" s="99">
        <f t="shared" ca="1" si="178"/>
        <v>18325.441256776878</v>
      </c>
      <c r="E903" s="64">
        <f t="shared" ca="1" si="185"/>
        <v>-891.92083743240585</v>
      </c>
      <c r="F903" s="64">
        <f t="shared" ca="1" si="182"/>
        <v>1304.7104320937044</v>
      </c>
      <c r="G903" s="64">
        <f t="shared" ca="1" si="182"/>
        <v>590.12114879062915</v>
      </c>
      <c r="H903" s="64">
        <f t="shared" ca="1" si="182"/>
        <v>-333.12055140880523</v>
      </c>
      <c r="I903" s="64">
        <f t="shared" ca="1" si="182"/>
        <v>-9.2161167086074469E-2</v>
      </c>
      <c r="J903" s="64">
        <f t="shared" ca="1" si="182"/>
        <v>-737.37913478002042</v>
      </c>
      <c r="K903" s="64">
        <f t="shared" ca="1" si="182"/>
        <v>-149.78503698513515</v>
      </c>
      <c r="L903" s="64">
        <f t="shared" ca="1" si="182"/>
        <v>-119.4897682404826</v>
      </c>
      <c r="M903" s="64">
        <f t="shared" ca="1" si="182"/>
        <v>1397.5198596944524</v>
      </c>
      <c r="N903" s="64">
        <f t="shared" ca="1" si="182"/>
        <v>-328.86973396595425</v>
      </c>
      <c r="O903" s="115">
        <f t="shared" ca="1" si="183"/>
        <v>731.69421659889645</v>
      </c>
      <c r="AD903">
        <f t="shared" ca="1" si="174"/>
        <v>1772000</v>
      </c>
      <c r="AE903">
        <f t="shared" ca="1" si="175"/>
        <v>1774000</v>
      </c>
      <c r="AF903">
        <f t="shared" ca="1" si="176"/>
        <v>1000</v>
      </c>
      <c r="AG903">
        <f t="shared" ca="1" si="177"/>
        <v>1000</v>
      </c>
    </row>
    <row r="904" spans="1:33" hidden="1" x14ac:dyDescent="0.25">
      <c r="A904" s="62">
        <f t="shared" si="184"/>
        <v>903</v>
      </c>
      <c r="B904" s="63">
        <f t="shared" ca="1" si="185"/>
        <v>0.13290228888744041</v>
      </c>
      <c r="C904" s="123">
        <f t="shared" ca="1" si="185"/>
        <v>-0.42094015093571691</v>
      </c>
      <c r="D904" s="99">
        <f t="shared" ca="1" si="178"/>
        <v>-2382.8276538400696</v>
      </c>
      <c r="E904" s="64">
        <f t="shared" ca="1" si="185"/>
        <v>-795.93552700869782</v>
      </c>
      <c r="F904" s="64">
        <f t="shared" ca="1" si="182"/>
        <v>1523.9721028912559</v>
      </c>
      <c r="G904" s="64">
        <f t="shared" ca="1" si="182"/>
        <v>813.99771518991076</v>
      </c>
      <c r="H904" s="64">
        <f t="shared" ca="1" si="182"/>
        <v>390.70615985570737</v>
      </c>
      <c r="I904" s="64">
        <f t="shared" ca="1" si="182"/>
        <v>-251.66961391882251</v>
      </c>
      <c r="J904" s="64">
        <f t="shared" ca="1" si="182"/>
        <v>1234.5612792350089</v>
      </c>
      <c r="K904" s="64">
        <f t="shared" ca="1" si="182"/>
        <v>219.12315857711974</v>
      </c>
      <c r="L904" s="64">
        <f t="shared" ca="1" si="182"/>
        <v>154.24370944643857</v>
      </c>
      <c r="M904" s="64">
        <f t="shared" ca="1" si="182"/>
        <v>-807.73343345267119</v>
      </c>
      <c r="N904" s="64">
        <f t="shared" ca="1" si="182"/>
        <v>1034.053627713386</v>
      </c>
      <c r="O904" s="115">
        <f t="shared" ca="1" si="183"/>
        <v>3515.3191785286358</v>
      </c>
      <c r="AD904">
        <f t="shared" ca="1" si="174"/>
        <v>1774000</v>
      </c>
      <c r="AE904">
        <f t="shared" ca="1" si="175"/>
        <v>1776000</v>
      </c>
      <c r="AF904">
        <f t="shared" ca="1" si="176"/>
        <v>1000</v>
      </c>
      <c r="AG904">
        <f t="shared" ca="1" si="177"/>
        <v>1000</v>
      </c>
    </row>
    <row r="905" spans="1:33" hidden="1" x14ac:dyDescent="0.25">
      <c r="A905" s="62">
        <f t="shared" si="184"/>
        <v>904</v>
      </c>
      <c r="B905" s="63">
        <f t="shared" ca="1" si="185"/>
        <v>-3.6275655589938186E-2</v>
      </c>
      <c r="C905" s="123">
        <f t="shared" ca="1" si="185"/>
        <v>570.70339091578739</v>
      </c>
      <c r="D905" s="99">
        <f t="shared" ca="1" si="178"/>
        <v>-26.076347131805122</v>
      </c>
      <c r="E905" s="64">
        <f t="shared" ca="1" si="185"/>
        <v>172.53988321083546</v>
      </c>
      <c r="F905" s="64">
        <f t="shared" ca="1" si="182"/>
        <v>1357.9496185284099</v>
      </c>
      <c r="G905" s="64">
        <f t="shared" ca="1" si="182"/>
        <v>1342.9912016204637</v>
      </c>
      <c r="H905" s="64">
        <f t="shared" ca="1" si="182"/>
        <v>-284.22406086352242</v>
      </c>
      <c r="I905" s="64">
        <f t="shared" ca="1" si="182"/>
        <v>891.92401589043766</v>
      </c>
      <c r="J905" s="64">
        <f t="shared" ca="1" si="182"/>
        <v>1738.846234761334</v>
      </c>
      <c r="K905" s="64">
        <f t="shared" ca="1" si="182"/>
        <v>-470.80619988997842</v>
      </c>
      <c r="L905" s="64">
        <f t="shared" ca="1" si="182"/>
        <v>303.55489351759689</v>
      </c>
      <c r="M905" s="64">
        <f t="shared" ca="1" si="182"/>
        <v>-57.296814992024849</v>
      </c>
      <c r="N905" s="64">
        <f t="shared" ca="1" si="182"/>
        <v>-996.57604332274946</v>
      </c>
      <c r="O905" s="115">
        <f t="shared" ca="1" si="183"/>
        <v>3998.9027284608019</v>
      </c>
      <c r="AD905">
        <f t="shared" ca="1" si="174"/>
        <v>1776000</v>
      </c>
      <c r="AE905">
        <f t="shared" ca="1" si="175"/>
        <v>1778000</v>
      </c>
      <c r="AF905">
        <f t="shared" ca="1" si="176"/>
        <v>1000</v>
      </c>
      <c r="AG905">
        <f t="shared" ca="1" si="177"/>
        <v>1000</v>
      </c>
    </row>
    <row r="906" spans="1:33" hidden="1" x14ac:dyDescent="0.25">
      <c r="A906" s="62">
        <f t="shared" si="184"/>
        <v>905</v>
      </c>
      <c r="B906" s="63">
        <f t="shared" ca="1" si="185"/>
        <v>0.15471892276834989</v>
      </c>
      <c r="C906" s="123">
        <f t="shared" ca="1" si="185"/>
        <v>-359.22881043045822</v>
      </c>
      <c r="D906" s="99">
        <f t="shared" ca="1" si="178"/>
        <v>-3871.0228420642852</v>
      </c>
      <c r="E906" s="64">
        <f t="shared" ca="1" si="185"/>
        <v>400.47393800654555</v>
      </c>
      <c r="F906" s="64">
        <f t="shared" ca="1" si="182"/>
        <v>344.9589404627834</v>
      </c>
      <c r="G906" s="64">
        <f t="shared" ca="1" si="182"/>
        <v>-278.56200011383504</v>
      </c>
      <c r="H906" s="64">
        <f t="shared" ca="1" si="182"/>
        <v>-484.40967043723145</v>
      </c>
      <c r="I906" s="64">
        <f t="shared" ca="1" si="182"/>
        <v>-917.86051035129412</v>
      </c>
      <c r="J906" s="64">
        <f t="shared" ca="1" si="182"/>
        <v>-965.3956396755234</v>
      </c>
      <c r="K906" s="64">
        <f t="shared" ca="1" si="182"/>
        <v>1626.7740899483804</v>
      </c>
      <c r="L906" s="64">
        <f t="shared" ca="1" si="182"/>
        <v>1345.6162649451016</v>
      </c>
      <c r="M906" s="64">
        <f t="shared" ca="1" si="182"/>
        <v>1534.2251298576291</v>
      </c>
      <c r="N906" s="64">
        <f t="shared" ca="1" si="182"/>
        <v>1988.7006488332113</v>
      </c>
      <c r="O906" s="115">
        <f t="shared" ca="1" si="183"/>
        <v>4594.5211914757674</v>
      </c>
      <c r="AD906">
        <f t="shared" ca="1" si="174"/>
        <v>1778000</v>
      </c>
      <c r="AE906">
        <f t="shared" ca="1" si="175"/>
        <v>1780000</v>
      </c>
      <c r="AF906">
        <f t="shared" ca="1" si="176"/>
        <v>1000</v>
      </c>
      <c r="AG906">
        <f t="shared" ca="1" si="177"/>
        <v>1000</v>
      </c>
    </row>
    <row r="907" spans="1:33" hidden="1" x14ac:dyDescent="0.25">
      <c r="A907" s="62">
        <f t="shared" si="184"/>
        <v>906</v>
      </c>
      <c r="B907" s="63">
        <f t="shared" ca="1" si="185"/>
        <v>7.8332455113166E-2</v>
      </c>
      <c r="C907" s="123">
        <f t="shared" ca="1" si="185"/>
        <v>964.03329792267402</v>
      </c>
      <c r="D907" s="99">
        <f t="shared" ca="1" si="178"/>
        <v>3262.1331525929609</v>
      </c>
      <c r="E907" s="64">
        <f t="shared" ca="1" si="185"/>
        <v>-894.07726602784066</v>
      </c>
      <c r="F907" s="64">
        <f t="shared" ca="1" si="182"/>
        <v>478.81647984265391</v>
      </c>
      <c r="G907" s="64">
        <f t="shared" ca="1" si="182"/>
        <v>16.730745855765004</v>
      </c>
      <c r="H907" s="64">
        <f t="shared" ca="1" si="182"/>
        <v>1610.5321837758054</v>
      </c>
      <c r="I907" s="64">
        <f t="shared" ca="1" si="182"/>
        <v>562.50289267657126</v>
      </c>
      <c r="J907" s="64">
        <f t="shared" ca="1" si="182"/>
        <v>76.920043930877867</v>
      </c>
      <c r="K907" s="64">
        <f t="shared" ca="1" si="182"/>
        <v>1047.961859805617</v>
      </c>
      <c r="L907" s="64">
        <f t="shared" ca="1" si="182"/>
        <v>-161.52849205350887</v>
      </c>
      <c r="M907" s="64">
        <f t="shared" ca="1" si="182"/>
        <v>-335.72324549470329</v>
      </c>
      <c r="N907" s="64">
        <f t="shared" ca="1" si="182"/>
        <v>244.73256843194929</v>
      </c>
      <c r="O907" s="115">
        <f t="shared" ca="1" si="183"/>
        <v>2646.8677707431871</v>
      </c>
      <c r="AD907">
        <f t="shared" ca="1" si="174"/>
        <v>1780000</v>
      </c>
      <c r="AE907">
        <f t="shared" ca="1" si="175"/>
        <v>1782000</v>
      </c>
      <c r="AF907">
        <f t="shared" ca="1" si="176"/>
        <v>1000</v>
      </c>
      <c r="AG907">
        <f t="shared" ca="1" si="177"/>
        <v>1000</v>
      </c>
    </row>
    <row r="908" spans="1:33" hidden="1" x14ac:dyDescent="0.25">
      <c r="A908" s="62">
        <f t="shared" si="184"/>
        <v>907</v>
      </c>
      <c r="B908" s="63">
        <f t="shared" ca="1" si="185"/>
        <v>0.15507441608057868</v>
      </c>
      <c r="C908" s="123">
        <f t="shared" ca="1" si="185"/>
        <v>710.90737051663859</v>
      </c>
      <c r="D908" s="99">
        <f t="shared" ca="1" si="178"/>
        <v>9956.5384963767592</v>
      </c>
      <c r="E908" s="64">
        <f t="shared" ca="1" si="185"/>
        <v>-29.924698568851298</v>
      </c>
      <c r="F908" s="64">
        <f t="shared" ca="1" si="182"/>
        <v>1185.4016183452843</v>
      </c>
      <c r="G908" s="64">
        <f t="shared" ca="1" si="182"/>
        <v>431.28268011489502</v>
      </c>
      <c r="H908" s="64">
        <f t="shared" ca="1" si="182"/>
        <v>843.75558425631493</v>
      </c>
      <c r="I908" s="64">
        <f t="shared" ca="1" si="182"/>
        <v>1036.5463540846611</v>
      </c>
      <c r="J908" s="64">
        <f t="shared" ca="1" si="182"/>
        <v>126.32043658886316</v>
      </c>
      <c r="K908" s="64">
        <f t="shared" ca="1" si="182"/>
        <v>1362.247118986312</v>
      </c>
      <c r="L908" s="64">
        <f t="shared" ca="1" si="182"/>
        <v>-586.01686605160126</v>
      </c>
      <c r="M908" s="64">
        <f t="shared" ca="1" si="182"/>
        <v>-154.67619193132984</v>
      </c>
      <c r="N908" s="64">
        <f t="shared" ca="1" si="182"/>
        <v>1666.2104917676454</v>
      </c>
      <c r="O908" s="115">
        <f t="shared" ca="1" si="183"/>
        <v>5881.1465275921937</v>
      </c>
      <c r="AD908">
        <f t="shared" ca="1" si="174"/>
        <v>1782000</v>
      </c>
      <c r="AE908">
        <f t="shared" ca="1" si="175"/>
        <v>1784000</v>
      </c>
      <c r="AF908">
        <f t="shared" ca="1" si="176"/>
        <v>1000</v>
      </c>
      <c r="AG908">
        <f t="shared" ca="1" si="177"/>
        <v>1000</v>
      </c>
    </row>
    <row r="909" spans="1:33" hidden="1" x14ac:dyDescent="0.25">
      <c r="A909" s="62">
        <f t="shared" si="184"/>
        <v>908</v>
      </c>
      <c r="B909" s="63">
        <f t="shared" ca="1" si="185"/>
        <v>-3.3108497445104523E-2</v>
      </c>
      <c r="C909" s="123">
        <f t="shared" ca="1" si="185"/>
        <v>1101.7953454952406</v>
      </c>
      <c r="D909" s="99">
        <f t="shared" ca="1" si="178"/>
        <v>5449.2732221224023</v>
      </c>
      <c r="E909" s="64">
        <f t="shared" ca="1" si="185"/>
        <v>1446.2657912990046</v>
      </c>
      <c r="F909" s="64">
        <f t="shared" ca="1" si="182"/>
        <v>1849.5880247082655</v>
      </c>
      <c r="G909" s="64">
        <f t="shared" ca="1" si="182"/>
        <v>944.50313378075634</v>
      </c>
      <c r="H909" s="64">
        <f t="shared" ca="1" si="182"/>
        <v>565.01512027022886</v>
      </c>
      <c r="I909" s="64">
        <f t="shared" ca="1" si="182"/>
        <v>37.317147922711207</v>
      </c>
      <c r="J909" s="64">
        <f t="shared" ca="1" si="182"/>
        <v>258.13093640153659</v>
      </c>
      <c r="K909" s="64">
        <f t="shared" ca="1" si="182"/>
        <v>109.05402422644622</v>
      </c>
      <c r="L909" s="64">
        <f t="shared" ca="1" si="182"/>
        <v>-14.225482648176497</v>
      </c>
      <c r="M909" s="64">
        <f t="shared" ca="1" si="182"/>
        <v>1119.3514535124514</v>
      </c>
      <c r="N909" s="64">
        <f t="shared" ca="1" si="182"/>
        <v>-166.08545077441153</v>
      </c>
      <c r="O909" s="115">
        <f t="shared" ca="1" si="183"/>
        <v>6148.9146986988135</v>
      </c>
      <c r="AD909">
        <f t="shared" ca="1" si="174"/>
        <v>1784000</v>
      </c>
      <c r="AE909">
        <f t="shared" ca="1" si="175"/>
        <v>1786000</v>
      </c>
      <c r="AF909">
        <f t="shared" ca="1" si="176"/>
        <v>1000</v>
      </c>
      <c r="AG909">
        <f t="shared" ca="1" si="177"/>
        <v>1000</v>
      </c>
    </row>
    <row r="910" spans="1:33" hidden="1" x14ac:dyDescent="0.25">
      <c r="A910" s="62">
        <f t="shared" si="184"/>
        <v>909</v>
      </c>
      <c r="B910" s="63">
        <f t="shared" ca="1" si="185"/>
        <v>0.17774048983482618</v>
      </c>
      <c r="C910" s="123">
        <f t="shared" ca="1" si="185"/>
        <v>1066.323150704806</v>
      </c>
      <c r="D910" s="99">
        <f t="shared" ca="1" si="178"/>
        <v>-1829.1221710169837</v>
      </c>
      <c r="E910" s="64">
        <f t="shared" ca="1" si="185"/>
        <v>1676.1779961935426</v>
      </c>
      <c r="F910" s="64">
        <f t="shared" ca="1" si="182"/>
        <v>-454.32772357789383</v>
      </c>
      <c r="G910" s="64">
        <f t="shared" ca="1" si="182"/>
        <v>-608.55494841746292</v>
      </c>
      <c r="H910" s="64">
        <f t="shared" ca="1" si="182"/>
        <v>-542.13973417643228</v>
      </c>
      <c r="I910" s="64">
        <f t="shared" ca="1" si="182"/>
        <v>1009.4579854858529</v>
      </c>
      <c r="J910" s="64">
        <f t="shared" ca="1" si="182"/>
        <v>1465.3434469645374</v>
      </c>
      <c r="K910" s="64">
        <f t="shared" ca="1" si="182"/>
        <v>-852.36629773195739</v>
      </c>
      <c r="L910" s="64">
        <f t="shared" ca="1" si="182"/>
        <v>-471.77447403894035</v>
      </c>
      <c r="M910" s="64">
        <f t="shared" ca="1" si="182"/>
        <v>180.5668296943401</v>
      </c>
      <c r="N910" s="64">
        <f t="shared" ca="1" si="182"/>
        <v>1281.5031044757652</v>
      </c>
      <c r="O910" s="115">
        <f t="shared" ca="1" si="183"/>
        <v>2683.8861848713514</v>
      </c>
      <c r="AD910">
        <f t="shared" ca="1" si="174"/>
        <v>1786000</v>
      </c>
      <c r="AE910">
        <f t="shared" ca="1" si="175"/>
        <v>1788000</v>
      </c>
      <c r="AF910">
        <f t="shared" ca="1" si="176"/>
        <v>1000</v>
      </c>
      <c r="AG910">
        <f t="shared" ca="1" si="177"/>
        <v>1000</v>
      </c>
    </row>
    <row r="911" spans="1:33" hidden="1" x14ac:dyDescent="0.25">
      <c r="A911" s="62">
        <f t="shared" si="184"/>
        <v>910</v>
      </c>
      <c r="B911" s="63">
        <f t="shared" ca="1" si="185"/>
        <v>0.15805577956195846</v>
      </c>
      <c r="C911" s="123">
        <f t="shared" ca="1" si="185"/>
        <v>-992.47275851815721</v>
      </c>
      <c r="D911" s="99">
        <f t="shared" ca="1" si="178"/>
        <v>-3518.1672348308548</v>
      </c>
      <c r="E911" s="64">
        <f t="shared" ca="1" si="185"/>
        <v>627.27121103833326</v>
      </c>
      <c r="F911" s="64">
        <f t="shared" ca="1" si="182"/>
        <v>498.94053525694704</v>
      </c>
      <c r="G911" s="64">
        <f t="shared" ca="1" si="182"/>
        <v>1362.0766766749891</v>
      </c>
      <c r="H911" s="64">
        <f t="shared" ca="1" si="182"/>
        <v>896.48978668449615</v>
      </c>
      <c r="I911" s="64">
        <f t="shared" ca="1" si="182"/>
        <v>620.25465599046061</v>
      </c>
      <c r="J911" s="64">
        <f t="shared" ca="1" si="182"/>
        <v>-108.7093536148269</v>
      </c>
      <c r="K911" s="64">
        <f t="shared" ca="1" si="182"/>
        <v>-451.42585278416192</v>
      </c>
      <c r="L911" s="64">
        <f t="shared" ca="1" si="182"/>
        <v>1356.3415886077569</v>
      </c>
      <c r="M911" s="64">
        <f t="shared" ca="1" si="182"/>
        <v>-202.44920324869256</v>
      </c>
      <c r="N911" s="64">
        <f t="shared" ca="1" si="182"/>
        <v>-987.66185595439163</v>
      </c>
      <c r="O911" s="115">
        <f t="shared" ca="1" si="183"/>
        <v>3611.1281886509109</v>
      </c>
      <c r="AD911">
        <f t="shared" ref="AD911:AD974" ca="1" si="186">AE910</f>
        <v>1788000</v>
      </c>
      <c r="AE911">
        <f t="shared" ref="AE911:AE974" ca="1" si="187">AD911+$AB$8</f>
        <v>1790000</v>
      </c>
      <c r="AF911">
        <f t="shared" ref="AF911:AF974" ca="1" si="188">COUNTIF($D$2:$D$1001,"&lt;"&amp;AE911)</f>
        <v>1000</v>
      </c>
      <c r="AG911">
        <f t="shared" ref="AG911:AG974" ca="1" si="189">COUNTIF($O$2:$O$1001,"&lt;"&amp;AE911)</f>
        <v>1000</v>
      </c>
    </row>
    <row r="912" spans="1:33" hidden="1" x14ac:dyDescent="0.25">
      <c r="A912" s="62">
        <f t="shared" si="184"/>
        <v>911</v>
      </c>
      <c r="B912" s="63">
        <f t="shared" ca="1" si="185"/>
        <v>0.18025695918277931</v>
      </c>
      <c r="C912" s="123">
        <f t="shared" ca="1" si="185"/>
        <v>-685.20498544819179</v>
      </c>
      <c r="D912" s="99">
        <f t="shared" ca="1" si="178"/>
        <v>-5244.0381985438125</v>
      </c>
      <c r="E912" s="64">
        <f t="shared" ca="1" si="185"/>
        <v>-408.06845103873576</v>
      </c>
      <c r="F912" s="64">
        <f t="shared" ca="1" si="182"/>
        <v>-372.44763614372306</v>
      </c>
      <c r="G912" s="64">
        <f t="shared" ca="1" si="182"/>
        <v>1104.2730547367598</v>
      </c>
      <c r="H912" s="64">
        <f t="shared" ca="1" si="182"/>
        <v>1744.5114580094671</v>
      </c>
      <c r="I912" s="64">
        <f t="shared" ca="1" si="182"/>
        <v>1485.8122174052371</v>
      </c>
      <c r="J912" s="64">
        <f t="shared" ca="1" si="182"/>
        <v>1838.4901308080218</v>
      </c>
      <c r="K912" s="64">
        <f t="shared" ca="1" si="182"/>
        <v>1300.7534210208307</v>
      </c>
      <c r="L912" s="64">
        <f t="shared" ca="1" si="182"/>
        <v>1915.2699825874122</v>
      </c>
      <c r="M912" s="64">
        <f t="shared" ca="1" si="182"/>
        <v>1251.8852777176942</v>
      </c>
      <c r="N912" s="64">
        <f t="shared" ca="1" si="182"/>
        <v>-596.94170753929893</v>
      </c>
      <c r="O912" s="115">
        <f t="shared" ca="1" si="183"/>
        <v>9263.5377475636651</v>
      </c>
      <c r="AD912">
        <f t="shared" ca="1" si="186"/>
        <v>1790000</v>
      </c>
      <c r="AE912">
        <f t="shared" ca="1" si="187"/>
        <v>1792000</v>
      </c>
      <c r="AF912">
        <f t="shared" ca="1" si="188"/>
        <v>1000</v>
      </c>
      <c r="AG912">
        <f t="shared" ca="1" si="189"/>
        <v>1000</v>
      </c>
    </row>
    <row r="913" spans="1:33" hidden="1" x14ac:dyDescent="0.25">
      <c r="A913" s="62">
        <f t="shared" si="184"/>
        <v>912</v>
      </c>
      <c r="B913" s="63">
        <f t="shared" ca="1" si="185"/>
        <v>0.1122602890430586</v>
      </c>
      <c r="C913" s="123">
        <f t="shared" ca="1" si="185"/>
        <v>-93.780609736187216</v>
      </c>
      <c r="D913" s="99">
        <f t="shared" ref="D913:D977" ca="1" si="190">D$1*($U$1+($W$1-$U$1)*RAND())</f>
        <v>12992.610018184505</v>
      </c>
      <c r="E913" s="64">
        <f t="shared" ca="1" si="185"/>
        <v>1253.188298081295</v>
      </c>
      <c r="F913" s="64">
        <f t="shared" ca="1" si="182"/>
        <v>13.695627152098266</v>
      </c>
      <c r="G913" s="64">
        <f t="shared" ca="1" si="182"/>
        <v>1446.10752948397</v>
      </c>
      <c r="H913" s="64">
        <f t="shared" ca="1" si="182"/>
        <v>1434.4686883681391</v>
      </c>
      <c r="I913" s="64">
        <f t="shared" ca="1" si="182"/>
        <v>286.46369056328473</v>
      </c>
      <c r="J913" s="64">
        <f t="shared" ca="1" si="182"/>
        <v>177.58360137947085</v>
      </c>
      <c r="K913" s="64">
        <f t="shared" ca="1" si="182"/>
        <v>1698.0814738955771</v>
      </c>
      <c r="L913" s="64">
        <f t="shared" ca="1" si="182"/>
        <v>-8.3846380440892592</v>
      </c>
      <c r="M913" s="64">
        <f t="shared" ca="1" si="182"/>
        <v>-449.29582233308065</v>
      </c>
      <c r="N913" s="64">
        <f t="shared" ca="1" si="182"/>
        <v>1669.7658007245834</v>
      </c>
      <c r="O913" s="115">
        <f t="shared" ca="1" si="183"/>
        <v>7521.6742492712483</v>
      </c>
      <c r="AD913">
        <f t="shared" ca="1" si="186"/>
        <v>1792000</v>
      </c>
      <c r="AE913">
        <f t="shared" ca="1" si="187"/>
        <v>1794000</v>
      </c>
      <c r="AF913">
        <f t="shared" ca="1" si="188"/>
        <v>1000</v>
      </c>
      <c r="AG913">
        <f t="shared" ca="1" si="189"/>
        <v>1000</v>
      </c>
    </row>
    <row r="914" spans="1:33" hidden="1" x14ac:dyDescent="0.25">
      <c r="A914" s="62">
        <f t="shared" si="184"/>
        <v>913</v>
      </c>
      <c r="B914" s="63">
        <f t="shared" ca="1" si="185"/>
        <v>-6.4454866395466881E-2</v>
      </c>
      <c r="C914" s="123">
        <f t="shared" ca="1" si="185"/>
        <v>974.36861486231157</v>
      </c>
      <c r="D914" s="99">
        <f t="shared" ca="1" si="190"/>
        <v>12340.883870107114</v>
      </c>
      <c r="E914" s="64">
        <f t="shared" ca="1" si="185"/>
        <v>1524.0503140874741</v>
      </c>
      <c r="F914" s="64">
        <f t="shared" ca="1" si="182"/>
        <v>-915.44572693297516</v>
      </c>
      <c r="G914" s="64">
        <f t="shared" ca="1" si="182"/>
        <v>747.54182734424194</v>
      </c>
      <c r="H914" s="64">
        <f t="shared" ca="1" si="182"/>
        <v>36.906778670159625</v>
      </c>
      <c r="I914" s="64">
        <f t="shared" ca="1" si="182"/>
        <v>-512.35181322608571</v>
      </c>
      <c r="J914" s="64">
        <f t="shared" ca="1" si="182"/>
        <v>-519.35970894299749</v>
      </c>
      <c r="K914" s="64">
        <f t="shared" ca="1" si="182"/>
        <v>-997.70764998044774</v>
      </c>
      <c r="L914" s="64">
        <f t="shared" ca="1" si="182"/>
        <v>1446.0007768079665</v>
      </c>
      <c r="M914" s="64">
        <f t="shared" ca="1" si="182"/>
        <v>-672.44558527631114</v>
      </c>
      <c r="N914" s="64">
        <f t="shared" ca="1" si="182"/>
        <v>392.80392548610291</v>
      </c>
      <c r="O914" s="115">
        <f t="shared" ca="1" si="183"/>
        <v>529.99313803712778</v>
      </c>
      <c r="AD914">
        <f t="shared" ca="1" si="186"/>
        <v>1794000</v>
      </c>
      <c r="AE914">
        <f t="shared" ca="1" si="187"/>
        <v>1796000</v>
      </c>
      <c r="AF914">
        <f t="shared" ca="1" si="188"/>
        <v>1000</v>
      </c>
      <c r="AG914">
        <f t="shared" ca="1" si="189"/>
        <v>1000</v>
      </c>
    </row>
    <row r="915" spans="1:33" hidden="1" x14ac:dyDescent="0.25">
      <c r="A915" s="62">
        <f t="shared" si="184"/>
        <v>914</v>
      </c>
      <c r="B915" s="63">
        <f t="shared" ca="1" si="185"/>
        <v>-5.1248982871667077E-2</v>
      </c>
      <c r="C915" s="123">
        <f t="shared" ca="1" si="185"/>
        <v>764.82780422264693</v>
      </c>
      <c r="D915" s="99">
        <f t="shared" ca="1" si="190"/>
        <v>-552.87031816883689</v>
      </c>
      <c r="E915" s="64">
        <f t="shared" ca="1" si="185"/>
        <v>-89.101745510370563</v>
      </c>
      <c r="F915" s="64">
        <f t="shared" ca="1" si="182"/>
        <v>-936.76211526958889</v>
      </c>
      <c r="G915" s="64">
        <f t="shared" ca="1" si="182"/>
        <v>1701.125272986779</v>
      </c>
      <c r="H915" s="64">
        <f t="shared" ca="1" si="182"/>
        <v>1949.4302507599796</v>
      </c>
      <c r="I915" s="64">
        <f t="shared" ca="1" si="182"/>
        <v>-167.64066944777389</v>
      </c>
      <c r="J915" s="64">
        <f t="shared" ca="1" si="182"/>
        <v>-49.886462967586588</v>
      </c>
      <c r="K915" s="64">
        <f t="shared" ca="1" si="182"/>
        <v>978.72206946376934</v>
      </c>
      <c r="L915" s="64">
        <f t="shared" ca="1" si="182"/>
        <v>-683.92710105074002</v>
      </c>
      <c r="M915" s="64">
        <f t="shared" ca="1" si="182"/>
        <v>630.58625568841592</v>
      </c>
      <c r="N915" s="64">
        <f t="shared" ca="1" si="182"/>
        <v>22.690156648888099</v>
      </c>
      <c r="O915" s="115">
        <f t="shared" ca="1" si="183"/>
        <v>3355.2359113017724</v>
      </c>
      <c r="AD915">
        <f t="shared" ca="1" si="186"/>
        <v>1796000</v>
      </c>
      <c r="AE915">
        <f t="shared" ca="1" si="187"/>
        <v>1798000</v>
      </c>
      <c r="AF915">
        <f t="shared" ca="1" si="188"/>
        <v>1000</v>
      </c>
      <c r="AG915">
        <f t="shared" ca="1" si="189"/>
        <v>1000</v>
      </c>
    </row>
    <row r="916" spans="1:33" hidden="1" x14ac:dyDescent="0.25">
      <c r="A916" s="62">
        <f t="shared" si="184"/>
        <v>915</v>
      </c>
      <c r="B916" s="63">
        <f t="shared" ca="1" si="185"/>
        <v>8.7858840199487309E-2</v>
      </c>
      <c r="C916" s="123">
        <f t="shared" ca="1" si="185"/>
        <v>1443.9822608914767</v>
      </c>
      <c r="D916" s="99">
        <f t="shared" ca="1" si="190"/>
        <v>-3915.5026115928554</v>
      </c>
      <c r="E916" s="64">
        <f t="shared" ca="1" si="185"/>
        <v>-166.01196249034749</v>
      </c>
      <c r="F916" s="64">
        <f t="shared" ca="1" si="182"/>
        <v>-665.1138356041705</v>
      </c>
      <c r="G916" s="64">
        <f t="shared" ca="1" si="182"/>
        <v>-518.34387610614169</v>
      </c>
      <c r="H916" s="64">
        <f t="shared" ca="1" si="182"/>
        <v>-740.21354740005904</v>
      </c>
      <c r="I916" s="64">
        <f t="shared" ca="1" si="182"/>
        <v>-620.5317405606886</v>
      </c>
      <c r="J916" s="64">
        <f t="shared" ca="1" si="182"/>
        <v>406.0357333120146</v>
      </c>
      <c r="K916" s="64">
        <f t="shared" ca="1" si="182"/>
        <v>1323.6904252206934</v>
      </c>
      <c r="L916" s="64">
        <f t="shared" ca="1" si="182"/>
        <v>1241.7852489129418</v>
      </c>
      <c r="M916" s="64">
        <f t="shared" ca="1" si="182"/>
        <v>-905.8245469775627</v>
      </c>
      <c r="N916" s="64">
        <f t="shared" ca="1" si="182"/>
        <v>1435.7513026670185</v>
      </c>
      <c r="O916" s="115">
        <f t="shared" ca="1" si="183"/>
        <v>791.22320097369857</v>
      </c>
      <c r="AD916">
        <f t="shared" ca="1" si="186"/>
        <v>1798000</v>
      </c>
      <c r="AE916">
        <f t="shared" ca="1" si="187"/>
        <v>1800000</v>
      </c>
      <c r="AF916">
        <f t="shared" ca="1" si="188"/>
        <v>1000</v>
      </c>
      <c r="AG916">
        <f t="shared" ca="1" si="189"/>
        <v>1000</v>
      </c>
    </row>
    <row r="917" spans="1:33" hidden="1" x14ac:dyDescent="0.25">
      <c r="A917" s="62">
        <f t="shared" si="184"/>
        <v>916</v>
      </c>
      <c r="B917" s="63">
        <f t="shared" ca="1" si="185"/>
        <v>-3.5723147459853777E-3</v>
      </c>
      <c r="C917" s="123">
        <f t="shared" ca="1" si="185"/>
        <v>-523.99060190941043</v>
      </c>
      <c r="D917" s="99">
        <f t="shared" ca="1" si="190"/>
        <v>9199.0771922223721</v>
      </c>
      <c r="E917" s="64">
        <f t="shared" ca="1" si="185"/>
        <v>509.78204279061941</v>
      </c>
      <c r="F917" s="64">
        <f t="shared" ca="1" si="182"/>
        <v>639.11825404335241</v>
      </c>
      <c r="G917" s="64">
        <f t="shared" ca="1" si="182"/>
        <v>1073.8265408079192</v>
      </c>
      <c r="H917" s="64">
        <f t="shared" ca="1" si="182"/>
        <v>872.49261796626172</v>
      </c>
      <c r="I917" s="64">
        <f t="shared" ca="1" si="182"/>
        <v>678.36341213939136</v>
      </c>
      <c r="J917" s="64">
        <f t="shared" ca="1" si="182"/>
        <v>1080.4061019056321</v>
      </c>
      <c r="K917" s="64">
        <f t="shared" ca="1" si="182"/>
        <v>195.76664631943046</v>
      </c>
      <c r="L917" s="64">
        <f t="shared" ca="1" si="182"/>
        <v>274.59353962367874</v>
      </c>
      <c r="M917" s="64">
        <f t="shared" ca="1" si="182"/>
        <v>29.864911312914021</v>
      </c>
      <c r="N917" s="64">
        <f t="shared" ca="1" si="182"/>
        <v>401.54507042085982</v>
      </c>
      <c r="O917" s="115">
        <f t="shared" ca="1" si="183"/>
        <v>5755.7591373300584</v>
      </c>
      <c r="AD917">
        <f t="shared" ca="1" si="186"/>
        <v>1800000</v>
      </c>
      <c r="AE917">
        <f t="shared" ca="1" si="187"/>
        <v>1802000</v>
      </c>
      <c r="AF917">
        <f t="shared" ca="1" si="188"/>
        <v>1000</v>
      </c>
      <c r="AG917">
        <f t="shared" ca="1" si="189"/>
        <v>1000</v>
      </c>
    </row>
    <row r="918" spans="1:33" hidden="1" x14ac:dyDescent="0.25">
      <c r="A918" s="62">
        <f t="shared" si="184"/>
        <v>917</v>
      </c>
      <c r="B918" s="63">
        <f t="shared" ca="1" si="185"/>
        <v>-8.2612278608568984E-2</v>
      </c>
      <c r="C918" s="123">
        <f t="shared" ca="1" si="185"/>
        <v>-374.2748036033351</v>
      </c>
      <c r="D918" s="99">
        <f t="shared" ca="1" si="190"/>
        <v>5888.7756577674363</v>
      </c>
      <c r="E918" s="64">
        <f t="shared" ca="1" si="185"/>
        <v>1766.6474795188988</v>
      </c>
      <c r="F918" s="64">
        <f t="shared" ca="1" si="182"/>
        <v>-56.169635122644692</v>
      </c>
      <c r="G918" s="64">
        <f t="shared" ca="1" si="182"/>
        <v>1408.4411237555225</v>
      </c>
      <c r="H918" s="64">
        <f t="shared" ca="1" si="182"/>
        <v>652.40646666319094</v>
      </c>
      <c r="I918" s="64">
        <f t="shared" ca="1" si="182"/>
        <v>1194.4451816742123</v>
      </c>
      <c r="J918" s="64">
        <f t="shared" ca="1" si="182"/>
        <v>1044.9509849593555</v>
      </c>
      <c r="K918" s="64">
        <f t="shared" ca="1" si="182"/>
        <v>-71.485166994707257</v>
      </c>
      <c r="L918" s="64">
        <f t="shared" ca="1" si="182"/>
        <v>-986.31451340079741</v>
      </c>
      <c r="M918" s="64">
        <f t="shared" ca="1" si="182"/>
        <v>-762.09838878243761</v>
      </c>
      <c r="N918" s="64">
        <f t="shared" ca="1" si="182"/>
        <v>1616.5088489271886</v>
      </c>
      <c r="O918" s="115">
        <f t="shared" ca="1" si="183"/>
        <v>5807.3323811977807</v>
      </c>
      <c r="AD918">
        <f t="shared" ca="1" si="186"/>
        <v>1802000</v>
      </c>
      <c r="AE918">
        <f t="shared" ca="1" si="187"/>
        <v>1804000</v>
      </c>
      <c r="AF918">
        <f t="shared" ca="1" si="188"/>
        <v>1000</v>
      </c>
      <c r="AG918">
        <f t="shared" ca="1" si="189"/>
        <v>1000</v>
      </c>
    </row>
    <row r="919" spans="1:33" hidden="1" x14ac:dyDescent="0.25">
      <c r="A919" s="62">
        <f t="shared" si="184"/>
        <v>918</v>
      </c>
      <c r="B919" s="63">
        <f t="shared" ca="1" si="185"/>
        <v>2.5706037361479861E-2</v>
      </c>
      <c r="C919" s="123">
        <f t="shared" ca="1" si="185"/>
        <v>111.19770504262688</v>
      </c>
      <c r="D919" s="99">
        <f t="shared" ca="1" si="190"/>
        <v>266.10014327814321</v>
      </c>
      <c r="E919" s="64">
        <f t="shared" ca="1" si="185"/>
        <v>1265.0366162571129</v>
      </c>
      <c r="F919" s="64">
        <f t="shared" ca="1" si="182"/>
        <v>-551.10702702706169</v>
      </c>
      <c r="G919" s="64">
        <f t="shared" ca="1" si="182"/>
        <v>1410.3106710385357</v>
      </c>
      <c r="H919" s="64">
        <f t="shared" ca="1" si="182"/>
        <v>914.52445532542197</v>
      </c>
      <c r="I919" s="64">
        <f t="shared" ca="1" si="182"/>
        <v>-207.63738828266153</v>
      </c>
      <c r="J919" s="64">
        <f t="shared" ca="1" si="182"/>
        <v>-781.02087015528036</v>
      </c>
      <c r="K919" s="64">
        <f t="shared" ca="1" si="182"/>
        <v>871.27686861479538</v>
      </c>
      <c r="L919" s="64">
        <f t="shared" ca="1" si="182"/>
        <v>-277.73144086821316</v>
      </c>
      <c r="M919" s="64">
        <f t="shared" ca="1" si="182"/>
        <v>-276.94702439656299</v>
      </c>
      <c r="N919" s="64">
        <f t="shared" ca="1" si="182"/>
        <v>754.27254406438158</v>
      </c>
      <c r="O919" s="115">
        <f t="shared" ca="1" si="183"/>
        <v>3120.9774045704685</v>
      </c>
      <c r="AD919">
        <f t="shared" ca="1" si="186"/>
        <v>1804000</v>
      </c>
      <c r="AE919">
        <f t="shared" ca="1" si="187"/>
        <v>1806000</v>
      </c>
      <c r="AF919">
        <f t="shared" ca="1" si="188"/>
        <v>1000</v>
      </c>
      <c r="AG919">
        <f t="shared" ca="1" si="189"/>
        <v>1000</v>
      </c>
    </row>
    <row r="920" spans="1:33" hidden="1" x14ac:dyDescent="0.25">
      <c r="A920" s="62">
        <f t="shared" si="184"/>
        <v>919</v>
      </c>
      <c r="B920" s="63">
        <f t="shared" ca="1" si="185"/>
        <v>-5.6415181650684328E-2</v>
      </c>
      <c r="C920" s="123">
        <f t="shared" ca="1" si="185"/>
        <v>152.81507584310197</v>
      </c>
      <c r="D920" s="99">
        <f t="shared" ca="1" si="190"/>
        <v>15368.648901562117</v>
      </c>
      <c r="E920" s="64">
        <f t="shared" ca="1" si="185"/>
        <v>372.52276620848068</v>
      </c>
      <c r="F920" s="64">
        <f t="shared" ca="1" si="182"/>
        <v>1984.8508338862528</v>
      </c>
      <c r="G920" s="64">
        <f t="shared" ca="1" si="182"/>
        <v>1336.3081529884994</v>
      </c>
      <c r="H920" s="64">
        <f t="shared" ca="1" si="182"/>
        <v>725.28357445838742</v>
      </c>
      <c r="I920" s="64">
        <f t="shared" ca="1" si="182"/>
        <v>1668.1112293334668</v>
      </c>
      <c r="J920" s="64">
        <f t="shared" ca="1" si="182"/>
        <v>-574.46246925194328</v>
      </c>
      <c r="K920" s="64">
        <f t="shared" ca="1" si="182"/>
        <v>-656.61829214185275</v>
      </c>
      <c r="L920" s="64">
        <f t="shared" ca="1" si="182"/>
        <v>-387.71602642872989</v>
      </c>
      <c r="M920" s="64">
        <f t="shared" ca="1" si="182"/>
        <v>-317.4002449139636</v>
      </c>
      <c r="N920" s="64">
        <f t="shared" ca="1" si="182"/>
        <v>-740.73813636497027</v>
      </c>
      <c r="O920" s="115">
        <f t="shared" ca="1" si="183"/>
        <v>3410.1413877736277</v>
      </c>
      <c r="AD920">
        <f t="shared" ca="1" si="186"/>
        <v>1806000</v>
      </c>
      <c r="AE920">
        <f t="shared" ca="1" si="187"/>
        <v>1808000</v>
      </c>
      <c r="AF920">
        <f t="shared" ca="1" si="188"/>
        <v>1000</v>
      </c>
      <c r="AG920">
        <f t="shared" ca="1" si="189"/>
        <v>1000</v>
      </c>
    </row>
    <row r="921" spans="1:33" hidden="1" x14ac:dyDescent="0.25">
      <c r="A921" s="62">
        <f t="shared" si="184"/>
        <v>920</v>
      </c>
      <c r="B921" s="63">
        <f t="shared" ca="1" si="185"/>
        <v>5.7159204981713396E-2</v>
      </c>
      <c r="C921" s="123">
        <f t="shared" ca="1" si="185"/>
        <v>34.236449716057855</v>
      </c>
      <c r="D921" s="99">
        <f t="shared" ca="1" si="190"/>
        <v>-3420.2182730122695</v>
      </c>
      <c r="E921" s="64">
        <f t="shared" ca="1" si="185"/>
        <v>-672.35148010403839</v>
      </c>
      <c r="F921" s="64">
        <f t="shared" ca="1" si="182"/>
        <v>109.7659336733349</v>
      </c>
      <c r="G921" s="64">
        <f t="shared" ca="1" si="182"/>
        <v>69.521891959994363</v>
      </c>
      <c r="H921" s="64">
        <f t="shared" ca="1" si="182"/>
        <v>-464.43168520869278</v>
      </c>
      <c r="I921" s="64">
        <f t="shared" ca="1" si="182"/>
        <v>1381.866894081302</v>
      </c>
      <c r="J921" s="64">
        <f t="shared" ca="1" si="182"/>
        <v>64.659554429630916</v>
      </c>
      <c r="K921" s="64">
        <f t="shared" ca="1" si="182"/>
        <v>1427.4174818597785</v>
      </c>
      <c r="L921" s="64">
        <f t="shared" ca="1" si="182"/>
        <v>469.50758683453302</v>
      </c>
      <c r="M921" s="64">
        <f t="shared" ca="1" si="182"/>
        <v>1079.4121200687757</v>
      </c>
      <c r="N921" s="64">
        <f t="shared" ca="1" si="182"/>
        <v>1309.1278495125966</v>
      </c>
      <c r="O921" s="115">
        <f t="shared" ca="1" si="183"/>
        <v>4774.4961471072147</v>
      </c>
      <c r="AD921">
        <f t="shared" ca="1" si="186"/>
        <v>1808000</v>
      </c>
      <c r="AE921">
        <f t="shared" ca="1" si="187"/>
        <v>1810000</v>
      </c>
      <c r="AF921">
        <f t="shared" ca="1" si="188"/>
        <v>1000</v>
      </c>
      <c r="AG921">
        <f t="shared" ca="1" si="189"/>
        <v>1000</v>
      </c>
    </row>
    <row r="922" spans="1:33" hidden="1" x14ac:dyDescent="0.25">
      <c r="A922" s="62">
        <f t="shared" si="184"/>
        <v>921</v>
      </c>
      <c r="B922" s="63">
        <f t="shared" ca="1" si="185"/>
        <v>5.5111517219325223E-2</v>
      </c>
      <c r="C922" s="123">
        <f t="shared" ca="1" si="185"/>
        <v>1196.4832656991728</v>
      </c>
      <c r="D922" s="99">
        <f t="shared" ca="1" si="190"/>
        <v>-3448.9810767716608</v>
      </c>
      <c r="E922" s="64">
        <f t="shared" ca="1" si="185"/>
        <v>135.84127356992798</v>
      </c>
      <c r="F922" s="64">
        <f t="shared" ca="1" si="182"/>
        <v>478.22502852325061</v>
      </c>
      <c r="G922" s="64">
        <f t="shared" ca="1" si="182"/>
        <v>868.98118620992648</v>
      </c>
      <c r="H922" s="64">
        <f t="shared" ca="1" si="182"/>
        <v>-815.00879135497041</v>
      </c>
      <c r="I922" s="64">
        <f t="shared" ca="1" si="182"/>
        <v>1421.0074770875967</v>
      </c>
      <c r="J922" s="64">
        <f t="shared" ca="1" si="182"/>
        <v>1105.4203821138983</v>
      </c>
      <c r="K922" s="64">
        <f t="shared" ca="1" si="182"/>
        <v>-8.7482950288825236</v>
      </c>
      <c r="L922" s="64">
        <f t="shared" ca="1" si="182"/>
        <v>1515.1978481500696</v>
      </c>
      <c r="M922" s="64">
        <f t="shared" ca="1" si="182"/>
        <v>1754.0806133347921</v>
      </c>
      <c r="N922" s="64">
        <f t="shared" ca="1" si="182"/>
        <v>1506.5361540357849</v>
      </c>
      <c r="O922" s="115">
        <f t="shared" ca="1" si="183"/>
        <v>7961.5328766413932</v>
      </c>
      <c r="AD922">
        <f t="shared" ca="1" si="186"/>
        <v>1810000</v>
      </c>
      <c r="AE922">
        <f t="shared" ca="1" si="187"/>
        <v>1812000</v>
      </c>
      <c r="AF922">
        <f t="shared" ca="1" si="188"/>
        <v>1000</v>
      </c>
      <c r="AG922">
        <f t="shared" ca="1" si="189"/>
        <v>1000</v>
      </c>
    </row>
    <row r="923" spans="1:33" hidden="1" x14ac:dyDescent="0.25">
      <c r="A923" s="62">
        <f t="shared" si="184"/>
        <v>922</v>
      </c>
      <c r="B923" s="63">
        <f t="shared" ca="1" si="185"/>
        <v>0.1239395410692137</v>
      </c>
      <c r="C923" s="123">
        <f t="shared" ca="1" si="185"/>
        <v>-419.60996306556518</v>
      </c>
      <c r="D923" s="99">
        <f t="shared" ca="1" si="190"/>
        <v>11476.128787975584</v>
      </c>
      <c r="E923" s="64">
        <f t="shared" ca="1" si="185"/>
        <v>512.68243774417272</v>
      </c>
      <c r="F923" s="64">
        <f t="shared" ca="1" si="182"/>
        <v>-539.62964218369837</v>
      </c>
      <c r="G923" s="64">
        <f t="shared" ca="1" si="182"/>
        <v>1619.9519916943714</v>
      </c>
      <c r="H923" s="64">
        <f t="shared" ca="1" si="182"/>
        <v>-371.3183756583756</v>
      </c>
      <c r="I923" s="64">
        <f t="shared" ca="1" si="182"/>
        <v>-924.01709919003872</v>
      </c>
      <c r="J923" s="64">
        <f t="shared" ca="1" si="182"/>
        <v>1257.886069205739</v>
      </c>
      <c r="K923" s="64">
        <f t="shared" ca="1" si="182"/>
        <v>1539.5749227976205</v>
      </c>
      <c r="L923" s="64">
        <f t="shared" ca="1" si="182"/>
        <v>1728.7619367859011</v>
      </c>
      <c r="M923" s="64">
        <f t="shared" ca="1" si="182"/>
        <v>1053.9872249550176</v>
      </c>
      <c r="N923" s="64">
        <f t="shared" ca="1" si="182"/>
        <v>873.93743448467535</v>
      </c>
      <c r="O923" s="115">
        <f t="shared" ca="1" si="183"/>
        <v>6751.8169006353846</v>
      </c>
      <c r="AD923">
        <f t="shared" ca="1" si="186"/>
        <v>1812000</v>
      </c>
      <c r="AE923">
        <f t="shared" ca="1" si="187"/>
        <v>1814000</v>
      </c>
      <c r="AF923">
        <f t="shared" ca="1" si="188"/>
        <v>1000</v>
      </c>
      <c r="AG923">
        <f t="shared" ca="1" si="189"/>
        <v>1000</v>
      </c>
    </row>
    <row r="924" spans="1:33" hidden="1" x14ac:dyDescent="0.25">
      <c r="A924" s="62">
        <f t="shared" si="184"/>
        <v>923</v>
      </c>
      <c r="B924" s="63">
        <f t="shared" ca="1" si="185"/>
        <v>0.16332881169428118</v>
      </c>
      <c r="C924" s="123">
        <f t="shared" ca="1" si="185"/>
        <v>-709.19437209567047</v>
      </c>
      <c r="D924" s="99">
        <f t="shared" ca="1" si="190"/>
        <v>15740.059241545836</v>
      </c>
      <c r="E924" s="64">
        <f t="shared" ca="1" si="185"/>
        <v>-986.38372874406593</v>
      </c>
      <c r="F924" s="64">
        <f t="shared" ca="1" si="182"/>
        <v>1998.1053251241706</v>
      </c>
      <c r="G924" s="64">
        <f t="shared" ca="1" si="182"/>
        <v>-176.73088657141955</v>
      </c>
      <c r="H924" s="64">
        <f t="shared" ca="1" si="182"/>
        <v>-905.07401750750796</v>
      </c>
      <c r="I924" s="64">
        <f t="shared" ca="1" si="182"/>
        <v>1698.4318575139325</v>
      </c>
      <c r="J924" s="64">
        <f t="shared" ca="1" si="182"/>
        <v>1980.0162221391918</v>
      </c>
      <c r="K924" s="64">
        <f t="shared" ca="1" si="182"/>
        <v>404.02340173637754</v>
      </c>
      <c r="L924" s="64">
        <f t="shared" ca="1" si="182"/>
        <v>865.75126826171129</v>
      </c>
      <c r="M924" s="64">
        <f t="shared" ca="1" si="182"/>
        <v>1745.5712459818521</v>
      </c>
      <c r="N924" s="64">
        <f t="shared" ca="1" si="182"/>
        <v>563.50653992215643</v>
      </c>
      <c r="O924" s="115">
        <f t="shared" ca="1" si="183"/>
        <v>7187.2172278563994</v>
      </c>
      <c r="AD924">
        <f t="shared" ca="1" si="186"/>
        <v>1814000</v>
      </c>
      <c r="AE924">
        <f t="shared" ca="1" si="187"/>
        <v>1816000</v>
      </c>
      <c r="AF924">
        <f t="shared" ca="1" si="188"/>
        <v>1000</v>
      </c>
      <c r="AG924">
        <f t="shared" ca="1" si="189"/>
        <v>1000</v>
      </c>
    </row>
    <row r="925" spans="1:33" hidden="1" x14ac:dyDescent="0.25">
      <c r="A925" s="62">
        <f t="shared" si="184"/>
        <v>924</v>
      </c>
      <c r="B925" s="63">
        <f t="shared" ca="1" si="185"/>
        <v>-3.7312374287146829E-2</v>
      </c>
      <c r="C925" s="123">
        <f t="shared" ca="1" si="185"/>
        <v>-182.7201024782714</v>
      </c>
      <c r="D925" s="99">
        <f t="shared" ca="1" si="190"/>
        <v>16807.167075640249</v>
      </c>
      <c r="E925" s="64">
        <f t="shared" ca="1" si="185"/>
        <v>375.18814518276793</v>
      </c>
      <c r="F925" s="64">
        <f t="shared" ca="1" si="182"/>
        <v>1250.7919484427975</v>
      </c>
      <c r="G925" s="64">
        <f t="shared" ca="1" si="182"/>
        <v>1305.7654175108432</v>
      </c>
      <c r="H925" s="64">
        <f t="shared" ca="1" si="182"/>
        <v>-8.9409786884001026</v>
      </c>
      <c r="I925" s="64">
        <f t="shared" ca="1" si="182"/>
        <v>-629.4669146522823</v>
      </c>
      <c r="J925" s="64">
        <f t="shared" ca="1" si="182"/>
        <v>-135.81692183635863</v>
      </c>
      <c r="K925" s="64">
        <f t="shared" ca="1" si="182"/>
        <v>980.44715125110793</v>
      </c>
      <c r="L925" s="64">
        <f t="shared" ca="1" si="182"/>
        <v>1102.712493399973</v>
      </c>
      <c r="M925" s="64">
        <f t="shared" ca="1" si="182"/>
        <v>1052.9913913742616</v>
      </c>
      <c r="N925" s="64">
        <f t="shared" ca="1" si="182"/>
        <v>-710.93504304358748</v>
      </c>
      <c r="O925" s="115">
        <f t="shared" ca="1" si="183"/>
        <v>4582.7366889411223</v>
      </c>
      <c r="AD925">
        <f t="shared" ca="1" si="186"/>
        <v>1816000</v>
      </c>
      <c r="AE925">
        <f t="shared" ca="1" si="187"/>
        <v>1818000</v>
      </c>
      <c r="AF925">
        <f t="shared" ca="1" si="188"/>
        <v>1000</v>
      </c>
      <c r="AG925">
        <f t="shared" ca="1" si="189"/>
        <v>1000</v>
      </c>
    </row>
    <row r="926" spans="1:33" hidden="1" x14ac:dyDescent="0.25">
      <c r="A926" s="62">
        <f t="shared" si="184"/>
        <v>925</v>
      </c>
      <c r="B926" s="63">
        <f t="shared" ca="1" si="185"/>
        <v>0.10699707950664741</v>
      </c>
      <c r="C926" s="123">
        <f t="shared" ca="1" si="185"/>
        <v>1861.8371564380711</v>
      </c>
      <c r="D926" s="99">
        <f t="shared" ca="1" si="190"/>
        <v>-6253.9904263612143</v>
      </c>
      <c r="E926" s="64">
        <f t="shared" ca="1" si="185"/>
        <v>1401.8296503146028</v>
      </c>
      <c r="F926" s="64">
        <f t="shared" ca="1" si="182"/>
        <v>1274.1257235213682</v>
      </c>
      <c r="G926" s="64">
        <f t="shared" ca="1" si="182"/>
        <v>1042.0784140366061</v>
      </c>
      <c r="H926" s="64">
        <f t="shared" ref="F926:N941" ca="1" si="191">H$1*($U$1+($W$1-$U$1)*RAND())</f>
        <v>769.67828107176922</v>
      </c>
      <c r="I926" s="64">
        <f t="shared" ca="1" si="191"/>
        <v>-443.81863212184135</v>
      </c>
      <c r="J926" s="64">
        <f t="shared" ca="1" si="191"/>
        <v>-613.17974570515128</v>
      </c>
      <c r="K926" s="64">
        <f t="shared" ca="1" si="191"/>
        <v>768.2192486646328</v>
      </c>
      <c r="L926" s="64">
        <f t="shared" ca="1" si="191"/>
        <v>-517.93122679607211</v>
      </c>
      <c r="M926" s="64">
        <f t="shared" ca="1" si="191"/>
        <v>1472.2692109403167</v>
      </c>
      <c r="N926" s="64">
        <f t="shared" ca="1" si="191"/>
        <v>1877.6261871977331</v>
      </c>
      <c r="O926" s="115">
        <f t="shared" ca="1" si="183"/>
        <v>7030.8971111239644</v>
      </c>
      <c r="AD926">
        <f t="shared" ca="1" si="186"/>
        <v>1818000</v>
      </c>
      <c r="AE926">
        <f t="shared" ca="1" si="187"/>
        <v>1820000</v>
      </c>
      <c r="AF926">
        <f t="shared" ca="1" si="188"/>
        <v>1000</v>
      </c>
      <c r="AG926">
        <f t="shared" ca="1" si="189"/>
        <v>1000</v>
      </c>
    </row>
    <row r="927" spans="1:33" hidden="1" x14ac:dyDescent="0.25">
      <c r="A927" s="62">
        <f t="shared" si="184"/>
        <v>926</v>
      </c>
      <c r="B927" s="63">
        <f t="shared" ca="1" si="185"/>
        <v>-1.1076537391389224E-2</v>
      </c>
      <c r="C927" s="123">
        <f t="shared" ca="1" si="185"/>
        <v>1938.948843216157</v>
      </c>
      <c r="D927" s="99">
        <f t="shared" ca="1" si="190"/>
        <v>-4839.154730003509</v>
      </c>
      <c r="E927" s="64">
        <f t="shared" ca="1" si="185"/>
        <v>487.67248573733019</v>
      </c>
      <c r="F927" s="64">
        <f t="shared" ca="1" si="191"/>
        <v>-840.71867302008718</v>
      </c>
      <c r="G927" s="64">
        <f t="shared" ca="1" si="191"/>
        <v>-675.26815432309002</v>
      </c>
      <c r="H927" s="64">
        <f t="shared" ca="1" si="191"/>
        <v>527.11488381863398</v>
      </c>
      <c r="I927" s="64">
        <f t="shared" ca="1" si="191"/>
        <v>74.636996135644679</v>
      </c>
      <c r="J927" s="64">
        <f t="shared" ca="1" si="191"/>
        <v>1042.3904221775792</v>
      </c>
      <c r="K927" s="64">
        <f t="shared" ca="1" si="191"/>
        <v>1239.7190390072458</v>
      </c>
      <c r="L927" s="64">
        <f t="shared" ca="1" si="191"/>
        <v>1220.801845048223</v>
      </c>
      <c r="M927" s="64">
        <f t="shared" ca="1" si="191"/>
        <v>-710.07768487293242</v>
      </c>
      <c r="N927" s="64">
        <f t="shared" ca="1" si="191"/>
        <v>1448.5461187436395</v>
      </c>
      <c r="O927" s="115">
        <f t="shared" ca="1" si="183"/>
        <v>3814.8172784521867</v>
      </c>
      <c r="AD927">
        <f t="shared" ca="1" si="186"/>
        <v>1820000</v>
      </c>
      <c r="AE927">
        <f t="shared" ca="1" si="187"/>
        <v>1822000</v>
      </c>
      <c r="AF927">
        <f t="shared" ca="1" si="188"/>
        <v>1000</v>
      </c>
      <c r="AG927">
        <f t="shared" ca="1" si="189"/>
        <v>1000</v>
      </c>
    </row>
    <row r="928" spans="1:33" hidden="1" x14ac:dyDescent="0.25">
      <c r="A928" s="62">
        <f t="shared" si="184"/>
        <v>927</v>
      </c>
      <c r="B928" s="63">
        <f t="shared" ca="1" si="185"/>
        <v>1.4296577644915223E-2</v>
      </c>
      <c r="C928" s="123">
        <f t="shared" ca="1" si="185"/>
        <v>-614.94134695787091</v>
      </c>
      <c r="D928" s="99">
        <f t="shared" ca="1" si="190"/>
        <v>5886.5387265978898</v>
      </c>
      <c r="E928" s="64">
        <f t="shared" ca="1" si="185"/>
        <v>873.65777526379111</v>
      </c>
      <c r="F928" s="64">
        <f t="shared" ca="1" si="191"/>
        <v>1319.7191050908643</v>
      </c>
      <c r="G928" s="64">
        <f t="shared" ca="1" si="191"/>
        <v>185.87595805029403</v>
      </c>
      <c r="H928" s="64">
        <f t="shared" ca="1" si="191"/>
        <v>1169.2438483612523</v>
      </c>
      <c r="I928" s="64">
        <f t="shared" ca="1" si="191"/>
        <v>-651.33470914165821</v>
      </c>
      <c r="J928" s="64">
        <f t="shared" ca="1" si="191"/>
        <v>-139.23372810168797</v>
      </c>
      <c r="K928" s="64">
        <f t="shared" ca="1" si="191"/>
        <v>1839.9549356164778</v>
      </c>
      <c r="L928" s="64">
        <f t="shared" ca="1" si="191"/>
        <v>-774.12225574904789</v>
      </c>
      <c r="M928" s="64">
        <f t="shared" ca="1" si="191"/>
        <v>1135.5476953607208</v>
      </c>
      <c r="N928" s="64">
        <f t="shared" ca="1" si="191"/>
        <v>1902.9799885984457</v>
      </c>
      <c r="O928" s="115">
        <f t="shared" ca="1" si="183"/>
        <v>6862.2886133494521</v>
      </c>
      <c r="AD928">
        <f t="shared" ca="1" si="186"/>
        <v>1822000</v>
      </c>
      <c r="AE928">
        <f t="shared" ca="1" si="187"/>
        <v>1824000</v>
      </c>
      <c r="AF928">
        <f t="shared" ca="1" si="188"/>
        <v>1000</v>
      </c>
      <c r="AG928">
        <f t="shared" ca="1" si="189"/>
        <v>1000</v>
      </c>
    </row>
    <row r="929" spans="1:33" hidden="1" x14ac:dyDescent="0.25">
      <c r="A929" s="62">
        <f t="shared" si="184"/>
        <v>928</v>
      </c>
      <c r="B929" s="63">
        <f t="shared" ca="1" si="185"/>
        <v>-8.8919575964189965E-2</v>
      </c>
      <c r="C929" s="123">
        <f t="shared" ca="1" si="185"/>
        <v>-922.44312866899543</v>
      </c>
      <c r="D929" s="99">
        <f t="shared" ca="1" si="190"/>
        <v>-2056.294141476707</v>
      </c>
      <c r="E929" s="64">
        <f t="shared" ca="1" si="185"/>
        <v>1575.5916494670905</v>
      </c>
      <c r="F929" s="64">
        <f t="shared" ca="1" si="191"/>
        <v>-805.57115165603489</v>
      </c>
      <c r="G929" s="64">
        <f t="shared" ca="1" si="191"/>
        <v>-382.8593847099288</v>
      </c>
      <c r="H929" s="64">
        <f t="shared" ca="1" si="191"/>
        <v>1847.7910806493462</v>
      </c>
      <c r="I929" s="64">
        <f t="shared" ca="1" si="191"/>
        <v>1148.9342302188152</v>
      </c>
      <c r="J929" s="64">
        <f t="shared" ca="1" si="191"/>
        <v>1748.3917128293549</v>
      </c>
      <c r="K929" s="64">
        <f t="shared" ca="1" si="191"/>
        <v>11.758053243993288</v>
      </c>
      <c r="L929" s="64">
        <f t="shared" ca="1" si="191"/>
        <v>1762.0298538876609</v>
      </c>
      <c r="M929" s="64">
        <f t="shared" ca="1" si="191"/>
        <v>-437.88791396183137</v>
      </c>
      <c r="N929" s="64">
        <f t="shared" ca="1" si="191"/>
        <v>-864.68876115281978</v>
      </c>
      <c r="O929" s="115">
        <f t="shared" ca="1" si="183"/>
        <v>5603.4893688156462</v>
      </c>
      <c r="AD929">
        <f t="shared" ca="1" si="186"/>
        <v>1824000</v>
      </c>
      <c r="AE929">
        <f t="shared" ca="1" si="187"/>
        <v>1826000</v>
      </c>
      <c r="AF929">
        <f t="shared" ca="1" si="188"/>
        <v>1000</v>
      </c>
      <c r="AG929">
        <f t="shared" ca="1" si="189"/>
        <v>1000</v>
      </c>
    </row>
    <row r="930" spans="1:33" hidden="1" x14ac:dyDescent="0.25">
      <c r="A930" s="62">
        <f t="shared" si="184"/>
        <v>929</v>
      </c>
      <c r="B930" s="63">
        <f t="shared" ca="1" si="185"/>
        <v>0.18580624873854604</v>
      </c>
      <c r="C930" s="123">
        <f t="shared" ca="1" si="185"/>
        <v>1575.7444881481856</v>
      </c>
      <c r="D930" s="99">
        <f t="shared" ca="1" si="190"/>
        <v>-1114.8700676817668</v>
      </c>
      <c r="E930" s="64">
        <f t="shared" ca="1" si="185"/>
        <v>-743.97476350177374</v>
      </c>
      <c r="F930" s="64">
        <f t="shared" ca="1" si="191"/>
        <v>46.346138064724542</v>
      </c>
      <c r="G930" s="64">
        <f t="shared" ca="1" si="191"/>
        <v>-609.68111158026545</v>
      </c>
      <c r="H930" s="64">
        <f t="shared" ca="1" si="191"/>
        <v>1041.4971351883869</v>
      </c>
      <c r="I930" s="64">
        <f t="shared" ca="1" si="191"/>
        <v>1250.0791053165415</v>
      </c>
      <c r="J930" s="64">
        <f t="shared" ca="1" si="191"/>
        <v>1576.6264951478445</v>
      </c>
      <c r="K930" s="64">
        <f t="shared" ca="1" si="191"/>
        <v>1934.6399868875133</v>
      </c>
      <c r="L930" s="64">
        <f t="shared" ca="1" si="191"/>
        <v>-451.60975085286054</v>
      </c>
      <c r="M930" s="64">
        <f t="shared" ca="1" si="191"/>
        <v>252.72102226414461</v>
      </c>
      <c r="N930" s="64">
        <f t="shared" ca="1" si="191"/>
        <v>1894.2899370309221</v>
      </c>
      <c r="O930" s="115">
        <f t="shared" ca="1" si="183"/>
        <v>6190.9341939651786</v>
      </c>
      <c r="AD930">
        <f t="shared" ca="1" si="186"/>
        <v>1826000</v>
      </c>
      <c r="AE930">
        <f t="shared" ca="1" si="187"/>
        <v>1828000</v>
      </c>
      <c r="AF930">
        <f t="shared" ca="1" si="188"/>
        <v>1000</v>
      </c>
      <c r="AG930">
        <f t="shared" ca="1" si="189"/>
        <v>1000</v>
      </c>
    </row>
    <row r="931" spans="1:33" hidden="1" x14ac:dyDescent="0.25">
      <c r="A931" s="62">
        <f t="shared" si="184"/>
        <v>930</v>
      </c>
      <c r="B931" s="63">
        <f t="shared" ca="1" si="185"/>
        <v>0.13501447894434637</v>
      </c>
      <c r="C931" s="123">
        <f t="shared" ca="1" si="185"/>
        <v>1276.4719191445492</v>
      </c>
      <c r="D931" s="99">
        <f t="shared" ca="1" si="190"/>
        <v>-975.86224458880292</v>
      </c>
      <c r="E931" s="64">
        <f t="shared" ca="1" si="185"/>
        <v>1782.6895784486305</v>
      </c>
      <c r="F931" s="64">
        <f t="shared" ca="1" si="191"/>
        <v>182.58606635774473</v>
      </c>
      <c r="G931" s="64">
        <f t="shared" ca="1" si="191"/>
        <v>-176.67092427645457</v>
      </c>
      <c r="H931" s="64">
        <f t="shared" ca="1" si="191"/>
        <v>1967.2976009962242</v>
      </c>
      <c r="I931" s="64">
        <f t="shared" ca="1" si="191"/>
        <v>-423.67289077867576</v>
      </c>
      <c r="J931" s="64">
        <f t="shared" ca="1" si="191"/>
        <v>-150.11280351613559</v>
      </c>
      <c r="K931" s="64">
        <f t="shared" ca="1" si="191"/>
        <v>1222.5731932674353</v>
      </c>
      <c r="L931" s="64">
        <f t="shared" ca="1" si="191"/>
        <v>1280.5445161109994</v>
      </c>
      <c r="M931" s="64">
        <f t="shared" ca="1" si="191"/>
        <v>-428.90406342585936</v>
      </c>
      <c r="N931" s="64">
        <f t="shared" ca="1" si="191"/>
        <v>1463.096582264496</v>
      </c>
      <c r="O931" s="115">
        <f t="shared" ca="1" si="183"/>
        <v>6719.4268554484051</v>
      </c>
      <c r="AD931">
        <f t="shared" ca="1" si="186"/>
        <v>1828000</v>
      </c>
      <c r="AE931">
        <f t="shared" ca="1" si="187"/>
        <v>1830000</v>
      </c>
      <c r="AF931">
        <f t="shared" ca="1" si="188"/>
        <v>1000</v>
      </c>
      <c r="AG931">
        <f t="shared" ca="1" si="189"/>
        <v>1000</v>
      </c>
    </row>
    <row r="932" spans="1:33" hidden="1" x14ac:dyDescent="0.25">
      <c r="A932" s="62">
        <f t="shared" si="184"/>
        <v>931</v>
      </c>
      <c r="B932" s="63">
        <f t="shared" ca="1" si="185"/>
        <v>0.1996263958345296</v>
      </c>
      <c r="C932" s="123">
        <f t="shared" ca="1" si="185"/>
        <v>1064.3730511028518</v>
      </c>
      <c r="D932" s="99">
        <f t="shared" ca="1" si="190"/>
        <v>3589.8424164826693</v>
      </c>
      <c r="E932" s="64">
        <f t="shared" ca="1" si="185"/>
        <v>1996.4542226966694</v>
      </c>
      <c r="F932" s="64">
        <f t="shared" ca="1" si="191"/>
        <v>-868.17558966830461</v>
      </c>
      <c r="G932" s="64">
        <f t="shared" ca="1" si="191"/>
        <v>-674.41222137940269</v>
      </c>
      <c r="H932" s="64">
        <f t="shared" ca="1" si="191"/>
        <v>-912.85519083154497</v>
      </c>
      <c r="I932" s="64">
        <f t="shared" ca="1" si="191"/>
        <v>1533.6085432796024</v>
      </c>
      <c r="J932" s="64">
        <f t="shared" ca="1" si="191"/>
        <v>-527.34498205153193</v>
      </c>
      <c r="K932" s="64">
        <f t="shared" ca="1" si="191"/>
        <v>-268.12538737791215</v>
      </c>
      <c r="L932" s="64">
        <f t="shared" ca="1" si="191"/>
        <v>-318.01504178172002</v>
      </c>
      <c r="M932" s="64">
        <f t="shared" ca="1" si="191"/>
        <v>1423.1215111231165</v>
      </c>
      <c r="N932" s="64">
        <f t="shared" ca="1" si="191"/>
        <v>109.41475618926403</v>
      </c>
      <c r="O932" s="115">
        <f t="shared" ca="1" si="183"/>
        <v>1493.6706201982358</v>
      </c>
      <c r="AD932">
        <f t="shared" ca="1" si="186"/>
        <v>1830000</v>
      </c>
      <c r="AE932">
        <f t="shared" ca="1" si="187"/>
        <v>1832000</v>
      </c>
      <c r="AF932">
        <f t="shared" ca="1" si="188"/>
        <v>1000</v>
      </c>
      <c r="AG932">
        <f t="shared" ca="1" si="189"/>
        <v>1000</v>
      </c>
    </row>
    <row r="933" spans="1:33" hidden="1" x14ac:dyDescent="0.25">
      <c r="A933" s="62">
        <f t="shared" si="184"/>
        <v>932</v>
      </c>
      <c r="B933" s="63">
        <f t="shared" ca="1" si="185"/>
        <v>-3.9449461622480642E-2</v>
      </c>
      <c r="C933" s="123">
        <f t="shared" ca="1" si="185"/>
        <v>1469.9154779439868</v>
      </c>
      <c r="D933" s="99">
        <f t="shared" ca="1" si="190"/>
        <v>-4019.7663508393362</v>
      </c>
      <c r="E933" s="64">
        <f t="shared" ca="1" si="185"/>
        <v>-526.56999031764838</v>
      </c>
      <c r="F933" s="64">
        <f t="shared" ca="1" si="191"/>
        <v>322.50437623875081</v>
      </c>
      <c r="G933" s="64">
        <f t="shared" ca="1" si="191"/>
        <v>1058.5335087062494</v>
      </c>
      <c r="H933" s="64">
        <f t="shared" ca="1" si="191"/>
        <v>599.06646122257484</v>
      </c>
      <c r="I933" s="64">
        <f t="shared" ca="1" si="191"/>
        <v>1721.3236461426948</v>
      </c>
      <c r="J933" s="64">
        <f t="shared" ca="1" si="191"/>
        <v>191.35735819921075</v>
      </c>
      <c r="K933" s="64">
        <f t="shared" ca="1" si="191"/>
        <v>1156.1175249129069</v>
      </c>
      <c r="L933" s="64">
        <f t="shared" ca="1" si="191"/>
        <v>-320.57490074648251</v>
      </c>
      <c r="M933" s="64">
        <f t="shared" ca="1" si="191"/>
        <v>1086.5796621085335</v>
      </c>
      <c r="N933" s="64">
        <f t="shared" ca="1" si="191"/>
        <v>166.90106507262132</v>
      </c>
      <c r="O933" s="115">
        <f t="shared" ca="1" si="183"/>
        <v>5455.2387115394113</v>
      </c>
      <c r="AD933">
        <f t="shared" ca="1" si="186"/>
        <v>1832000</v>
      </c>
      <c r="AE933">
        <f t="shared" ca="1" si="187"/>
        <v>1834000</v>
      </c>
      <c r="AF933">
        <f t="shared" ca="1" si="188"/>
        <v>1000</v>
      </c>
      <c r="AG933">
        <f t="shared" ca="1" si="189"/>
        <v>1000</v>
      </c>
    </row>
    <row r="934" spans="1:33" hidden="1" x14ac:dyDescent="0.25">
      <c r="A934" s="62">
        <f t="shared" si="184"/>
        <v>933</v>
      </c>
      <c r="B934" s="63">
        <f t="shared" ca="1" si="185"/>
        <v>5.917967998074844E-2</v>
      </c>
      <c r="C934" s="123">
        <f t="shared" ca="1" si="185"/>
        <v>-922.98966458053565</v>
      </c>
      <c r="D934" s="99">
        <f t="shared" ca="1" si="190"/>
        <v>-6489.9207767874141</v>
      </c>
      <c r="E934" s="64">
        <f t="shared" ca="1" si="185"/>
        <v>1474.3264416132911</v>
      </c>
      <c r="F934" s="64">
        <f t="shared" ca="1" si="191"/>
        <v>188.36318328227964</v>
      </c>
      <c r="G934" s="64">
        <f t="shared" ca="1" si="191"/>
        <v>422.16556107831371</v>
      </c>
      <c r="H934" s="64">
        <f t="shared" ca="1" si="191"/>
        <v>-452.75161766005323</v>
      </c>
      <c r="I934" s="64">
        <f t="shared" ca="1" si="191"/>
        <v>1257.1260483329097</v>
      </c>
      <c r="J934" s="64">
        <f t="shared" ca="1" si="191"/>
        <v>94.743843461032455</v>
      </c>
      <c r="K934" s="64">
        <f t="shared" ca="1" si="191"/>
        <v>238.36526961357228</v>
      </c>
      <c r="L934" s="64">
        <f t="shared" ca="1" si="191"/>
        <v>1254.0255223556414</v>
      </c>
      <c r="M934" s="64">
        <f t="shared" ca="1" si="191"/>
        <v>1471.7864329826064</v>
      </c>
      <c r="N934" s="64">
        <f t="shared" ca="1" si="191"/>
        <v>69.335349506145505</v>
      </c>
      <c r="O934" s="115">
        <f t="shared" ca="1" si="183"/>
        <v>6017.4860345657398</v>
      </c>
      <c r="AD934">
        <f t="shared" ca="1" si="186"/>
        <v>1834000</v>
      </c>
      <c r="AE934">
        <f t="shared" ca="1" si="187"/>
        <v>1836000</v>
      </c>
      <c r="AF934">
        <f t="shared" ca="1" si="188"/>
        <v>1000</v>
      </c>
      <c r="AG934">
        <f t="shared" ca="1" si="189"/>
        <v>1000</v>
      </c>
    </row>
    <row r="935" spans="1:33" hidden="1" x14ac:dyDescent="0.25">
      <c r="A935" s="62">
        <f t="shared" si="184"/>
        <v>934</v>
      </c>
      <c r="B935" s="63">
        <f t="shared" ca="1" si="185"/>
        <v>0.14993934363235858</v>
      </c>
      <c r="C935" s="123">
        <f t="shared" ca="1" si="185"/>
        <v>489.81385467297162</v>
      </c>
      <c r="D935" s="99">
        <f t="shared" ca="1" si="190"/>
        <v>19303.970771327404</v>
      </c>
      <c r="E935" s="64">
        <f t="shared" ca="1" si="185"/>
        <v>37.025955506474197</v>
      </c>
      <c r="F935" s="64">
        <f t="shared" ca="1" si="191"/>
        <v>611.11293792623064</v>
      </c>
      <c r="G935" s="64">
        <f t="shared" ca="1" si="191"/>
        <v>-444.00897397405879</v>
      </c>
      <c r="H935" s="64">
        <f t="shared" ca="1" si="191"/>
        <v>254.97864807061899</v>
      </c>
      <c r="I935" s="64">
        <f t="shared" ca="1" si="191"/>
        <v>-138.14393631016497</v>
      </c>
      <c r="J935" s="64">
        <f t="shared" ca="1" si="191"/>
        <v>1309.8593640029474</v>
      </c>
      <c r="K935" s="64">
        <f t="shared" ca="1" si="191"/>
        <v>1042.17746236521</v>
      </c>
      <c r="L935" s="64">
        <f t="shared" ca="1" si="191"/>
        <v>1255.2812742384203</v>
      </c>
      <c r="M935" s="64">
        <f t="shared" ca="1" si="191"/>
        <v>358.08322151933328</v>
      </c>
      <c r="N935" s="64">
        <f t="shared" ca="1" si="191"/>
        <v>-527.42955499279878</v>
      </c>
      <c r="O935" s="115">
        <f t="shared" ca="1" si="183"/>
        <v>3758.9363983522121</v>
      </c>
      <c r="AD935">
        <f t="shared" ca="1" si="186"/>
        <v>1836000</v>
      </c>
      <c r="AE935">
        <f t="shared" ca="1" si="187"/>
        <v>1838000</v>
      </c>
      <c r="AF935">
        <f t="shared" ca="1" si="188"/>
        <v>1000</v>
      </c>
      <c r="AG935">
        <f t="shared" ca="1" si="189"/>
        <v>1000</v>
      </c>
    </row>
    <row r="936" spans="1:33" hidden="1" x14ac:dyDescent="0.25">
      <c r="A936" s="62">
        <f t="shared" si="184"/>
        <v>935</v>
      </c>
      <c r="B936" s="63">
        <f t="shared" ca="1" si="185"/>
        <v>-1.5579930748832183E-3</v>
      </c>
      <c r="C936" s="123">
        <f t="shared" ca="1" si="185"/>
        <v>-488.56626595205933</v>
      </c>
      <c r="D936" s="99">
        <f t="shared" ca="1" si="190"/>
        <v>8985.7256549776521</v>
      </c>
      <c r="E936" s="64">
        <f t="shared" ca="1" si="185"/>
        <v>-228.17182330542113</v>
      </c>
      <c r="F936" s="64">
        <f t="shared" ca="1" si="191"/>
        <v>-284.33704000693075</v>
      </c>
      <c r="G936" s="64">
        <f t="shared" ca="1" si="191"/>
        <v>1809.9140518580168</v>
      </c>
      <c r="H936" s="64">
        <f t="shared" ca="1" si="191"/>
        <v>902.75009228306885</v>
      </c>
      <c r="I936" s="64">
        <f t="shared" ca="1" si="191"/>
        <v>-472.81469609874136</v>
      </c>
      <c r="J936" s="64">
        <f t="shared" ca="1" si="191"/>
        <v>431.93202477072589</v>
      </c>
      <c r="K936" s="64">
        <f t="shared" ca="1" si="191"/>
        <v>1394.4575087111257</v>
      </c>
      <c r="L936" s="64">
        <f t="shared" ca="1" si="191"/>
        <v>-840.42134344917338</v>
      </c>
      <c r="M936" s="64">
        <f t="shared" ca="1" si="191"/>
        <v>-624.21958290048065</v>
      </c>
      <c r="N936" s="64">
        <f t="shared" ca="1" si="191"/>
        <v>1415.7672006357313</v>
      </c>
      <c r="O936" s="115">
        <f t="shared" ca="1" si="183"/>
        <v>3504.8563924979217</v>
      </c>
      <c r="AD936">
        <f t="shared" ca="1" si="186"/>
        <v>1838000</v>
      </c>
      <c r="AE936">
        <f t="shared" ca="1" si="187"/>
        <v>1840000</v>
      </c>
      <c r="AF936">
        <f t="shared" ca="1" si="188"/>
        <v>1000</v>
      </c>
      <c r="AG936">
        <f t="shared" ca="1" si="189"/>
        <v>1000</v>
      </c>
    </row>
    <row r="937" spans="1:33" hidden="1" x14ac:dyDescent="0.25">
      <c r="A937" s="62">
        <f t="shared" si="184"/>
        <v>936</v>
      </c>
      <c r="B937" s="63">
        <f t="shared" ca="1" si="185"/>
        <v>7.4690120402573584E-2</v>
      </c>
      <c r="C937" s="123">
        <f t="shared" ca="1" si="185"/>
        <v>-256.63151122230113</v>
      </c>
      <c r="D937" s="99">
        <f t="shared" ca="1" si="190"/>
        <v>-5541.0057086910347</v>
      </c>
      <c r="E937" s="64">
        <f t="shared" ca="1" si="185"/>
        <v>640.71348144971228</v>
      </c>
      <c r="F937" s="64">
        <f t="shared" ca="1" si="191"/>
        <v>-11.259648769793989</v>
      </c>
      <c r="G937" s="64">
        <f t="shared" ca="1" si="191"/>
        <v>-905.84241390696241</v>
      </c>
      <c r="H937" s="64">
        <f t="shared" ca="1" si="191"/>
        <v>557.92198268318134</v>
      </c>
      <c r="I937" s="64">
        <f t="shared" ca="1" si="191"/>
        <v>895.64416821497571</v>
      </c>
      <c r="J937" s="64">
        <f t="shared" ca="1" si="191"/>
        <v>472.41660861448821</v>
      </c>
      <c r="K937" s="64">
        <f t="shared" ca="1" si="191"/>
        <v>-225.18569152670753</v>
      </c>
      <c r="L937" s="64">
        <f t="shared" ca="1" si="191"/>
        <v>652.84303232865523</v>
      </c>
      <c r="M937" s="64">
        <f t="shared" ca="1" si="191"/>
        <v>1733.6777206987945</v>
      </c>
      <c r="N937" s="64">
        <f t="shared" ca="1" si="191"/>
        <v>-59.712664543718347</v>
      </c>
      <c r="O937" s="115">
        <f t="shared" ca="1" si="183"/>
        <v>3751.2165752426249</v>
      </c>
      <c r="AD937">
        <f t="shared" ca="1" si="186"/>
        <v>1840000</v>
      </c>
      <c r="AE937">
        <f t="shared" ca="1" si="187"/>
        <v>1842000</v>
      </c>
      <c r="AF937">
        <f t="shared" ca="1" si="188"/>
        <v>1000</v>
      </c>
      <c r="AG937">
        <f t="shared" ca="1" si="189"/>
        <v>1000</v>
      </c>
    </row>
    <row r="938" spans="1:33" hidden="1" x14ac:dyDescent="0.25">
      <c r="A938" s="62">
        <f t="shared" si="184"/>
        <v>937</v>
      </c>
      <c r="B938" s="63">
        <f t="shared" ca="1" si="185"/>
        <v>-7.3390475686602868E-2</v>
      </c>
      <c r="C938" s="123">
        <f t="shared" ca="1" si="185"/>
        <v>-371.24081575242246</v>
      </c>
      <c r="D938" s="99">
        <f t="shared" ca="1" si="190"/>
        <v>10675.857918977117</v>
      </c>
      <c r="E938" s="64">
        <f t="shared" ca="1" si="185"/>
        <v>1351.4414870474557</v>
      </c>
      <c r="F938" s="64">
        <f t="shared" ca="1" si="191"/>
        <v>-885.55395976898433</v>
      </c>
      <c r="G938" s="64">
        <f t="shared" ca="1" si="191"/>
        <v>-38.370308056499411</v>
      </c>
      <c r="H938" s="64">
        <f t="shared" ca="1" si="191"/>
        <v>-712.36192948631322</v>
      </c>
      <c r="I938" s="64">
        <f t="shared" ca="1" si="191"/>
        <v>204.79588744220499</v>
      </c>
      <c r="J938" s="64">
        <f t="shared" ca="1" si="191"/>
        <v>-691.95652007608828</v>
      </c>
      <c r="K938" s="64">
        <f t="shared" ca="1" si="191"/>
        <v>-469.31068953887018</v>
      </c>
      <c r="L938" s="64">
        <f t="shared" ca="1" si="191"/>
        <v>1201.1658186089799</v>
      </c>
      <c r="M938" s="64">
        <f t="shared" ca="1" si="191"/>
        <v>721.99569138693937</v>
      </c>
      <c r="N938" s="64">
        <f t="shared" ca="1" si="191"/>
        <v>-143.34646048325766</v>
      </c>
      <c r="O938" s="115">
        <f t="shared" ca="1" si="183"/>
        <v>538.49901707556683</v>
      </c>
      <c r="AD938">
        <f t="shared" ca="1" si="186"/>
        <v>1842000</v>
      </c>
      <c r="AE938">
        <f t="shared" ca="1" si="187"/>
        <v>1844000</v>
      </c>
      <c r="AF938">
        <f t="shared" ca="1" si="188"/>
        <v>1000</v>
      </c>
      <c r="AG938">
        <f t="shared" ca="1" si="189"/>
        <v>1000</v>
      </c>
    </row>
    <row r="939" spans="1:33" hidden="1" x14ac:dyDescent="0.25">
      <c r="A939" s="62">
        <f t="shared" si="184"/>
        <v>938</v>
      </c>
      <c r="B939" s="63">
        <f t="shared" ca="1" si="185"/>
        <v>3.4095078062012396E-2</v>
      </c>
      <c r="C939" s="123">
        <f t="shared" ca="1" si="185"/>
        <v>-353.17806956247392</v>
      </c>
      <c r="D939" s="99">
        <f t="shared" ca="1" si="190"/>
        <v>3082.9738900392563</v>
      </c>
      <c r="E939" s="64">
        <f t="shared" ca="1" si="185"/>
        <v>763.82795789019713</v>
      </c>
      <c r="F939" s="64">
        <f t="shared" ca="1" si="191"/>
        <v>1909.0176568695686</v>
      </c>
      <c r="G939" s="64">
        <f t="shared" ca="1" si="191"/>
        <v>718.56810291453189</v>
      </c>
      <c r="H939" s="64">
        <f t="shared" ca="1" si="191"/>
        <v>1793.3425634763969</v>
      </c>
      <c r="I939" s="64">
        <f t="shared" ca="1" si="191"/>
        <v>943.44673388364492</v>
      </c>
      <c r="J939" s="64">
        <f t="shared" ca="1" si="191"/>
        <v>654.67340244170805</v>
      </c>
      <c r="K939" s="64">
        <f t="shared" ca="1" si="191"/>
        <v>1582.4346132610915</v>
      </c>
      <c r="L939" s="64">
        <f t="shared" ca="1" si="191"/>
        <v>-607.98371029918735</v>
      </c>
      <c r="M939" s="64">
        <f t="shared" ca="1" si="191"/>
        <v>1724.3863105195837</v>
      </c>
      <c r="N939" s="64">
        <f t="shared" ca="1" si="191"/>
        <v>1171.9833838204006</v>
      </c>
      <c r="O939" s="115">
        <f t="shared" ca="1" si="183"/>
        <v>10653.697014777936</v>
      </c>
      <c r="AD939">
        <f t="shared" ca="1" si="186"/>
        <v>1844000</v>
      </c>
      <c r="AE939">
        <f t="shared" ca="1" si="187"/>
        <v>1846000</v>
      </c>
      <c r="AF939">
        <f t="shared" ca="1" si="188"/>
        <v>1000</v>
      </c>
      <c r="AG939">
        <f t="shared" ca="1" si="189"/>
        <v>1000</v>
      </c>
    </row>
    <row r="940" spans="1:33" hidden="1" x14ac:dyDescent="0.25">
      <c r="A940" s="62">
        <f t="shared" si="184"/>
        <v>939</v>
      </c>
      <c r="B940" s="63">
        <f t="shared" ca="1" si="185"/>
        <v>0.11844443767579721</v>
      </c>
      <c r="C940" s="123">
        <f t="shared" ca="1" si="185"/>
        <v>-753.38301613817418</v>
      </c>
      <c r="D940" s="99">
        <f t="shared" ca="1" si="190"/>
        <v>6660.9880040520011</v>
      </c>
      <c r="E940" s="64">
        <f t="shared" ca="1" si="185"/>
        <v>1795.9121618798554</v>
      </c>
      <c r="F940" s="64">
        <f t="shared" ca="1" si="191"/>
        <v>-790.31133639665188</v>
      </c>
      <c r="G940" s="64">
        <f t="shared" ca="1" si="191"/>
        <v>1590.6171290662726</v>
      </c>
      <c r="H940" s="64">
        <f t="shared" ca="1" si="191"/>
        <v>983.44244188817788</v>
      </c>
      <c r="I940" s="64">
        <f t="shared" ca="1" si="191"/>
        <v>41.602933844483019</v>
      </c>
      <c r="J940" s="64">
        <f t="shared" ca="1" si="191"/>
        <v>-878.97447119098433</v>
      </c>
      <c r="K940" s="64">
        <f t="shared" ca="1" si="191"/>
        <v>769.78509550045487</v>
      </c>
      <c r="L940" s="64">
        <f t="shared" ca="1" si="191"/>
        <v>936.76876779984207</v>
      </c>
      <c r="M940" s="64">
        <f t="shared" ca="1" si="191"/>
        <v>985.34336013731263</v>
      </c>
      <c r="N940" s="64">
        <f t="shared" ca="1" si="191"/>
        <v>1667.0003836727917</v>
      </c>
      <c r="O940" s="115">
        <f t="shared" ca="1" si="183"/>
        <v>7101.1864662015541</v>
      </c>
      <c r="AD940">
        <f t="shared" ca="1" si="186"/>
        <v>1846000</v>
      </c>
      <c r="AE940">
        <f t="shared" ca="1" si="187"/>
        <v>1848000</v>
      </c>
      <c r="AF940">
        <f t="shared" ca="1" si="188"/>
        <v>1000</v>
      </c>
      <c r="AG940">
        <f t="shared" ca="1" si="189"/>
        <v>1000</v>
      </c>
    </row>
    <row r="941" spans="1:33" hidden="1" x14ac:dyDescent="0.25">
      <c r="A941" s="62">
        <f t="shared" si="184"/>
        <v>940</v>
      </c>
      <c r="B941" s="63">
        <f t="shared" ca="1" si="185"/>
        <v>-7.4963784710389614E-2</v>
      </c>
      <c r="C941" s="123">
        <f t="shared" ca="1" si="185"/>
        <v>322.90186725276089</v>
      </c>
      <c r="D941" s="99">
        <f t="shared" ca="1" si="190"/>
        <v>16817.182574577546</v>
      </c>
      <c r="E941" s="64">
        <f t="shared" ca="1" si="185"/>
        <v>723.5779185089317</v>
      </c>
      <c r="F941" s="64">
        <f t="shared" ca="1" si="191"/>
        <v>1533.7779172178109</v>
      </c>
      <c r="G941" s="64">
        <f t="shared" ca="1" si="191"/>
        <v>671.66268863889184</v>
      </c>
      <c r="H941" s="64">
        <f t="shared" ca="1" si="191"/>
        <v>-402.95370885351872</v>
      </c>
      <c r="I941" s="64">
        <f t="shared" ca="1" si="191"/>
        <v>-864.24082036636776</v>
      </c>
      <c r="J941" s="64">
        <f t="shared" ca="1" si="191"/>
        <v>1428.9614065337496</v>
      </c>
      <c r="K941" s="64">
        <f t="shared" ca="1" si="191"/>
        <v>-657.2650262082791</v>
      </c>
      <c r="L941" s="64">
        <f t="shared" ca="1" si="191"/>
        <v>789.03181135905947</v>
      </c>
      <c r="M941" s="64">
        <f t="shared" ca="1" si="191"/>
        <v>407.67210597413924</v>
      </c>
      <c r="N941" s="64">
        <f t="shared" ca="1" si="191"/>
        <v>1503.3170119184711</v>
      </c>
      <c r="O941" s="115">
        <f t="shared" ca="1" si="183"/>
        <v>5133.5413047228885</v>
      </c>
      <c r="AD941">
        <f t="shared" ca="1" si="186"/>
        <v>1848000</v>
      </c>
      <c r="AE941">
        <f t="shared" ca="1" si="187"/>
        <v>1850000</v>
      </c>
      <c r="AF941">
        <f t="shared" ca="1" si="188"/>
        <v>1000</v>
      </c>
      <c r="AG941">
        <f t="shared" ca="1" si="189"/>
        <v>1000</v>
      </c>
    </row>
    <row r="942" spans="1:33" hidden="1" x14ac:dyDescent="0.25">
      <c r="A942" s="62">
        <f t="shared" si="184"/>
        <v>941</v>
      </c>
      <c r="B942" s="63">
        <f t="shared" ca="1" si="185"/>
        <v>9.914901081251995E-2</v>
      </c>
      <c r="C942" s="123">
        <f t="shared" ca="1" si="185"/>
        <v>1867.2277357223963</v>
      </c>
      <c r="D942" s="99">
        <f t="shared" ca="1" si="190"/>
        <v>8866.5745232078934</v>
      </c>
      <c r="E942" s="64">
        <f t="shared" ca="1" si="185"/>
        <v>-635.31353669709574</v>
      </c>
      <c r="F942" s="64">
        <f t="shared" ref="F942:N957" ca="1" si="192">F$1*($U$1+($W$1-$U$1)*RAND())</f>
        <v>531.37323371742343</v>
      </c>
      <c r="G942" s="64">
        <f t="shared" ca="1" si="192"/>
        <v>-618.28888872422897</v>
      </c>
      <c r="H942" s="64">
        <f t="shared" ca="1" si="192"/>
        <v>-669.08429380587961</v>
      </c>
      <c r="I942" s="64">
        <f t="shared" ca="1" si="192"/>
        <v>-999.52380077535872</v>
      </c>
      <c r="J942" s="64">
        <f t="shared" ca="1" si="192"/>
        <v>518.48388406720824</v>
      </c>
      <c r="K942" s="64">
        <f t="shared" ca="1" si="192"/>
        <v>1950.9260942524195</v>
      </c>
      <c r="L942" s="64">
        <f t="shared" ca="1" si="192"/>
        <v>1009.0234310186769</v>
      </c>
      <c r="M942" s="64">
        <f t="shared" ca="1" si="192"/>
        <v>-354.45626949153666</v>
      </c>
      <c r="N942" s="64">
        <f t="shared" ca="1" si="192"/>
        <v>-641.04501482781757</v>
      </c>
      <c r="O942" s="115">
        <f t="shared" ca="1" si="183"/>
        <v>92.094838733810548</v>
      </c>
      <c r="AD942">
        <f t="shared" ca="1" si="186"/>
        <v>1850000</v>
      </c>
      <c r="AE942">
        <f t="shared" ca="1" si="187"/>
        <v>1852000</v>
      </c>
      <c r="AF942">
        <f t="shared" ca="1" si="188"/>
        <v>1000</v>
      </c>
      <c r="AG942">
        <f t="shared" ca="1" si="189"/>
        <v>1000</v>
      </c>
    </row>
    <row r="943" spans="1:33" hidden="1" x14ac:dyDescent="0.25">
      <c r="A943" s="62">
        <f t="shared" si="184"/>
        <v>942</v>
      </c>
      <c r="B943" s="63">
        <f t="shared" ca="1" si="185"/>
        <v>0.10546080004397632</v>
      </c>
      <c r="C943" s="123">
        <f t="shared" ca="1" si="185"/>
        <v>-836.59073054951318</v>
      </c>
      <c r="D943" s="99">
        <f t="shared" ca="1" si="190"/>
        <v>6870.8602755393704</v>
      </c>
      <c r="E943" s="64">
        <f t="shared" ca="1" si="185"/>
        <v>943.90229876368437</v>
      </c>
      <c r="F943" s="64">
        <f t="shared" ca="1" si="192"/>
        <v>-660.05302634224995</v>
      </c>
      <c r="G943" s="64">
        <f t="shared" ca="1" si="192"/>
        <v>-323.34325848487043</v>
      </c>
      <c r="H943" s="64">
        <f t="shared" ca="1" si="192"/>
        <v>1632.0234196807655</v>
      </c>
      <c r="I943" s="64">
        <f t="shared" ca="1" si="192"/>
        <v>43.59927799516619</v>
      </c>
      <c r="J943" s="64">
        <f t="shared" ca="1" si="192"/>
        <v>1818.8825811191364</v>
      </c>
      <c r="K943" s="64">
        <f t="shared" ca="1" si="192"/>
        <v>-949.81619833534592</v>
      </c>
      <c r="L943" s="64">
        <f t="shared" ca="1" si="192"/>
        <v>-160.38472734067</v>
      </c>
      <c r="M943" s="64">
        <f t="shared" ca="1" si="192"/>
        <v>647.53581630313329</v>
      </c>
      <c r="N943" s="64">
        <f t="shared" ca="1" si="192"/>
        <v>-437.76057052431844</v>
      </c>
      <c r="O943" s="115">
        <f t="shared" ca="1" si="183"/>
        <v>2554.5856128344312</v>
      </c>
      <c r="AD943">
        <f t="shared" ca="1" si="186"/>
        <v>1852000</v>
      </c>
      <c r="AE943">
        <f t="shared" ca="1" si="187"/>
        <v>1854000</v>
      </c>
      <c r="AF943">
        <f t="shared" ca="1" si="188"/>
        <v>1000</v>
      </c>
      <c r="AG943">
        <f t="shared" ca="1" si="189"/>
        <v>1000</v>
      </c>
    </row>
    <row r="944" spans="1:33" hidden="1" x14ac:dyDescent="0.25">
      <c r="A944" s="62">
        <f t="shared" si="184"/>
        <v>943</v>
      </c>
      <c r="B944" s="63">
        <f t="shared" ca="1" si="185"/>
        <v>4.0598299043683478E-2</v>
      </c>
      <c r="C944" s="123">
        <f t="shared" ca="1" si="185"/>
        <v>-402.86229821848235</v>
      </c>
      <c r="D944" s="99">
        <f t="shared" ca="1" si="190"/>
        <v>-252.14978608874284</v>
      </c>
      <c r="E944" s="64">
        <f t="shared" ca="1" si="185"/>
        <v>1433.8185848522037</v>
      </c>
      <c r="F944" s="64">
        <f t="shared" ca="1" si="192"/>
        <v>1185.5039831369613</v>
      </c>
      <c r="G944" s="64">
        <f t="shared" ca="1" si="192"/>
        <v>-213.98491479831611</v>
      </c>
      <c r="H944" s="64">
        <f t="shared" ca="1" si="192"/>
        <v>-829.24955628962539</v>
      </c>
      <c r="I944" s="64">
        <f t="shared" ca="1" si="192"/>
        <v>1170.9489630123899</v>
      </c>
      <c r="J944" s="64">
        <f t="shared" ca="1" si="192"/>
        <v>-503.93762299188188</v>
      </c>
      <c r="K944" s="64">
        <f t="shared" ca="1" si="192"/>
        <v>1056.7613235801471</v>
      </c>
      <c r="L944" s="64">
        <f t="shared" ca="1" si="192"/>
        <v>-867.55115054284101</v>
      </c>
      <c r="M944" s="64">
        <f t="shared" ca="1" si="192"/>
        <v>1093.4338587460691</v>
      </c>
      <c r="N944" s="64">
        <f t="shared" ca="1" si="192"/>
        <v>1434.434683159461</v>
      </c>
      <c r="O944" s="115">
        <f t="shared" ca="1" si="183"/>
        <v>4960.1781518645676</v>
      </c>
      <c r="AD944">
        <f t="shared" ca="1" si="186"/>
        <v>1854000</v>
      </c>
      <c r="AE944">
        <f t="shared" ca="1" si="187"/>
        <v>1856000</v>
      </c>
      <c r="AF944">
        <f t="shared" ca="1" si="188"/>
        <v>1000</v>
      </c>
      <c r="AG944">
        <f t="shared" ca="1" si="189"/>
        <v>1000</v>
      </c>
    </row>
    <row r="945" spans="1:33" hidden="1" x14ac:dyDescent="0.25">
      <c r="A945" s="62">
        <f t="shared" si="184"/>
        <v>944</v>
      </c>
      <c r="B945" s="63">
        <f t="shared" ca="1" si="185"/>
        <v>-5.3155888504594996E-2</v>
      </c>
      <c r="C945" s="123">
        <f t="shared" ca="1" si="185"/>
        <v>70.740845055180799</v>
      </c>
      <c r="D945" s="99">
        <f t="shared" ca="1" si="190"/>
        <v>-6582.9894155169195</v>
      </c>
      <c r="E945" s="64">
        <f t="shared" ca="1" si="185"/>
        <v>-606.33252121920339</v>
      </c>
      <c r="F945" s="64">
        <f t="shared" ca="1" si="192"/>
        <v>-551.51143199822377</v>
      </c>
      <c r="G945" s="64">
        <f t="shared" ca="1" si="192"/>
        <v>1445.9659755529622</v>
      </c>
      <c r="H945" s="64">
        <f t="shared" ca="1" si="192"/>
        <v>387.64993828571045</v>
      </c>
      <c r="I945" s="64">
        <f t="shared" ca="1" si="192"/>
        <v>-781.95926910126127</v>
      </c>
      <c r="J945" s="64">
        <f t="shared" ca="1" si="192"/>
        <v>-806.30316558213678</v>
      </c>
      <c r="K945" s="64">
        <f t="shared" ca="1" si="192"/>
        <v>-509.55254627136742</v>
      </c>
      <c r="L945" s="64">
        <f t="shared" ca="1" si="192"/>
        <v>-941.14650466119849</v>
      </c>
      <c r="M945" s="64">
        <f t="shared" ca="1" si="192"/>
        <v>-986.15523778172587</v>
      </c>
      <c r="N945" s="64">
        <f t="shared" ca="1" si="192"/>
        <v>270.22137488450448</v>
      </c>
      <c r="O945" s="115">
        <f t="shared" ca="1" si="183"/>
        <v>-3079.1233878919402</v>
      </c>
      <c r="AD945">
        <f t="shared" ca="1" si="186"/>
        <v>1856000</v>
      </c>
      <c r="AE945">
        <f t="shared" ca="1" si="187"/>
        <v>1858000</v>
      </c>
      <c r="AF945">
        <f t="shared" ca="1" si="188"/>
        <v>1000</v>
      </c>
      <c r="AG945">
        <f t="shared" ca="1" si="189"/>
        <v>1000</v>
      </c>
    </row>
    <row r="946" spans="1:33" hidden="1" x14ac:dyDescent="0.25">
      <c r="A946" s="62">
        <f t="shared" si="184"/>
        <v>945</v>
      </c>
      <c r="B946" s="63">
        <f t="shared" ca="1" si="185"/>
        <v>3.6864999656799485E-3</v>
      </c>
      <c r="C946" s="123">
        <f t="shared" ca="1" si="185"/>
        <v>1068.7604998948086</v>
      </c>
      <c r="D946" s="99">
        <f t="shared" ca="1" si="190"/>
        <v>412.02786316672376</v>
      </c>
      <c r="E946" s="64">
        <f t="shared" ca="1" si="185"/>
        <v>1380.3010686576354</v>
      </c>
      <c r="F946" s="64">
        <f t="shared" ca="1" si="192"/>
        <v>1221.6522115090102</v>
      </c>
      <c r="G946" s="64">
        <f t="shared" ca="1" si="192"/>
        <v>1300.5720111224862</v>
      </c>
      <c r="H946" s="64">
        <f t="shared" ca="1" si="192"/>
        <v>-630.64855468695214</v>
      </c>
      <c r="I946" s="64">
        <f t="shared" ca="1" si="192"/>
        <v>348.44873618832429</v>
      </c>
      <c r="J946" s="64">
        <f t="shared" ca="1" si="192"/>
        <v>-736.51442065080289</v>
      </c>
      <c r="K946" s="64">
        <f t="shared" ca="1" si="192"/>
        <v>478.81983316365421</v>
      </c>
      <c r="L946" s="64">
        <f t="shared" ca="1" si="192"/>
        <v>-684.94073214371042</v>
      </c>
      <c r="M946" s="64">
        <f t="shared" ca="1" si="192"/>
        <v>1840.1502305372628</v>
      </c>
      <c r="N946" s="64">
        <f t="shared" ca="1" si="192"/>
        <v>343.78090161410637</v>
      </c>
      <c r="O946" s="115">
        <f t="shared" ca="1" si="183"/>
        <v>4861.6212853110146</v>
      </c>
      <c r="AD946">
        <f t="shared" ca="1" si="186"/>
        <v>1858000</v>
      </c>
      <c r="AE946">
        <f t="shared" ca="1" si="187"/>
        <v>1860000</v>
      </c>
      <c r="AF946">
        <f t="shared" ca="1" si="188"/>
        <v>1000</v>
      </c>
      <c r="AG946">
        <f t="shared" ca="1" si="189"/>
        <v>1000</v>
      </c>
    </row>
    <row r="947" spans="1:33" hidden="1" x14ac:dyDescent="0.25">
      <c r="A947" s="62">
        <f t="shared" si="184"/>
        <v>946</v>
      </c>
      <c r="B947" s="63">
        <f t="shared" ca="1" si="185"/>
        <v>-9.6473944533688641E-2</v>
      </c>
      <c r="C947" s="123">
        <f t="shared" ca="1" si="185"/>
        <v>323.39875210480704</v>
      </c>
      <c r="D947" s="99">
        <f t="shared" ca="1" si="190"/>
        <v>13950.908573530058</v>
      </c>
      <c r="E947" s="64">
        <f t="shared" ca="1" si="185"/>
        <v>-401.72218720952486</v>
      </c>
      <c r="F947" s="64">
        <f t="shared" ca="1" si="192"/>
        <v>-310.61497930758628</v>
      </c>
      <c r="G947" s="64">
        <f t="shared" ca="1" si="192"/>
        <v>322.80927701685334</v>
      </c>
      <c r="H947" s="64">
        <f t="shared" ca="1" si="192"/>
        <v>755.69957360323178</v>
      </c>
      <c r="I947" s="64">
        <f t="shared" ca="1" si="192"/>
        <v>43.254702137156819</v>
      </c>
      <c r="J947" s="64">
        <f t="shared" ca="1" si="192"/>
        <v>-151.76057500554396</v>
      </c>
      <c r="K947" s="64">
        <f t="shared" ca="1" si="192"/>
        <v>-663.66629843969122</v>
      </c>
      <c r="L947" s="64">
        <f t="shared" ca="1" si="192"/>
        <v>42.084525241622565</v>
      </c>
      <c r="M947" s="64">
        <f t="shared" ca="1" si="192"/>
        <v>-628.54272959450805</v>
      </c>
      <c r="N947" s="64">
        <f t="shared" ca="1" si="192"/>
        <v>783.09358561557463</v>
      </c>
      <c r="O947" s="115">
        <f t="shared" ca="1" si="183"/>
        <v>-209.36510594241531</v>
      </c>
      <c r="AD947">
        <f t="shared" ca="1" si="186"/>
        <v>1860000</v>
      </c>
      <c r="AE947">
        <f t="shared" ca="1" si="187"/>
        <v>1862000</v>
      </c>
      <c r="AF947">
        <f t="shared" ca="1" si="188"/>
        <v>1000</v>
      </c>
      <c r="AG947">
        <f t="shared" ca="1" si="189"/>
        <v>1000</v>
      </c>
    </row>
    <row r="948" spans="1:33" hidden="1" x14ac:dyDescent="0.25">
      <c r="A948" s="62">
        <f t="shared" si="184"/>
        <v>947</v>
      </c>
      <c r="B948" s="63">
        <f t="shared" ca="1" si="185"/>
        <v>5.6438875225870239E-2</v>
      </c>
      <c r="C948" s="123">
        <f t="shared" ca="1" si="185"/>
        <v>366.72213688065028</v>
      </c>
      <c r="D948" s="99">
        <f t="shared" ca="1" si="190"/>
        <v>-7140.1165945450612</v>
      </c>
      <c r="E948" s="64">
        <f t="shared" ca="1" si="185"/>
        <v>1181.4831855863981</v>
      </c>
      <c r="F948" s="64">
        <f t="shared" ca="1" si="192"/>
        <v>1826.8271016403485</v>
      </c>
      <c r="G948" s="64">
        <f t="shared" ca="1" si="192"/>
        <v>715.3156324822055</v>
      </c>
      <c r="H948" s="64">
        <f t="shared" ca="1" si="192"/>
        <v>-826.14900923337871</v>
      </c>
      <c r="I948" s="64">
        <f t="shared" ca="1" si="192"/>
        <v>-88.971555868947178</v>
      </c>
      <c r="J948" s="64">
        <f t="shared" ca="1" si="192"/>
        <v>280.44900137219082</v>
      </c>
      <c r="K948" s="64">
        <f t="shared" ca="1" si="192"/>
        <v>1824.5691058675802</v>
      </c>
      <c r="L948" s="64">
        <f t="shared" ca="1" si="192"/>
        <v>-383.65785739821126</v>
      </c>
      <c r="M948" s="64">
        <f t="shared" ca="1" si="192"/>
        <v>693.39081517237389</v>
      </c>
      <c r="N948" s="64">
        <f t="shared" ca="1" si="192"/>
        <v>562.49058571420926</v>
      </c>
      <c r="O948" s="115">
        <f t="shared" ca="1" si="183"/>
        <v>5785.7470053347679</v>
      </c>
      <c r="AD948">
        <f t="shared" ca="1" si="186"/>
        <v>1862000</v>
      </c>
      <c r="AE948">
        <f t="shared" ca="1" si="187"/>
        <v>1864000</v>
      </c>
      <c r="AF948">
        <f t="shared" ca="1" si="188"/>
        <v>1000</v>
      </c>
      <c r="AG948">
        <f t="shared" ca="1" si="189"/>
        <v>1000</v>
      </c>
    </row>
    <row r="949" spans="1:33" hidden="1" x14ac:dyDescent="0.25">
      <c r="A949" s="62">
        <f t="shared" si="184"/>
        <v>948</v>
      </c>
      <c r="B949" s="63">
        <f t="shared" ca="1" si="185"/>
        <v>0.16137113312510717</v>
      </c>
      <c r="C949" s="123">
        <f t="shared" ca="1" si="185"/>
        <v>-555.6827520897715</v>
      </c>
      <c r="D949" s="99">
        <f t="shared" ca="1" si="190"/>
        <v>-7447.0173724124397</v>
      </c>
      <c r="E949" s="64">
        <f t="shared" ca="1" si="185"/>
        <v>129.5628997627403</v>
      </c>
      <c r="F949" s="64">
        <f t="shared" ca="1" si="192"/>
        <v>248.6387906754349</v>
      </c>
      <c r="G949" s="64">
        <f t="shared" ca="1" si="192"/>
        <v>890.77969909492822</v>
      </c>
      <c r="H949" s="64">
        <f t="shared" ca="1" si="192"/>
        <v>828.80845445933301</v>
      </c>
      <c r="I949" s="64">
        <f t="shared" ca="1" si="192"/>
        <v>506.35344488422828</v>
      </c>
      <c r="J949" s="64">
        <f t="shared" ca="1" si="192"/>
        <v>842.87806147414494</v>
      </c>
      <c r="K949" s="64">
        <f t="shared" ca="1" si="192"/>
        <v>1534.8718636807625</v>
      </c>
      <c r="L949" s="64">
        <f t="shared" ca="1" si="192"/>
        <v>456.13043141638417</v>
      </c>
      <c r="M949" s="64">
        <f t="shared" ca="1" si="192"/>
        <v>486.81159654934106</v>
      </c>
      <c r="N949" s="64">
        <f t="shared" ca="1" si="192"/>
        <v>1618.5049549442201</v>
      </c>
      <c r="O949" s="115">
        <f t="shared" ca="1" si="183"/>
        <v>7543.3401969415172</v>
      </c>
      <c r="AD949">
        <f t="shared" ca="1" si="186"/>
        <v>1864000</v>
      </c>
      <c r="AE949">
        <f t="shared" ca="1" si="187"/>
        <v>1866000</v>
      </c>
      <c r="AF949">
        <f t="shared" ca="1" si="188"/>
        <v>1000</v>
      </c>
      <c r="AG949">
        <f t="shared" ca="1" si="189"/>
        <v>1000</v>
      </c>
    </row>
    <row r="950" spans="1:33" hidden="1" x14ac:dyDescent="0.25">
      <c r="A950" s="62">
        <f t="shared" si="184"/>
        <v>949</v>
      </c>
      <c r="B950" s="63">
        <f t="shared" ca="1" si="185"/>
        <v>3.7218316595417272E-2</v>
      </c>
      <c r="C950" s="123">
        <f t="shared" ca="1" si="185"/>
        <v>899.04819039579252</v>
      </c>
      <c r="D950" s="99">
        <f t="shared" ca="1" si="190"/>
        <v>11991.364908893784</v>
      </c>
      <c r="E950" s="64">
        <f t="shared" ca="1" si="185"/>
        <v>1062.4919162273493</v>
      </c>
      <c r="F950" s="64">
        <f t="shared" ca="1" si="192"/>
        <v>1856.2992838679302</v>
      </c>
      <c r="G950" s="64">
        <f t="shared" ca="1" si="192"/>
        <v>-725.92883568101308</v>
      </c>
      <c r="H950" s="64">
        <f t="shared" ca="1" si="192"/>
        <v>-104.79238379145315</v>
      </c>
      <c r="I950" s="64">
        <f t="shared" ca="1" si="192"/>
        <v>751.64818114975049</v>
      </c>
      <c r="J950" s="64">
        <f t="shared" ca="1" si="192"/>
        <v>978.6905271356294</v>
      </c>
      <c r="K950" s="64">
        <f t="shared" ca="1" si="192"/>
        <v>1407.2167807270089</v>
      </c>
      <c r="L950" s="64">
        <f t="shared" ca="1" si="192"/>
        <v>483.59008838021913</v>
      </c>
      <c r="M950" s="64">
        <f t="shared" ca="1" si="192"/>
        <v>1307.1984406823897</v>
      </c>
      <c r="N950" s="64">
        <f t="shared" ca="1" si="192"/>
        <v>-184.07237324975208</v>
      </c>
      <c r="O950" s="115">
        <f t="shared" ca="1" si="183"/>
        <v>6832.3416254480589</v>
      </c>
      <c r="AD950">
        <f t="shared" ca="1" si="186"/>
        <v>1866000</v>
      </c>
      <c r="AE950">
        <f t="shared" ca="1" si="187"/>
        <v>1868000</v>
      </c>
      <c r="AF950">
        <f t="shared" ca="1" si="188"/>
        <v>1000</v>
      </c>
      <c r="AG950">
        <f t="shared" ca="1" si="189"/>
        <v>1000</v>
      </c>
    </row>
    <row r="951" spans="1:33" hidden="1" x14ac:dyDescent="0.25">
      <c r="A951" s="62">
        <f t="shared" si="184"/>
        <v>950</v>
      </c>
      <c r="B951" s="63">
        <f t="shared" ca="1" si="185"/>
        <v>-1.9996129179322891E-2</v>
      </c>
      <c r="C951" s="123">
        <f t="shared" ca="1" si="185"/>
        <v>1073.5427769810387</v>
      </c>
      <c r="D951" s="99">
        <f t="shared" ca="1" si="190"/>
        <v>9235.2028711719067</v>
      </c>
      <c r="E951" s="64">
        <f t="shared" ca="1" si="185"/>
        <v>1895.9559722922845</v>
      </c>
      <c r="F951" s="64">
        <f t="shared" ca="1" si="192"/>
        <v>-135.86253761286207</v>
      </c>
      <c r="G951" s="64">
        <f t="shared" ca="1" si="192"/>
        <v>-708.79827005953666</v>
      </c>
      <c r="H951" s="64">
        <f t="shared" ca="1" si="192"/>
        <v>1800.8144881295582</v>
      </c>
      <c r="I951" s="64">
        <f t="shared" ca="1" si="192"/>
        <v>1075.3543105649335</v>
      </c>
      <c r="J951" s="64">
        <f t="shared" ca="1" si="192"/>
        <v>-913.03768515735408</v>
      </c>
      <c r="K951" s="64">
        <f t="shared" ca="1" si="192"/>
        <v>-861.92456970701755</v>
      </c>
      <c r="L951" s="64">
        <f t="shared" ca="1" si="192"/>
        <v>717.94144912298464</v>
      </c>
      <c r="M951" s="64">
        <f t="shared" ca="1" si="192"/>
        <v>1754.0131786300037</v>
      </c>
      <c r="N951" s="64">
        <f t="shared" ca="1" si="192"/>
        <v>1397.0191959778094</v>
      </c>
      <c r="O951" s="115">
        <f t="shared" ca="1" si="183"/>
        <v>6021.4755321808025</v>
      </c>
      <c r="AD951">
        <f t="shared" ca="1" si="186"/>
        <v>1868000</v>
      </c>
      <c r="AE951">
        <f t="shared" ca="1" si="187"/>
        <v>1870000</v>
      </c>
      <c r="AF951">
        <f t="shared" ca="1" si="188"/>
        <v>1000</v>
      </c>
      <c r="AG951">
        <f t="shared" ca="1" si="189"/>
        <v>1000</v>
      </c>
    </row>
    <row r="952" spans="1:33" hidden="1" x14ac:dyDescent="0.25">
      <c r="A952" s="62">
        <f t="shared" si="184"/>
        <v>951</v>
      </c>
      <c r="B952" s="63">
        <f t="shared" ca="1" si="185"/>
        <v>4.1315398463674963E-2</v>
      </c>
      <c r="C952" s="123">
        <f t="shared" ca="1" si="185"/>
        <v>-150.6430933189848</v>
      </c>
      <c r="D952" s="99">
        <f t="shared" ca="1" si="190"/>
        <v>-1301.9607279374929</v>
      </c>
      <c r="E952" s="64">
        <f t="shared" ca="1" si="185"/>
        <v>-140.63504919547694</v>
      </c>
      <c r="F952" s="64">
        <f t="shared" ca="1" si="192"/>
        <v>-551.2398343324877</v>
      </c>
      <c r="G952" s="64">
        <f t="shared" ca="1" si="192"/>
        <v>902.35689048884433</v>
      </c>
      <c r="H952" s="64">
        <f t="shared" ca="1" si="192"/>
        <v>413.99604507572849</v>
      </c>
      <c r="I952" s="64">
        <f t="shared" ca="1" si="192"/>
        <v>-729.89614031292047</v>
      </c>
      <c r="J952" s="64">
        <f t="shared" ca="1" si="192"/>
        <v>392.78664509197455</v>
      </c>
      <c r="K952" s="64">
        <f t="shared" ca="1" si="192"/>
        <v>-221.55294244345396</v>
      </c>
      <c r="L952" s="64">
        <f t="shared" ca="1" si="192"/>
        <v>1981.253764343177</v>
      </c>
      <c r="M952" s="64">
        <f t="shared" ca="1" si="192"/>
        <v>1662.3990905272399</v>
      </c>
      <c r="N952" s="64">
        <f t="shared" ca="1" si="192"/>
        <v>-988.03058714646227</v>
      </c>
      <c r="O952" s="115">
        <f t="shared" ca="1" si="183"/>
        <v>2721.4378820961629</v>
      </c>
      <c r="AD952">
        <f t="shared" ca="1" si="186"/>
        <v>1870000</v>
      </c>
      <c r="AE952">
        <f t="shared" ca="1" si="187"/>
        <v>1872000</v>
      </c>
      <c r="AF952">
        <f t="shared" ca="1" si="188"/>
        <v>1000</v>
      </c>
      <c r="AG952">
        <f t="shared" ca="1" si="189"/>
        <v>1000</v>
      </c>
    </row>
    <row r="953" spans="1:33" hidden="1" x14ac:dyDescent="0.25">
      <c r="A953" s="62">
        <f t="shared" si="184"/>
        <v>952</v>
      </c>
      <c r="B953" s="63">
        <f t="shared" ca="1" si="185"/>
        <v>-2.6849375785853113E-2</v>
      </c>
      <c r="C953" s="123">
        <f t="shared" ca="1" si="185"/>
        <v>1671.4635519979279</v>
      </c>
      <c r="D953" s="99">
        <f t="shared" ca="1" si="190"/>
        <v>13126.49900378213</v>
      </c>
      <c r="E953" s="64">
        <f t="shared" ca="1" si="185"/>
        <v>206.97113610532696</v>
      </c>
      <c r="F953" s="64">
        <f t="shared" ca="1" si="192"/>
        <v>1297.197068057048</v>
      </c>
      <c r="G953" s="64">
        <f t="shared" ca="1" si="192"/>
        <v>-585.40353151131444</v>
      </c>
      <c r="H953" s="64">
        <f t="shared" ca="1" si="192"/>
        <v>1404.606836316897</v>
      </c>
      <c r="I953" s="64">
        <f t="shared" ca="1" si="192"/>
        <v>1255.0381113885387</v>
      </c>
      <c r="J953" s="64">
        <f t="shared" ca="1" si="192"/>
        <v>1604.2576594338823</v>
      </c>
      <c r="K953" s="64">
        <f t="shared" ca="1" si="192"/>
        <v>1711.4448599509333</v>
      </c>
      <c r="L953" s="64">
        <f t="shared" ca="1" si="192"/>
        <v>477.33598367462162</v>
      </c>
      <c r="M953" s="64">
        <f t="shared" ca="1" si="192"/>
        <v>-869.84937535251277</v>
      </c>
      <c r="N953" s="64">
        <f t="shared" ca="1" si="192"/>
        <v>1754.792376267982</v>
      </c>
      <c r="O953" s="115">
        <f t="shared" ca="1" si="183"/>
        <v>8256.3911243314033</v>
      </c>
      <c r="AD953">
        <f t="shared" ca="1" si="186"/>
        <v>1872000</v>
      </c>
      <c r="AE953">
        <f t="shared" ca="1" si="187"/>
        <v>1874000</v>
      </c>
      <c r="AF953">
        <f t="shared" ca="1" si="188"/>
        <v>1000</v>
      </c>
      <c r="AG953">
        <f t="shared" ca="1" si="189"/>
        <v>1000</v>
      </c>
    </row>
    <row r="954" spans="1:33" hidden="1" x14ac:dyDescent="0.25">
      <c r="A954" s="62">
        <f t="shared" si="184"/>
        <v>953</v>
      </c>
      <c r="B954" s="63">
        <f t="shared" ca="1" si="185"/>
        <v>-1.6369703743106034E-2</v>
      </c>
      <c r="C954" s="123">
        <f t="shared" ca="1" si="185"/>
        <v>-554.67256115016346</v>
      </c>
      <c r="D954" s="99">
        <f t="shared" ca="1" si="190"/>
        <v>-6882.3670984686505</v>
      </c>
      <c r="E954" s="64">
        <f t="shared" ca="1" si="185"/>
        <v>985.16507308828659</v>
      </c>
      <c r="F954" s="64">
        <f t="shared" ca="1" si="192"/>
        <v>322.64013491251239</v>
      </c>
      <c r="G954" s="64">
        <f t="shared" ca="1" si="192"/>
        <v>-300.38431515986969</v>
      </c>
      <c r="H954" s="64">
        <f t="shared" ca="1" si="192"/>
        <v>689.40783913539383</v>
      </c>
      <c r="I954" s="64">
        <f t="shared" ca="1" si="192"/>
        <v>-192.60967850655717</v>
      </c>
      <c r="J954" s="64">
        <f t="shared" ca="1" si="192"/>
        <v>704.94922569067194</v>
      </c>
      <c r="K954" s="64">
        <f t="shared" ca="1" si="192"/>
        <v>-368.07524112754339</v>
      </c>
      <c r="L954" s="64">
        <f t="shared" ca="1" si="192"/>
        <v>-592.8693530348379</v>
      </c>
      <c r="M954" s="64">
        <f t="shared" ca="1" si="192"/>
        <v>1627.0924085932772</v>
      </c>
      <c r="N954" s="64">
        <f t="shared" ca="1" si="192"/>
        <v>120.19418895648657</v>
      </c>
      <c r="O954" s="115">
        <f t="shared" ca="1" si="183"/>
        <v>2995.5102825478202</v>
      </c>
      <c r="AD954">
        <f t="shared" ca="1" si="186"/>
        <v>1874000</v>
      </c>
      <c r="AE954">
        <f t="shared" ca="1" si="187"/>
        <v>1876000</v>
      </c>
      <c r="AF954">
        <f t="shared" ca="1" si="188"/>
        <v>1000</v>
      </c>
      <c r="AG954">
        <f t="shared" ca="1" si="189"/>
        <v>1000</v>
      </c>
    </row>
    <row r="955" spans="1:33" hidden="1" x14ac:dyDescent="0.25">
      <c r="A955" s="62">
        <f t="shared" si="184"/>
        <v>954</v>
      </c>
      <c r="B955" s="63">
        <f t="shared" ca="1" si="185"/>
        <v>0.17753394727734526</v>
      </c>
      <c r="C955" s="123">
        <f t="shared" ca="1" si="185"/>
        <v>-829.45282340034089</v>
      </c>
      <c r="D955" s="99">
        <f t="shared" ca="1" si="190"/>
        <v>1900.6878617589789</v>
      </c>
      <c r="E955" s="64">
        <f t="shared" ca="1" si="185"/>
        <v>334.31511337046862</v>
      </c>
      <c r="F955" s="64">
        <f t="shared" ca="1" si="192"/>
        <v>-548.09915974742057</v>
      </c>
      <c r="G955" s="64">
        <f t="shared" ca="1" si="192"/>
        <v>27.128330258384125</v>
      </c>
      <c r="H955" s="64">
        <f t="shared" ca="1" si="192"/>
        <v>1779.0432227864958</v>
      </c>
      <c r="I955" s="64">
        <f t="shared" ca="1" si="192"/>
        <v>-631.45391130145435</v>
      </c>
      <c r="J955" s="64">
        <f t="shared" ca="1" si="192"/>
        <v>-749.34981677228132</v>
      </c>
      <c r="K955" s="64">
        <f t="shared" ca="1" si="192"/>
        <v>1486.1435356519412</v>
      </c>
      <c r="L955" s="64">
        <f t="shared" ca="1" si="192"/>
        <v>256.3652552569859</v>
      </c>
      <c r="M955" s="64">
        <f t="shared" ca="1" si="192"/>
        <v>1562.0651526980375</v>
      </c>
      <c r="N955" s="64">
        <f t="shared" ca="1" si="192"/>
        <v>-545.14256209097482</v>
      </c>
      <c r="O955" s="115">
        <f t="shared" ca="1" si="183"/>
        <v>2971.015160110182</v>
      </c>
      <c r="AD955">
        <f t="shared" ca="1" si="186"/>
        <v>1876000</v>
      </c>
      <c r="AE955">
        <f t="shared" ca="1" si="187"/>
        <v>1878000</v>
      </c>
      <c r="AF955">
        <f t="shared" ca="1" si="188"/>
        <v>1000</v>
      </c>
      <c r="AG955">
        <f t="shared" ca="1" si="189"/>
        <v>1000</v>
      </c>
    </row>
    <row r="956" spans="1:33" hidden="1" x14ac:dyDescent="0.25">
      <c r="A956" s="62">
        <f t="shared" si="184"/>
        <v>955</v>
      </c>
      <c r="B956" s="63">
        <f t="shared" ca="1" si="185"/>
        <v>-1.8724399559160859E-3</v>
      </c>
      <c r="C956" s="123">
        <f t="shared" ca="1" si="185"/>
        <v>85.258100540615416</v>
      </c>
      <c r="D956" s="99">
        <f t="shared" ca="1" si="190"/>
        <v>-7939.0040650969777</v>
      </c>
      <c r="E956" s="64">
        <f t="shared" ca="1" si="185"/>
        <v>348.94960149554316</v>
      </c>
      <c r="F956" s="64">
        <f t="shared" ca="1" si="192"/>
        <v>507.76145536867296</v>
      </c>
      <c r="G956" s="64">
        <f t="shared" ca="1" si="192"/>
        <v>210.86606347142572</v>
      </c>
      <c r="H956" s="64">
        <f t="shared" ca="1" si="192"/>
        <v>283.73034832343461</v>
      </c>
      <c r="I956" s="64">
        <f t="shared" ca="1" si="192"/>
        <v>1875.4967458378082</v>
      </c>
      <c r="J956" s="64">
        <f t="shared" ca="1" si="192"/>
        <v>898.02378492194862</v>
      </c>
      <c r="K956" s="64">
        <f t="shared" ca="1" si="192"/>
        <v>1520.0074690762697</v>
      </c>
      <c r="L956" s="64">
        <f t="shared" ca="1" si="192"/>
        <v>-885.9223458933634</v>
      </c>
      <c r="M956" s="64">
        <f t="shared" ca="1" si="192"/>
        <v>-610.52050298016195</v>
      </c>
      <c r="N956" s="64">
        <f t="shared" ca="1" si="192"/>
        <v>498.30559356900341</v>
      </c>
      <c r="O956" s="115">
        <f t="shared" ca="1" si="183"/>
        <v>4646.6982131905816</v>
      </c>
      <c r="AD956">
        <f t="shared" ca="1" si="186"/>
        <v>1878000</v>
      </c>
      <c r="AE956">
        <f t="shared" ca="1" si="187"/>
        <v>1880000</v>
      </c>
      <c r="AF956">
        <f t="shared" ca="1" si="188"/>
        <v>1000</v>
      </c>
      <c r="AG956">
        <f t="shared" ca="1" si="189"/>
        <v>1000</v>
      </c>
    </row>
    <row r="957" spans="1:33" hidden="1" x14ac:dyDescent="0.25">
      <c r="A957" s="62">
        <f t="shared" si="184"/>
        <v>956</v>
      </c>
      <c r="B957" s="63">
        <f t="shared" ca="1" si="185"/>
        <v>0.13990855458776499</v>
      </c>
      <c r="C957" s="123">
        <f t="shared" ca="1" si="185"/>
        <v>1029.712228236393</v>
      </c>
      <c r="D957" s="99">
        <f t="shared" ca="1" si="190"/>
        <v>7655.2290385022652</v>
      </c>
      <c r="E957" s="64">
        <f t="shared" ca="1" si="185"/>
        <v>254.19150529436939</v>
      </c>
      <c r="F957" s="64">
        <f t="shared" ca="1" si="192"/>
        <v>-578.64249361256918</v>
      </c>
      <c r="G957" s="64">
        <f t="shared" ca="1" si="192"/>
        <v>366.06315248677606</v>
      </c>
      <c r="H957" s="64">
        <f t="shared" ca="1" si="192"/>
        <v>-335.63558030256303</v>
      </c>
      <c r="I957" s="64">
        <f t="shared" ca="1" si="192"/>
        <v>-718.70059835983966</v>
      </c>
      <c r="J957" s="64">
        <f t="shared" ca="1" si="192"/>
        <v>1258.1987604389981</v>
      </c>
      <c r="K957" s="64">
        <f t="shared" ca="1" si="192"/>
        <v>-241.05107678830618</v>
      </c>
      <c r="L957" s="64">
        <f t="shared" ca="1" si="192"/>
        <v>-73.870334377711671</v>
      </c>
      <c r="M957" s="64">
        <f t="shared" ca="1" si="192"/>
        <v>-815.84209360848342</v>
      </c>
      <c r="N957" s="64">
        <f t="shared" ca="1" si="192"/>
        <v>1586.8869605989696</v>
      </c>
      <c r="O957" s="115">
        <f t="shared" ca="1" si="183"/>
        <v>701.59820176964001</v>
      </c>
      <c r="AD957">
        <f t="shared" ca="1" si="186"/>
        <v>1880000</v>
      </c>
      <c r="AE957">
        <f t="shared" ca="1" si="187"/>
        <v>1882000</v>
      </c>
      <c r="AF957">
        <f t="shared" ca="1" si="188"/>
        <v>1000</v>
      </c>
      <c r="AG957">
        <f t="shared" ca="1" si="189"/>
        <v>1000</v>
      </c>
    </row>
    <row r="958" spans="1:33" hidden="1" x14ac:dyDescent="0.25">
      <c r="A958" s="62">
        <f t="shared" si="184"/>
        <v>957</v>
      </c>
      <c r="B958" s="63">
        <f t="shared" ca="1" si="185"/>
        <v>1.88503571292159E-5</v>
      </c>
      <c r="C958" s="123">
        <f t="shared" ca="1" si="185"/>
        <v>-817.89229172423813</v>
      </c>
      <c r="D958" s="99">
        <f t="shared" ca="1" si="190"/>
        <v>1755.8413806180229</v>
      </c>
      <c r="E958" s="64">
        <f t="shared" ca="1" si="185"/>
        <v>-740.35572304842879</v>
      </c>
      <c r="F958" s="64">
        <f t="shared" ref="F958:N961" ca="1" si="193">F$1*($U$1+($W$1-$U$1)*RAND())</f>
        <v>-77.812721299133642</v>
      </c>
      <c r="G958" s="64">
        <f t="shared" ca="1" si="193"/>
        <v>580.31441773017696</v>
      </c>
      <c r="H958" s="64">
        <f t="shared" ca="1" si="193"/>
        <v>-937.14888801913798</v>
      </c>
      <c r="I958" s="64">
        <f t="shared" ca="1" si="193"/>
        <v>1295.0363329665913</v>
      </c>
      <c r="J958" s="64">
        <f t="shared" ca="1" si="193"/>
        <v>677.58099592807821</v>
      </c>
      <c r="K958" s="64">
        <f t="shared" ca="1" si="193"/>
        <v>940.28347249813567</v>
      </c>
      <c r="L958" s="64">
        <f t="shared" ca="1" si="193"/>
        <v>704.54802456099719</v>
      </c>
      <c r="M958" s="64">
        <f t="shared" ca="1" si="193"/>
        <v>-342.53293582615777</v>
      </c>
      <c r="N958" s="64">
        <f t="shared" ca="1" si="193"/>
        <v>107.04499102698244</v>
      </c>
      <c r="O958" s="115">
        <f t="shared" ca="1" si="183"/>
        <v>2206.9579665181036</v>
      </c>
      <c r="AD958">
        <f t="shared" ca="1" si="186"/>
        <v>1882000</v>
      </c>
      <c r="AE958">
        <f t="shared" ca="1" si="187"/>
        <v>1884000</v>
      </c>
      <c r="AF958">
        <f t="shared" ca="1" si="188"/>
        <v>1000</v>
      </c>
      <c r="AG958">
        <f t="shared" ca="1" si="189"/>
        <v>1000</v>
      </c>
    </row>
    <row r="959" spans="1:33" hidden="1" x14ac:dyDescent="0.25">
      <c r="A959" s="62">
        <f t="shared" si="184"/>
        <v>958</v>
      </c>
      <c r="B959" s="63">
        <f t="shared" ca="1" si="185"/>
        <v>-5.1045672903672713E-2</v>
      </c>
      <c r="C959" s="123">
        <f t="shared" ca="1" si="185"/>
        <v>1993.4694018677537</v>
      </c>
      <c r="D959" s="99">
        <f t="shared" ca="1" si="190"/>
        <v>15474.375146205835</v>
      </c>
      <c r="E959" s="64">
        <f t="shared" ca="1" si="185"/>
        <v>-74.616580837555261</v>
      </c>
      <c r="F959" s="64">
        <f t="shared" ca="1" si="193"/>
        <v>-596.14801125494853</v>
      </c>
      <c r="G959" s="64">
        <f t="shared" ca="1" si="193"/>
        <v>-904.81576302462145</v>
      </c>
      <c r="H959" s="64">
        <f t="shared" ca="1" si="193"/>
        <v>-76.370048635352603</v>
      </c>
      <c r="I959" s="64">
        <f t="shared" ca="1" si="193"/>
        <v>-885.14776609523426</v>
      </c>
      <c r="J959" s="64">
        <f t="shared" ca="1" si="193"/>
        <v>951.51826277875796</v>
      </c>
      <c r="K959" s="64">
        <f t="shared" ca="1" si="193"/>
        <v>1240.4765313085097</v>
      </c>
      <c r="L959" s="64">
        <f t="shared" ca="1" si="193"/>
        <v>94.373918849656036</v>
      </c>
      <c r="M959" s="64">
        <f t="shared" ca="1" si="193"/>
        <v>1333.3046962028786</v>
      </c>
      <c r="N959" s="64">
        <f t="shared" ca="1" si="193"/>
        <v>-383.54061032193454</v>
      </c>
      <c r="O959" s="115">
        <f t="shared" ca="1" si="183"/>
        <v>699.03462897015584</v>
      </c>
      <c r="AD959">
        <f t="shared" ca="1" si="186"/>
        <v>1884000</v>
      </c>
      <c r="AE959">
        <f t="shared" ca="1" si="187"/>
        <v>1886000</v>
      </c>
      <c r="AF959">
        <f t="shared" ca="1" si="188"/>
        <v>1000</v>
      </c>
      <c r="AG959">
        <f t="shared" ca="1" si="189"/>
        <v>1000</v>
      </c>
    </row>
    <row r="960" spans="1:33" hidden="1" x14ac:dyDescent="0.25">
      <c r="A960" s="62">
        <f t="shared" si="184"/>
        <v>959</v>
      </c>
      <c r="B960" s="63">
        <f t="shared" ca="1" si="185"/>
        <v>0.16495484875569374</v>
      </c>
      <c r="C960" s="123">
        <f t="shared" ca="1" si="185"/>
        <v>-77.345800251623487</v>
      </c>
      <c r="D960" s="99">
        <f t="shared" ca="1" si="190"/>
        <v>-9459.8756662289125</v>
      </c>
      <c r="E960" s="64">
        <f t="shared" ca="1" si="185"/>
        <v>1157.4481965433383</v>
      </c>
      <c r="F960" s="64">
        <f t="shared" ca="1" si="193"/>
        <v>-181.91774883322563</v>
      </c>
      <c r="G960" s="64">
        <f t="shared" ca="1" si="193"/>
        <v>1418.1630987140391</v>
      </c>
      <c r="H960" s="64">
        <f t="shared" ca="1" si="193"/>
        <v>-735.305574225437</v>
      </c>
      <c r="I960" s="64">
        <f t="shared" ca="1" si="193"/>
        <v>7.9068044947545877</v>
      </c>
      <c r="J960" s="64">
        <f t="shared" ca="1" si="193"/>
        <v>1626.1601039022869</v>
      </c>
      <c r="K960" s="64">
        <f t="shared" ca="1" si="193"/>
        <v>-244.22572288179887</v>
      </c>
      <c r="L960" s="64">
        <f t="shared" ca="1" si="193"/>
        <v>902.88222949126225</v>
      </c>
      <c r="M960" s="64">
        <f t="shared" ca="1" si="193"/>
        <v>869.62364945509876</v>
      </c>
      <c r="N960" s="64">
        <f t="shared" ca="1" si="193"/>
        <v>1849.6725673658812</v>
      </c>
      <c r="O960" s="115">
        <f t="shared" ca="1" si="183"/>
        <v>6670.4076040261989</v>
      </c>
      <c r="AD960">
        <f t="shared" ca="1" si="186"/>
        <v>1886000</v>
      </c>
      <c r="AE960">
        <f t="shared" ca="1" si="187"/>
        <v>1888000</v>
      </c>
      <c r="AF960">
        <f t="shared" ca="1" si="188"/>
        <v>1000</v>
      </c>
      <c r="AG960">
        <f t="shared" ca="1" si="189"/>
        <v>1000</v>
      </c>
    </row>
    <row r="961" spans="1:33" hidden="1" x14ac:dyDescent="0.25">
      <c r="A961" s="62">
        <f t="shared" si="184"/>
        <v>960</v>
      </c>
      <c r="B961" s="63">
        <f t="shared" ca="1" si="185"/>
        <v>0.11122522966617013</v>
      </c>
      <c r="C961" s="123">
        <f t="shared" ca="1" si="185"/>
        <v>802.99480575458244</v>
      </c>
      <c r="D961" s="99">
        <f t="shared" ca="1" si="190"/>
        <v>19418.868791385383</v>
      </c>
      <c r="E961" s="64">
        <f t="shared" ca="1" si="185"/>
        <v>1434.7247332247393</v>
      </c>
      <c r="F961" s="64">
        <f t="shared" ca="1" si="193"/>
        <v>1555.3887841328888</v>
      </c>
      <c r="G961" s="64">
        <f t="shared" ca="1" si="193"/>
        <v>1797.9270275281181</v>
      </c>
      <c r="H961" s="64">
        <f t="shared" ca="1" si="193"/>
        <v>-819.30093791919762</v>
      </c>
      <c r="I961" s="64">
        <f t="shared" ca="1" si="193"/>
        <v>1669.8084867098764</v>
      </c>
      <c r="J961" s="64">
        <f t="shared" ca="1" si="193"/>
        <v>-924.7172671835034</v>
      </c>
      <c r="K961" s="64">
        <f t="shared" ca="1" si="193"/>
        <v>-18.068232168999</v>
      </c>
      <c r="L961" s="64">
        <f t="shared" ca="1" si="193"/>
        <v>-411.01014846349113</v>
      </c>
      <c r="M961" s="64">
        <f t="shared" ca="1" si="193"/>
        <v>658.09234223683984</v>
      </c>
      <c r="N961" s="64">
        <f t="shared" ca="1" si="193"/>
        <v>-114.68251044471953</v>
      </c>
      <c r="O961" s="115">
        <f t="shared" ca="1" si="183"/>
        <v>4828.162277652551</v>
      </c>
      <c r="AD961">
        <f t="shared" ca="1" si="186"/>
        <v>1888000</v>
      </c>
      <c r="AE961">
        <f t="shared" ca="1" si="187"/>
        <v>1890000</v>
      </c>
      <c r="AF961">
        <f t="shared" ca="1" si="188"/>
        <v>1000</v>
      </c>
      <c r="AG961">
        <f t="shared" ca="1" si="189"/>
        <v>1000</v>
      </c>
    </row>
    <row r="962" spans="1:33" hidden="1" x14ac:dyDescent="0.25">
      <c r="A962" s="62">
        <f t="shared" si="184"/>
        <v>961</v>
      </c>
      <c r="B962" s="63">
        <f t="shared" ca="1" si="185"/>
        <v>2.1021449151668176E-2</v>
      </c>
      <c r="C962" s="123">
        <f t="shared" ca="1" si="185"/>
        <v>786.15701813129215</v>
      </c>
      <c r="D962" s="99">
        <f t="shared" ca="1" si="190"/>
        <v>19480.697070279228</v>
      </c>
      <c r="E962" s="64">
        <f t="shared" ref="E962:N962" ca="1" si="194">E$1*($U$1+($W$1-$U$1)*RAND())</f>
        <v>986.60869842244927</v>
      </c>
      <c r="F962" s="64">
        <f t="shared" ca="1" si="194"/>
        <v>-557.55820528625088</v>
      </c>
      <c r="G962" s="64">
        <f t="shared" ca="1" si="194"/>
        <v>-945.68386069905193</v>
      </c>
      <c r="H962" s="64">
        <f t="shared" ca="1" si="194"/>
        <v>1226.3695037640946</v>
      </c>
      <c r="I962" s="64">
        <f t="shared" ca="1" si="194"/>
        <v>-941.15360414755992</v>
      </c>
      <c r="J962" s="64">
        <f t="shared" ca="1" si="194"/>
        <v>458.28735015254944</v>
      </c>
      <c r="K962" s="64">
        <f t="shared" ca="1" si="194"/>
        <v>1571.0420901420828</v>
      </c>
      <c r="L962" s="64">
        <f t="shared" ca="1" si="194"/>
        <v>1589.8117975820917</v>
      </c>
      <c r="M962" s="64">
        <f t="shared" ca="1" si="194"/>
        <v>-224.20281640008727</v>
      </c>
      <c r="N962" s="64">
        <f t="shared" ca="1" si="194"/>
        <v>-85.970824821287451</v>
      </c>
      <c r="O962" s="115">
        <f t="shared" ref="O962:O1001" ca="1" si="195">SUM(E962:N962)</f>
        <v>3077.5501287090306</v>
      </c>
      <c r="AD962">
        <f t="shared" ca="1" si="186"/>
        <v>1890000</v>
      </c>
      <c r="AE962">
        <f t="shared" ca="1" si="187"/>
        <v>1892000</v>
      </c>
      <c r="AF962">
        <f t="shared" ca="1" si="188"/>
        <v>1000</v>
      </c>
      <c r="AG962">
        <f t="shared" ca="1" si="189"/>
        <v>1000</v>
      </c>
    </row>
    <row r="963" spans="1:33" hidden="1" x14ac:dyDescent="0.25">
      <c r="A963" s="62">
        <f t="shared" ref="A963:A1001" si="196">1+A962</f>
        <v>962</v>
      </c>
      <c r="B963" s="63">
        <f t="shared" ref="B963:N1001" ca="1" si="197">B$1*($U$1+($W$1-$U$1)*RAND())</f>
        <v>-5.4850588743607438E-2</v>
      </c>
      <c r="C963" s="123">
        <f t="shared" ca="1" si="197"/>
        <v>20.842452574212217</v>
      </c>
      <c r="D963" s="99">
        <f t="shared" ca="1" si="190"/>
        <v>-1157.4027561114017</v>
      </c>
      <c r="E963" s="64">
        <f t="shared" ca="1" si="197"/>
        <v>-728.97802419101663</v>
      </c>
      <c r="F963" s="64">
        <f t="shared" ca="1" si="197"/>
        <v>395.2878582733191</v>
      </c>
      <c r="G963" s="64">
        <f t="shared" ca="1" si="197"/>
        <v>56.925601582913934</v>
      </c>
      <c r="H963" s="64">
        <f t="shared" ca="1" si="197"/>
        <v>1906.1852119112757</v>
      </c>
      <c r="I963" s="64">
        <f t="shared" ca="1" si="197"/>
        <v>1375.0016514084109</v>
      </c>
      <c r="J963" s="64">
        <f t="shared" ca="1" si="197"/>
        <v>1132.6694468738322</v>
      </c>
      <c r="K963" s="64">
        <f t="shared" ca="1" si="197"/>
        <v>-492.64376952175326</v>
      </c>
      <c r="L963" s="64">
        <f t="shared" ca="1" si="197"/>
        <v>-596.2880990132677</v>
      </c>
      <c r="M963" s="64">
        <f t="shared" ca="1" si="197"/>
        <v>961.68807955087198</v>
      </c>
      <c r="N963" s="64">
        <f t="shared" ca="1" si="197"/>
        <v>29.950576958277381</v>
      </c>
      <c r="O963" s="115">
        <f t="shared" ca="1" si="195"/>
        <v>4039.798533832864</v>
      </c>
      <c r="AD963">
        <f t="shared" ca="1" si="186"/>
        <v>1892000</v>
      </c>
      <c r="AE963">
        <f t="shared" ca="1" si="187"/>
        <v>1894000</v>
      </c>
      <c r="AF963">
        <f t="shared" ca="1" si="188"/>
        <v>1000</v>
      </c>
      <c r="AG963">
        <f t="shared" ca="1" si="189"/>
        <v>1000</v>
      </c>
    </row>
    <row r="964" spans="1:33" hidden="1" x14ac:dyDescent="0.25">
      <c r="A964" s="62">
        <f t="shared" si="196"/>
        <v>963</v>
      </c>
      <c r="B964" s="63">
        <f t="shared" ca="1" si="197"/>
        <v>9.7436587513533068E-2</v>
      </c>
      <c r="C964" s="123">
        <f t="shared" ca="1" si="197"/>
        <v>93.260707419970245</v>
      </c>
      <c r="D964" s="99">
        <f t="shared" ca="1" si="190"/>
        <v>6889.1324766546277</v>
      </c>
      <c r="E964" s="64">
        <f t="shared" ca="1" si="197"/>
        <v>-755.40087046024712</v>
      </c>
      <c r="F964" s="64">
        <f t="shared" ca="1" si="197"/>
        <v>1074.0706621349725</v>
      </c>
      <c r="G964" s="64">
        <f t="shared" ca="1" si="197"/>
        <v>815.53772589787218</v>
      </c>
      <c r="H964" s="64">
        <f t="shared" ca="1" si="197"/>
        <v>-698.32384475014965</v>
      </c>
      <c r="I964" s="64">
        <f t="shared" ca="1" si="197"/>
        <v>583.55824263168881</v>
      </c>
      <c r="J964" s="64">
        <f t="shared" ca="1" si="197"/>
        <v>272.80568963622937</v>
      </c>
      <c r="K964" s="64">
        <f t="shared" ca="1" si="197"/>
        <v>-375.3601553238733</v>
      </c>
      <c r="L964" s="64">
        <f t="shared" ca="1" si="197"/>
        <v>1146.6162125639598</v>
      </c>
      <c r="M964" s="64">
        <f t="shared" ca="1" si="197"/>
        <v>-187.69821217136536</v>
      </c>
      <c r="N964" s="64">
        <f t="shared" ca="1" si="197"/>
        <v>227.64398430277609</v>
      </c>
      <c r="O964" s="115">
        <f t="shared" ca="1" si="195"/>
        <v>2103.4494344618633</v>
      </c>
      <c r="AD964">
        <f t="shared" ca="1" si="186"/>
        <v>1894000</v>
      </c>
      <c r="AE964">
        <f t="shared" ca="1" si="187"/>
        <v>1896000</v>
      </c>
      <c r="AF964">
        <f t="shared" ca="1" si="188"/>
        <v>1000</v>
      </c>
      <c r="AG964">
        <f t="shared" ca="1" si="189"/>
        <v>1000</v>
      </c>
    </row>
    <row r="965" spans="1:33" hidden="1" x14ac:dyDescent="0.25">
      <c r="A965" s="62">
        <f t="shared" si="196"/>
        <v>964</v>
      </c>
      <c r="B965" s="63">
        <f t="shared" ca="1" si="197"/>
        <v>-4.843654628145086E-2</v>
      </c>
      <c r="C965" s="123">
        <f t="shared" ca="1" si="197"/>
        <v>1003.7225942826427</v>
      </c>
      <c r="D965" s="99">
        <f t="shared" ca="1" si="190"/>
        <v>8059.7919591077343</v>
      </c>
      <c r="E965" s="64">
        <f t="shared" ca="1" si="197"/>
        <v>996.72028902376064</v>
      </c>
      <c r="F965" s="64">
        <f t="shared" ca="1" si="197"/>
        <v>429.55279600243563</v>
      </c>
      <c r="G965" s="64">
        <f t="shared" ca="1" si="197"/>
        <v>-468.56921793220948</v>
      </c>
      <c r="H965" s="64">
        <f t="shared" ca="1" si="197"/>
        <v>-530.59733585688161</v>
      </c>
      <c r="I965" s="64">
        <f t="shared" ca="1" si="197"/>
        <v>1102.2295697223567</v>
      </c>
      <c r="J965" s="64">
        <f t="shared" ca="1" si="197"/>
        <v>677.59989530103348</v>
      </c>
      <c r="K965" s="64">
        <f t="shared" ca="1" si="197"/>
        <v>1592.1076819875</v>
      </c>
      <c r="L965" s="64">
        <f t="shared" ca="1" si="197"/>
        <v>-59.115845844259354</v>
      </c>
      <c r="M965" s="64">
        <f t="shared" ca="1" si="197"/>
        <v>-378.96800103687946</v>
      </c>
      <c r="N965" s="64">
        <f t="shared" ca="1" si="197"/>
        <v>-881.64876139313844</v>
      </c>
      <c r="O965" s="115">
        <f t="shared" ca="1" si="195"/>
        <v>2479.3110699737185</v>
      </c>
      <c r="AD965">
        <f t="shared" ca="1" si="186"/>
        <v>1896000</v>
      </c>
      <c r="AE965">
        <f t="shared" ca="1" si="187"/>
        <v>1898000</v>
      </c>
      <c r="AF965">
        <f t="shared" ca="1" si="188"/>
        <v>1000</v>
      </c>
      <c r="AG965">
        <f t="shared" ca="1" si="189"/>
        <v>1000</v>
      </c>
    </row>
    <row r="966" spans="1:33" hidden="1" x14ac:dyDescent="0.25">
      <c r="A966" s="62">
        <f t="shared" si="196"/>
        <v>965</v>
      </c>
      <c r="B966" s="63">
        <f t="shared" ca="1" si="197"/>
        <v>7.1746840258560762E-2</v>
      </c>
      <c r="C966" s="123">
        <f t="shared" ca="1" si="197"/>
        <v>1022.3963801017716</v>
      </c>
      <c r="D966" s="99">
        <f t="shared" ca="1" si="190"/>
        <v>18519.720058195519</v>
      </c>
      <c r="E966" s="64">
        <f t="shared" ca="1" si="197"/>
        <v>-301.34828484855507</v>
      </c>
      <c r="F966" s="64">
        <f t="shared" ca="1" si="197"/>
        <v>-448.50294537569641</v>
      </c>
      <c r="G966" s="64">
        <f t="shared" ca="1" si="197"/>
        <v>1178.4781347033713</v>
      </c>
      <c r="H966" s="64">
        <f t="shared" ca="1" si="197"/>
        <v>1716.9835603722986</v>
      </c>
      <c r="I966" s="64">
        <f t="shared" ca="1" si="197"/>
        <v>126.89668307825002</v>
      </c>
      <c r="J966" s="64">
        <f t="shared" ca="1" si="197"/>
        <v>222.06137665949393</v>
      </c>
      <c r="K966" s="64">
        <f t="shared" ca="1" si="197"/>
        <v>-14.179003535364915</v>
      </c>
      <c r="L966" s="64">
        <f t="shared" ca="1" si="197"/>
        <v>322.36601857933647</v>
      </c>
      <c r="M966" s="64">
        <f t="shared" ca="1" si="197"/>
        <v>1546.5166535574406</v>
      </c>
      <c r="N966" s="64">
        <f t="shared" ca="1" si="197"/>
        <v>-431.76951447799951</v>
      </c>
      <c r="O966" s="115">
        <f t="shared" ca="1" si="195"/>
        <v>3917.5026787125748</v>
      </c>
      <c r="AD966">
        <f t="shared" ca="1" si="186"/>
        <v>1898000</v>
      </c>
      <c r="AE966">
        <f t="shared" ca="1" si="187"/>
        <v>1900000</v>
      </c>
      <c r="AF966">
        <f t="shared" ca="1" si="188"/>
        <v>1000</v>
      </c>
      <c r="AG966">
        <f t="shared" ca="1" si="189"/>
        <v>1000</v>
      </c>
    </row>
    <row r="967" spans="1:33" hidden="1" x14ac:dyDescent="0.25">
      <c r="A967" s="62">
        <f t="shared" si="196"/>
        <v>966</v>
      </c>
      <c r="B967" s="63">
        <f t="shared" ca="1" si="197"/>
        <v>-7.9716328977758211E-2</v>
      </c>
      <c r="C967" s="123">
        <f t="shared" ca="1" si="197"/>
        <v>-121.67957213115324</v>
      </c>
      <c r="D967" s="99">
        <f t="shared" ca="1" si="190"/>
        <v>-3112.8384726586687</v>
      </c>
      <c r="E967" s="64">
        <f t="shared" ca="1" si="197"/>
        <v>775.91883550415321</v>
      </c>
      <c r="F967" s="64">
        <f t="shared" ca="1" si="197"/>
        <v>-468.82614537673282</v>
      </c>
      <c r="G967" s="64">
        <f t="shared" ca="1" si="197"/>
        <v>704.98630858577383</v>
      </c>
      <c r="H967" s="64">
        <f t="shared" ca="1" si="197"/>
        <v>809.37405558022454</v>
      </c>
      <c r="I967" s="64">
        <f t="shared" ca="1" si="197"/>
        <v>1451.0492926507957</v>
      </c>
      <c r="J967" s="64">
        <f t="shared" ca="1" si="197"/>
        <v>-480.97416970509124</v>
      </c>
      <c r="K967" s="64">
        <f t="shared" ca="1" si="197"/>
        <v>-225.34224011833774</v>
      </c>
      <c r="L967" s="64">
        <f t="shared" ca="1" si="197"/>
        <v>-578.88897708258298</v>
      </c>
      <c r="M967" s="64">
        <f t="shared" ca="1" si="197"/>
        <v>-610.67627353258251</v>
      </c>
      <c r="N967" s="64">
        <f t="shared" ca="1" si="197"/>
        <v>616.53582092128011</v>
      </c>
      <c r="O967" s="115">
        <f t="shared" ca="1" si="195"/>
        <v>1993.1565074268997</v>
      </c>
      <c r="AD967">
        <f t="shared" ca="1" si="186"/>
        <v>1900000</v>
      </c>
      <c r="AE967">
        <f t="shared" ca="1" si="187"/>
        <v>1902000</v>
      </c>
      <c r="AF967">
        <f t="shared" ca="1" si="188"/>
        <v>1000</v>
      </c>
      <c r="AG967">
        <f t="shared" ca="1" si="189"/>
        <v>1000</v>
      </c>
    </row>
    <row r="968" spans="1:33" hidden="1" x14ac:dyDescent="0.25">
      <c r="A968" s="62">
        <f t="shared" si="196"/>
        <v>967</v>
      </c>
      <c r="B968" s="63">
        <f t="shared" ca="1" si="197"/>
        <v>-8.8057484914065398E-2</v>
      </c>
      <c r="C968" s="123">
        <f t="shared" ca="1" si="197"/>
        <v>237.19343674670532</v>
      </c>
      <c r="D968" s="99">
        <f t="shared" ca="1" si="190"/>
        <v>4494.4462019617495</v>
      </c>
      <c r="E968" s="64">
        <f t="shared" ca="1" si="197"/>
        <v>240.18308015302526</v>
      </c>
      <c r="F968" s="64">
        <f t="shared" ca="1" si="197"/>
        <v>-927.39748533316731</v>
      </c>
      <c r="G968" s="64">
        <f t="shared" ca="1" si="197"/>
        <v>425.16906077877172</v>
      </c>
      <c r="H968" s="64">
        <f t="shared" ca="1" si="197"/>
        <v>408.50651123011062</v>
      </c>
      <c r="I968" s="64">
        <f t="shared" ca="1" si="197"/>
        <v>1926.2639532508711</v>
      </c>
      <c r="J968" s="64">
        <f t="shared" ca="1" si="197"/>
        <v>-220.89871809375134</v>
      </c>
      <c r="K968" s="64">
        <f t="shared" ca="1" si="197"/>
        <v>-782.50217960575014</v>
      </c>
      <c r="L968" s="64">
        <f t="shared" ca="1" si="197"/>
        <v>-650.09373860791743</v>
      </c>
      <c r="M968" s="64">
        <f t="shared" ca="1" si="197"/>
        <v>-868.68557286842076</v>
      </c>
      <c r="N968" s="64">
        <f t="shared" ca="1" si="197"/>
        <v>1133.7293548601015</v>
      </c>
      <c r="O968" s="115">
        <f t="shared" ca="1" si="195"/>
        <v>684.27426576387313</v>
      </c>
      <c r="AD968">
        <f t="shared" ca="1" si="186"/>
        <v>1902000</v>
      </c>
      <c r="AE968">
        <f t="shared" ca="1" si="187"/>
        <v>1904000</v>
      </c>
      <c r="AF968">
        <f t="shared" ca="1" si="188"/>
        <v>1000</v>
      </c>
      <c r="AG968">
        <f t="shared" ca="1" si="189"/>
        <v>1000</v>
      </c>
    </row>
    <row r="969" spans="1:33" hidden="1" x14ac:dyDescent="0.25">
      <c r="A969" s="62">
        <f t="shared" si="196"/>
        <v>968</v>
      </c>
      <c r="B969" s="63">
        <f t="shared" ca="1" si="197"/>
        <v>0.15003882236361302</v>
      </c>
      <c r="C969" s="123">
        <f t="shared" ca="1" si="197"/>
        <v>693.97258877027889</v>
      </c>
      <c r="D969" s="99">
        <f t="shared" ca="1" si="190"/>
        <v>-6314.7867951197659</v>
      </c>
      <c r="E969" s="64">
        <f t="shared" ca="1" si="197"/>
        <v>1094.4276564986776</v>
      </c>
      <c r="F969" s="64">
        <f t="shared" ca="1" si="197"/>
        <v>1895.3709112261811</v>
      </c>
      <c r="G969" s="64">
        <f t="shared" ca="1" si="197"/>
        <v>-860.53444485904015</v>
      </c>
      <c r="H969" s="64">
        <f t="shared" ca="1" si="197"/>
        <v>929.50623535218767</v>
      </c>
      <c r="I969" s="64">
        <f t="shared" ca="1" si="197"/>
        <v>816.47876409093351</v>
      </c>
      <c r="J969" s="64">
        <f t="shared" ca="1" si="197"/>
        <v>1377.8113121082904</v>
      </c>
      <c r="K969" s="64">
        <f t="shared" ca="1" si="197"/>
        <v>-865.48476383206821</v>
      </c>
      <c r="L969" s="64">
        <f t="shared" ca="1" si="197"/>
        <v>1317.7954121413452</v>
      </c>
      <c r="M969" s="64">
        <f t="shared" ca="1" si="197"/>
        <v>1633.7413599188947</v>
      </c>
      <c r="N969" s="64">
        <f t="shared" ca="1" si="197"/>
        <v>-319.15332959635026</v>
      </c>
      <c r="O969" s="115">
        <f t="shared" ca="1" si="195"/>
        <v>7019.9591130490517</v>
      </c>
      <c r="AD969">
        <f t="shared" ca="1" si="186"/>
        <v>1904000</v>
      </c>
      <c r="AE969">
        <f t="shared" ca="1" si="187"/>
        <v>1906000</v>
      </c>
      <c r="AF969">
        <f t="shared" ca="1" si="188"/>
        <v>1000</v>
      </c>
      <c r="AG969">
        <f t="shared" ca="1" si="189"/>
        <v>1000</v>
      </c>
    </row>
    <row r="970" spans="1:33" hidden="1" x14ac:dyDescent="0.25">
      <c r="A970" s="62">
        <f t="shared" si="196"/>
        <v>969</v>
      </c>
      <c r="B970" s="63">
        <f t="shared" ca="1" si="197"/>
        <v>-2.2485904134102119E-2</v>
      </c>
      <c r="C970" s="123">
        <f t="shared" ca="1" si="197"/>
        <v>-754.07605080163103</v>
      </c>
      <c r="D970" s="99">
        <f t="shared" ca="1" si="190"/>
        <v>-504.70789967317631</v>
      </c>
      <c r="E970" s="64">
        <f t="shared" ca="1" si="197"/>
        <v>1977.987165054084</v>
      </c>
      <c r="F970" s="64">
        <f t="shared" ca="1" si="197"/>
        <v>-608.42412819796607</v>
      </c>
      <c r="G970" s="64">
        <f t="shared" ca="1" si="197"/>
        <v>563.56512226577843</v>
      </c>
      <c r="H970" s="64">
        <f t="shared" ca="1" si="197"/>
        <v>-470.21402609141865</v>
      </c>
      <c r="I970" s="64">
        <f t="shared" ca="1" si="197"/>
        <v>1547.847801201819</v>
      </c>
      <c r="J970" s="64">
        <f t="shared" ca="1" si="197"/>
        <v>261.41677346840032</v>
      </c>
      <c r="K970" s="64">
        <f t="shared" ca="1" si="197"/>
        <v>-673.353596470159</v>
      </c>
      <c r="L970" s="64">
        <f t="shared" ca="1" si="197"/>
        <v>50.151246386906379</v>
      </c>
      <c r="M970" s="64">
        <f t="shared" ca="1" si="197"/>
        <v>1220.0114675915063</v>
      </c>
      <c r="N970" s="64">
        <f t="shared" ca="1" si="197"/>
        <v>1620.1373471722904</v>
      </c>
      <c r="O970" s="115">
        <f t="shared" ca="1" si="195"/>
        <v>5489.1251723812402</v>
      </c>
      <c r="AD970">
        <f t="shared" ca="1" si="186"/>
        <v>1906000</v>
      </c>
      <c r="AE970">
        <f t="shared" ca="1" si="187"/>
        <v>1908000</v>
      </c>
      <c r="AF970">
        <f t="shared" ca="1" si="188"/>
        <v>1000</v>
      </c>
      <c r="AG970">
        <f t="shared" ca="1" si="189"/>
        <v>1000</v>
      </c>
    </row>
    <row r="971" spans="1:33" hidden="1" x14ac:dyDescent="0.25">
      <c r="A971" s="62">
        <f t="shared" si="196"/>
        <v>970</v>
      </c>
      <c r="B971" s="63">
        <f t="shared" ca="1" si="197"/>
        <v>-9.20479506705595E-2</v>
      </c>
      <c r="C971" s="123">
        <f t="shared" ca="1" si="197"/>
        <v>538.3256207982937</v>
      </c>
      <c r="D971" s="99">
        <f t="shared" ca="1" si="190"/>
        <v>13941.416380402827</v>
      </c>
      <c r="E971" s="64">
        <f t="shared" ca="1" si="197"/>
        <v>1066.8979882939575</v>
      </c>
      <c r="F971" s="64">
        <f t="shared" ca="1" si="197"/>
        <v>317.67874503341983</v>
      </c>
      <c r="G971" s="64">
        <f t="shared" ca="1" si="197"/>
        <v>-108.31050558857733</v>
      </c>
      <c r="H971" s="64">
        <f t="shared" ca="1" si="197"/>
        <v>-857.78948302210392</v>
      </c>
      <c r="I971" s="64">
        <f t="shared" ca="1" si="197"/>
        <v>678.85017217777283</v>
      </c>
      <c r="J971" s="64">
        <f t="shared" ca="1" si="197"/>
        <v>-412.12901798690814</v>
      </c>
      <c r="K971" s="64">
        <f t="shared" ca="1" si="197"/>
        <v>218.12223482215495</v>
      </c>
      <c r="L971" s="64">
        <f t="shared" ca="1" si="197"/>
        <v>-250.83076223986825</v>
      </c>
      <c r="M971" s="64">
        <f t="shared" ca="1" si="197"/>
        <v>-397.81375742910359</v>
      </c>
      <c r="N971" s="64">
        <f t="shared" ca="1" si="197"/>
        <v>-104.09433999941709</v>
      </c>
      <c r="O971" s="115">
        <f t="shared" ca="1" si="195"/>
        <v>150.58127406132681</v>
      </c>
      <c r="AD971">
        <f t="shared" ca="1" si="186"/>
        <v>1908000</v>
      </c>
      <c r="AE971">
        <f t="shared" ca="1" si="187"/>
        <v>1910000</v>
      </c>
      <c r="AF971">
        <f t="shared" ca="1" si="188"/>
        <v>1000</v>
      </c>
      <c r="AG971">
        <f t="shared" ca="1" si="189"/>
        <v>1000</v>
      </c>
    </row>
    <row r="972" spans="1:33" hidden="1" x14ac:dyDescent="0.25">
      <c r="A972" s="62">
        <f t="shared" si="196"/>
        <v>971</v>
      </c>
      <c r="B972" s="63">
        <f t="shared" ca="1" si="197"/>
        <v>0.11436005614453865</v>
      </c>
      <c r="C972" s="123">
        <f t="shared" ca="1" si="197"/>
        <v>1821.3142338753282</v>
      </c>
      <c r="D972" s="99">
        <f t="shared" ca="1" si="190"/>
        <v>-9601.6932908789331</v>
      </c>
      <c r="E972" s="64">
        <f t="shared" ca="1" si="197"/>
        <v>-885.83655931365604</v>
      </c>
      <c r="F972" s="64">
        <f t="shared" ca="1" si="197"/>
        <v>1867.9868065667674</v>
      </c>
      <c r="G972" s="64">
        <f t="shared" ca="1" si="197"/>
        <v>420.45911283593915</v>
      </c>
      <c r="H972" s="64">
        <f t="shared" ca="1" si="197"/>
        <v>-881.39917690986783</v>
      </c>
      <c r="I972" s="64">
        <f t="shared" ca="1" si="197"/>
        <v>-964.98920646650595</v>
      </c>
      <c r="J972" s="64">
        <f t="shared" ca="1" si="197"/>
        <v>1749.621286990463</v>
      </c>
      <c r="K972" s="64">
        <f t="shared" ca="1" si="197"/>
        <v>615.53957959684465</v>
      </c>
      <c r="L972" s="64">
        <f t="shared" ca="1" si="197"/>
        <v>1742.5633496013356</v>
      </c>
      <c r="M972" s="64">
        <f t="shared" ca="1" si="197"/>
        <v>1594.1377762761581</v>
      </c>
      <c r="N972" s="64">
        <f t="shared" ca="1" si="197"/>
        <v>1474.81428244019</v>
      </c>
      <c r="O972" s="115">
        <f t="shared" ca="1" si="195"/>
        <v>6732.8972516176682</v>
      </c>
      <c r="AD972">
        <f t="shared" ca="1" si="186"/>
        <v>1910000</v>
      </c>
      <c r="AE972">
        <f t="shared" ca="1" si="187"/>
        <v>1912000</v>
      </c>
      <c r="AF972">
        <f t="shared" ca="1" si="188"/>
        <v>1000</v>
      </c>
      <c r="AG972">
        <f t="shared" ca="1" si="189"/>
        <v>1000</v>
      </c>
    </row>
    <row r="973" spans="1:33" hidden="1" x14ac:dyDescent="0.25">
      <c r="A973" s="62">
        <f t="shared" si="196"/>
        <v>972</v>
      </c>
      <c r="B973" s="63">
        <f t="shared" ca="1" si="197"/>
        <v>-7.9927771790107349E-2</v>
      </c>
      <c r="C973" s="123">
        <f t="shared" ca="1" si="197"/>
        <v>59.969689508637124</v>
      </c>
      <c r="D973" s="99">
        <f t="shared" ca="1" si="190"/>
        <v>1951.7297700458375</v>
      </c>
      <c r="E973" s="64">
        <f t="shared" ca="1" si="197"/>
        <v>-439.44405637288992</v>
      </c>
      <c r="F973" s="64">
        <f t="shared" ca="1" si="197"/>
        <v>279.09782176817833</v>
      </c>
      <c r="G973" s="64">
        <f t="shared" ca="1" si="197"/>
        <v>-44.482793555624959</v>
      </c>
      <c r="H973" s="64">
        <f t="shared" ca="1" si="197"/>
        <v>455.90479475750931</v>
      </c>
      <c r="I973" s="64">
        <f t="shared" ca="1" si="197"/>
        <v>1463.2233502236381</v>
      </c>
      <c r="J973" s="64">
        <f t="shared" ca="1" si="197"/>
        <v>391.48196260425038</v>
      </c>
      <c r="K973" s="64">
        <f t="shared" ca="1" si="197"/>
        <v>744.25702206599669</v>
      </c>
      <c r="L973" s="64">
        <f t="shared" ca="1" si="197"/>
        <v>29.020585149914652</v>
      </c>
      <c r="M973" s="64">
        <f t="shared" ca="1" si="197"/>
        <v>886.62080808512451</v>
      </c>
      <c r="N973" s="64">
        <f t="shared" ca="1" si="197"/>
        <v>806.02955168417452</v>
      </c>
      <c r="O973" s="115">
        <f t="shared" ca="1" si="195"/>
        <v>4571.7090464102712</v>
      </c>
      <c r="AD973">
        <f t="shared" ca="1" si="186"/>
        <v>1912000</v>
      </c>
      <c r="AE973">
        <f t="shared" ca="1" si="187"/>
        <v>1914000</v>
      </c>
      <c r="AF973">
        <f t="shared" ca="1" si="188"/>
        <v>1000</v>
      </c>
      <c r="AG973">
        <f t="shared" ca="1" si="189"/>
        <v>1000</v>
      </c>
    </row>
    <row r="974" spans="1:33" hidden="1" x14ac:dyDescent="0.25">
      <c r="A974" s="62">
        <f t="shared" si="196"/>
        <v>973</v>
      </c>
      <c r="B974" s="63">
        <f t="shared" ca="1" si="197"/>
        <v>0.18765255405763223</v>
      </c>
      <c r="C974" s="123">
        <f t="shared" ca="1" si="197"/>
        <v>-198.14739287490849</v>
      </c>
      <c r="D974" s="99">
        <f t="shared" ca="1" si="190"/>
        <v>8651.4506952995507</v>
      </c>
      <c r="E974" s="64">
        <f t="shared" ca="1" si="197"/>
        <v>-944.87135982391612</v>
      </c>
      <c r="F974" s="64">
        <f t="shared" ref="F974:N989" ca="1" si="198">F$1*($U$1+($W$1-$U$1)*RAND())</f>
        <v>114.15998795600763</v>
      </c>
      <c r="G974" s="64">
        <f t="shared" ca="1" si="198"/>
        <v>822.96601910170045</v>
      </c>
      <c r="H974" s="64">
        <f t="shared" ca="1" si="198"/>
        <v>-470.98031580731475</v>
      </c>
      <c r="I974" s="64">
        <f t="shared" ca="1" si="198"/>
        <v>1484.0666848260871</v>
      </c>
      <c r="J974" s="64">
        <f t="shared" ca="1" si="198"/>
        <v>1354.7566686361299</v>
      </c>
      <c r="K974" s="64">
        <f t="shared" ca="1" si="198"/>
        <v>-118.54464418946762</v>
      </c>
      <c r="L974" s="64">
        <f t="shared" ca="1" si="198"/>
        <v>-721.3168332046306</v>
      </c>
      <c r="M974" s="64">
        <f t="shared" ca="1" si="198"/>
        <v>1288.415529865277</v>
      </c>
      <c r="N974" s="64">
        <f t="shared" ca="1" si="198"/>
        <v>959.77775853468006</v>
      </c>
      <c r="O974" s="115">
        <f t="shared" ca="1" si="195"/>
        <v>3768.4294958945529</v>
      </c>
      <c r="AD974">
        <f t="shared" ca="1" si="186"/>
        <v>1914000</v>
      </c>
      <c r="AE974">
        <f t="shared" ca="1" si="187"/>
        <v>1916000</v>
      </c>
      <c r="AF974">
        <f t="shared" ca="1" si="188"/>
        <v>1000</v>
      </c>
      <c r="AG974">
        <f t="shared" ca="1" si="189"/>
        <v>1000</v>
      </c>
    </row>
    <row r="975" spans="1:33" hidden="1" x14ac:dyDescent="0.25">
      <c r="A975" s="62">
        <f t="shared" si="196"/>
        <v>974</v>
      </c>
      <c r="B975" s="63">
        <f t="shared" ca="1" si="197"/>
        <v>0.12113217283168343</v>
      </c>
      <c r="C975" s="123">
        <f t="shared" ca="1" si="197"/>
        <v>-694.52495421294338</v>
      </c>
      <c r="D975" s="99">
        <f t="shared" ca="1" si="190"/>
        <v>3701.7900600804564</v>
      </c>
      <c r="E975" s="64">
        <f t="shared" ca="1" si="197"/>
        <v>-693.86553970221883</v>
      </c>
      <c r="F975" s="64">
        <f t="shared" ca="1" si="198"/>
        <v>-690.69560259969387</v>
      </c>
      <c r="G975" s="64">
        <f t="shared" ca="1" si="198"/>
        <v>531.02825190094734</v>
      </c>
      <c r="H975" s="64">
        <f t="shared" ca="1" si="198"/>
        <v>-662.71366828805958</v>
      </c>
      <c r="I975" s="64">
        <f t="shared" ca="1" si="198"/>
        <v>-708.97486849618474</v>
      </c>
      <c r="J975" s="64">
        <f t="shared" ca="1" si="198"/>
        <v>1190.4506440714788</v>
      </c>
      <c r="K975" s="64">
        <f t="shared" ca="1" si="198"/>
        <v>-836.66187829840396</v>
      </c>
      <c r="L975" s="64">
        <f t="shared" ca="1" si="198"/>
        <v>-168.82558892955689</v>
      </c>
      <c r="M975" s="64">
        <f t="shared" ca="1" si="198"/>
        <v>-307.49527444057316</v>
      </c>
      <c r="N975" s="64">
        <f t="shared" ca="1" si="198"/>
        <v>375.39333048550782</v>
      </c>
      <c r="O975" s="115">
        <f t="shared" ca="1" si="195"/>
        <v>-1972.3601942967571</v>
      </c>
      <c r="AD975">
        <f t="shared" ref="AD975:AD994" ca="1" si="199">AE974</f>
        <v>1916000</v>
      </c>
      <c r="AE975">
        <f t="shared" ref="AE975:AE994" ca="1" si="200">AD975+$AB$8</f>
        <v>1918000</v>
      </c>
      <c r="AF975">
        <f t="shared" ref="AF975:AF994" ca="1" si="201">COUNTIF($D$2:$D$1001,"&lt;"&amp;AE975)</f>
        <v>1000</v>
      </c>
      <c r="AG975">
        <f t="shared" ref="AG975:AG994" ca="1" si="202">COUNTIF($O$2:$O$1001,"&lt;"&amp;AE975)</f>
        <v>1000</v>
      </c>
    </row>
    <row r="976" spans="1:33" hidden="1" x14ac:dyDescent="0.25">
      <c r="A976" s="62">
        <f t="shared" si="196"/>
        <v>975</v>
      </c>
      <c r="B976" s="63">
        <f t="shared" ca="1" si="197"/>
        <v>5.8436315655215426E-2</v>
      </c>
      <c r="C976" s="123">
        <f t="shared" ca="1" si="197"/>
        <v>1402.0803533366757</v>
      </c>
      <c r="D976" s="99">
        <f t="shared" ca="1" si="190"/>
        <v>10177.963042303107</v>
      </c>
      <c r="E976" s="64">
        <f t="shared" ca="1" si="197"/>
        <v>1596.1899958951235</v>
      </c>
      <c r="F976" s="64">
        <f t="shared" ca="1" si="198"/>
        <v>470.04920812731859</v>
      </c>
      <c r="G976" s="64">
        <f t="shared" ca="1" si="198"/>
        <v>401.49074656533082</v>
      </c>
      <c r="H976" s="64">
        <f t="shared" ca="1" si="198"/>
        <v>517.91252300478345</v>
      </c>
      <c r="I976" s="64">
        <f t="shared" ca="1" si="198"/>
        <v>-202.31983232840366</v>
      </c>
      <c r="J976" s="64">
        <f t="shared" ca="1" si="198"/>
        <v>892.99811628374721</v>
      </c>
      <c r="K976" s="64">
        <f t="shared" ca="1" si="198"/>
        <v>356.02981408558497</v>
      </c>
      <c r="L976" s="64">
        <f t="shared" ca="1" si="198"/>
        <v>-542.16253685367599</v>
      </c>
      <c r="M976" s="64">
        <f t="shared" ca="1" si="198"/>
        <v>-164.3992232106456</v>
      </c>
      <c r="N976" s="64">
        <f t="shared" ca="1" si="198"/>
        <v>-900.87450336437087</v>
      </c>
      <c r="O976" s="115">
        <f t="shared" ca="1" si="195"/>
        <v>2424.9143082047922</v>
      </c>
      <c r="AD976">
        <f t="shared" ca="1" si="199"/>
        <v>1918000</v>
      </c>
      <c r="AE976">
        <f t="shared" ca="1" si="200"/>
        <v>1920000</v>
      </c>
      <c r="AF976">
        <f t="shared" ca="1" si="201"/>
        <v>1000</v>
      </c>
      <c r="AG976">
        <f t="shared" ca="1" si="202"/>
        <v>1000</v>
      </c>
    </row>
    <row r="977" spans="1:33" hidden="1" x14ac:dyDescent="0.25">
      <c r="A977" s="62">
        <f t="shared" si="196"/>
        <v>976</v>
      </c>
      <c r="B977" s="63">
        <f t="shared" ca="1" si="197"/>
        <v>3.3283576716138102E-2</v>
      </c>
      <c r="C977" s="123">
        <f t="shared" ca="1" si="197"/>
        <v>444.78081423373754</v>
      </c>
      <c r="D977" s="99">
        <f t="shared" ca="1" si="190"/>
        <v>14116.347149959698</v>
      </c>
      <c r="E977" s="64">
        <f t="shared" ca="1" si="197"/>
        <v>866.05934807250901</v>
      </c>
      <c r="F977" s="64">
        <f t="shared" ca="1" si="198"/>
        <v>198.66964951989155</v>
      </c>
      <c r="G977" s="64">
        <f t="shared" ca="1" si="198"/>
        <v>155.71395263453746</v>
      </c>
      <c r="H977" s="64">
        <f t="shared" ca="1" si="198"/>
        <v>1768.914253046592</v>
      </c>
      <c r="I977" s="64">
        <f t="shared" ca="1" si="198"/>
        <v>-568.17103025336667</v>
      </c>
      <c r="J977" s="64">
        <f t="shared" ca="1" si="198"/>
        <v>910.88718881658144</v>
      </c>
      <c r="K977" s="64">
        <f t="shared" ca="1" si="198"/>
        <v>1198.2935411234878</v>
      </c>
      <c r="L977" s="64">
        <f t="shared" ca="1" si="198"/>
        <v>-643.09971602627479</v>
      </c>
      <c r="M977" s="64">
        <f t="shared" ca="1" si="198"/>
        <v>1456.041367099893</v>
      </c>
      <c r="N977" s="64">
        <f t="shared" ca="1" si="198"/>
        <v>578.70596974171099</v>
      </c>
      <c r="O977" s="115">
        <f t="shared" ca="1" si="195"/>
        <v>5922.0145237755614</v>
      </c>
      <c r="AD977">
        <f t="shared" ca="1" si="199"/>
        <v>1920000</v>
      </c>
      <c r="AE977">
        <f t="shared" ca="1" si="200"/>
        <v>1922000</v>
      </c>
      <c r="AF977">
        <f t="shared" ca="1" si="201"/>
        <v>1000</v>
      </c>
      <c r="AG977">
        <f t="shared" ca="1" si="202"/>
        <v>1000</v>
      </c>
    </row>
    <row r="978" spans="1:33" hidden="1" x14ac:dyDescent="0.25">
      <c r="A978" s="62">
        <f t="shared" si="196"/>
        <v>977</v>
      </c>
      <c r="B978" s="63">
        <f t="shared" ca="1" si="197"/>
        <v>0.17539890410610867</v>
      </c>
      <c r="C978" s="123">
        <f t="shared" ca="1" si="197"/>
        <v>484.91088675750029</v>
      </c>
      <c r="D978" s="99">
        <f t="shared" ref="D978:D1001" ca="1" si="203">D$1*($U$1+($W$1-$U$1)*RAND())</f>
        <v>11386.42356162845</v>
      </c>
      <c r="E978" s="64">
        <f t="shared" ca="1" si="197"/>
        <v>1974.37808470555</v>
      </c>
      <c r="F978" s="64">
        <f t="shared" ca="1" si="198"/>
        <v>-849.27594688556178</v>
      </c>
      <c r="G978" s="64">
        <f t="shared" ca="1" si="198"/>
        <v>1380.0475749191801</v>
      </c>
      <c r="H978" s="64">
        <f t="shared" ca="1" si="198"/>
        <v>562.37870615841211</v>
      </c>
      <c r="I978" s="64">
        <f t="shared" ca="1" si="198"/>
        <v>489.57255720221747</v>
      </c>
      <c r="J978" s="64">
        <f t="shared" ca="1" si="198"/>
        <v>-471.96897165888271</v>
      </c>
      <c r="K978" s="64">
        <f t="shared" ca="1" si="198"/>
        <v>1177.0931185358925</v>
      </c>
      <c r="L978" s="64">
        <f t="shared" ca="1" si="198"/>
        <v>1119.8994712971528</v>
      </c>
      <c r="M978" s="64">
        <f t="shared" ca="1" si="198"/>
        <v>515.7867760955628</v>
      </c>
      <c r="N978" s="64">
        <f t="shared" ca="1" si="198"/>
        <v>1316.6036619303688</v>
      </c>
      <c r="O978" s="115">
        <f t="shared" ca="1" si="195"/>
        <v>7214.5150322998925</v>
      </c>
      <c r="AD978">
        <f t="shared" ca="1" si="199"/>
        <v>1922000</v>
      </c>
      <c r="AE978">
        <f t="shared" ca="1" si="200"/>
        <v>1924000</v>
      </c>
      <c r="AF978">
        <f t="shared" ca="1" si="201"/>
        <v>1000</v>
      </c>
      <c r="AG978">
        <f t="shared" ca="1" si="202"/>
        <v>1000</v>
      </c>
    </row>
    <row r="979" spans="1:33" hidden="1" x14ac:dyDescent="0.25">
      <c r="A979" s="62">
        <f t="shared" si="196"/>
        <v>978</v>
      </c>
      <c r="B979" s="63">
        <f t="shared" ca="1" si="197"/>
        <v>5.6748807284509067E-2</v>
      </c>
      <c r="C979" s="123">
        <f t="shared" ca="1" si="197"/>
        <v>1193.0943678169617</v>
      </c>
      <c r="D979" s="99">
        <f t="shared" ca="1" si="203"/>
        <v>12733.356037118152</v>
      </c>
      <c r="E979" s="64">
        <f t="shared" ca="1" si="197"/>
        <v>1651.7952861806837</v>
      </c>
      <c r="F979" s="64">
        <f t="shared" ca="1" si="198"/>
        <v>1658.8114738469803</v>
      </c>
      <c r="G979" s="64">
        <f t="shared" ca="1" si="198"/>
        <v>752.97370368277711</v>
      </c>
      <c r="H979" s="64">
        <f t="shared" ca="1" si="198"/>
        <v>-210.74981351632007</v>
      </c>
      <c r="I979" s="64">
        <f t="shared" ca="1" si="198"/>
        <v>47.488928483040702</v>
      </c>
      <c r="J979" s="64">
        <f t="shared" ca="1" si="198"/>
        <v>1014.9052339453543</v>
      </c>
      <c r="K979" s="64">
        <f t="shared" ca="1" si="198"/>
        <v>942.98150311532379</v>
      </c>
      <c r="L979" s="64">
        <f t="shared" ca="1" si="198"/>
        <v>1690.8318870104879</v>
      </c>
      <c r="M979" s="64">
        <f t="shared" ca="1" si="198"/>
        <v>186.48614595967604</v>
      </c>
      <c r="N979" s="64">
        <f t="shared" ca="1" si="198"/>
        <v>894.69190407163944</v>
      </c>
      <c r="O979" s="115">
        <f t="shared" ca="1" si="195"/>
        <v>8630.2162527796427</v>
      </c>
      <c r="AD979">
        <f t="shared" ca="1" si="199"/>
        <v>1924000</v>
      </c>
      <c r="AE979">
        <f t="shared" ca="1" si="200"/>
        <v>1926000</v>
      </c>
      <c r="AF979">
        <f t="shared" ca="1" si="201"/>
        <v>1000</v>
      </c>
      <c r="AG979">
        <f t="shared" ca="1" si="202"/>
        <v>1000</v>
      </c>
    </row>
    <row r="980" spans="1:33" hidden="1" x14ac:dyDescent="0.25">
      <c r="A980" s="62">
        <f t="shared" si="196"/>
        <v>979</v>
      </c>
      <c r="B980" s="63">
        <f t="shared" ca="1" si="197"/>
        <v>0.18863654185657899</v>
      </c>
      <c r="C980" s="123">
        <f t="shared" ca="1" si="197"/>
        <v>129.99092751907443</v>
      </c>
      <c r="D980" s="99">
        <f t="shared" ca="1" si="203"/>
        <v>1453.691446936775</v>
      </c>
      <c r="E980" s="64">
        <f t="shared" ca="1" si="197"/>
        <v>567.81223468084363</v>
      </c>
      <c r="F980" s="64">
        <f t="shared" ca="1" si="198"/>
        <v>1829.5028683914309</v>
      </c>
      <c r="G980" s="64">
        <f t="shared" ca="1" si="198"/>
        <v>624.32653244549056</v>
      </c>
      <c r="H980" s="64">
        <f t="shared" ca="1" si="198"/>
        <v>1365.66793259151</v>
      </c>
      <c r="I980" s="64">
        <f t="shared" ca="1" si="198"/>
        <v>1024.535830717278</v>
      </c>
      <c r="J980" s="64">
        <f t="shared" ca="1" si="198"/>
        <v>-419.49842625880461</v>
      </c>
      <c r="K980" s="64">
        <f t="shared" ca="1" si="198"/>
        <v>1678.6475411279198</v>
      </c>
      <c r="L980" s="64">
        <f t="shared" ca="1" si="198"/>
        <v>1769.6769867667558</v>
      </c>
      <c r="M980" s="64">
        <f t="shared" ca="1" si="198"/>
        <v>-165.31744057522724</v>
      </c>
      <c r="N980" s="64">
        <f t="shared" ca="1" si="198"/>
        <v>1247.1383420732204</v>
      </c>
      <c r="O980" s="115">
        <f t="shared" ca="1" si="195"/>
        <v>9522.4924019604168</v>
      </c>
      <c r="AD980">
        <f t="shared" ca="1" si="199"/>
        <v>1926000</v>
      </c>
      <c r="AE980">
        <f t="shared" ca="1" si="200"/>
        <v>1928000</v>
      </c>
      <c r="AF980">
        <f t="shared" ca="1" si="201"/>
        <v>1000</v>
      </c>
      <c r="AG980">
        <f t="shared" ca="1" si="202"/>
        <v>1000</v>
      </c>
    </row>
    <row r="981" spans="1:33" hidden="1" x14ac:dyDescent="0.25">
      <c r="A981" s="62">
        <f t="shared" si="196"/>
        <v>980</v>
      </c>
      <c r="B981" s="63">
        <f t="shared" ca="1" si="197"/>
        <v>0.18891336742050416</v>
      </c>
      <c r="C981" s="123">
        <f t="shared" ca="1" si="197"/>
        <v>1787.8759852709195</v>
      </c>
      <c r="D981" s="99">
        <f t="shared" ca="1" si="203"/>
        <v>-7265.3148058960296</v>
      </c>
      <c r="E981" s="64">
        <f t="shared" ca="1" si="197"/>
        <v>-497.3890143834696</v>
      </c>
      <c r="F981" s="64">
        <f t="shared" ca="1" si="198"/>
        <v>1805.7218176259489</v>
      </c>
      <c r="G981" s="64">
        <f t="shared" ca="1" si="198"/>
        <v>1612.761450278731</v>
      </c>
      <c r="H981" s="64">
        <f t="shared" ca="1" si="198"/>
        <v>1531.996458066239</v>
      </c>
      <c r="I981" s="64">
        <f t="shared" ca="1" si="198"/>
        <v>-218.48496199910153</v>
      </c>
      <c r="J981" s="64">
        <f t="shared" ca="1" si="198"/>
        <v>-353.49452880779995</v>
      </c>
      <c r="K981" s="64">
        <f t="shared" ca="1" si="198"/>
        <v>1449.4661607840487</v>
      </c>
      <c r="L981" s="64">
        <f t="shared" ca="1" si="198"/>
        <v>1482.3302545330746</v>
      </c>
      <c r="M981" s="64">
        <f t="shared" ca="1" si="198"/>
        <v>1791.2311943940415</v>
      </c>
      <c r="N981" s="64">
        <f t="shared" ca="1" si="198"/>
        <v>976.93853621669825</v>
      </c>
      <c r="O981" s="115">
        <f t="shared" ca="1" si="195"/>
        <v>9581.0773667084104</v>
      </c>
      <c r="AD981">
        <f t="shared" ca="1" si="199"/>
        <v>1928000</v>
      </c>
      <c r="AE981">
        <f t="shared" ca="1" si="200"/>
        <v>1930000</v>
      </c>
      <c r="AF981">
        <f t="shared" ca="1" si="201"/>
        <v>1000</v>
      </c>
      <c r="AG981">
        <f t="shared" ca="1" si="202"/>
        <v>1000</v>
      </c>
    </row>
    <row r="982" spans="1:33" hidden="1" x14ac:dyDescent="0.25">
      <c r="A982" s="62">
        <f t="shared" si="196"/>
        <v>981</v>
      </c>
      <c r="B982" s="63">
        <f t="shared" ca="1" si="197"/>
        <v>-7.913930450010892E-2</v>
      </c>
      <c r="C982" s="123">
        <f t="shared" ca="1" si="197"/>
        <v>417.3761753963459</v>
      </c>
      <c r="D982" s="99">
        <f t="shared" ca="1" si="203"/>
        <v>7558.9541404595147</v>
      </c>
      <c r="E982" s="64">
        <f t="shared" ca="1" si="197"/>
        <v>-214.05936907342937</v>
      </c>
      <c r="F982" s="64">
        <f t="shared" ca="1" si="198"/>
        <v>-777.36316533443289</v>
      </c>
      <c r="G982" s="64">
        <f t="shared" ca="1" si="198"/>
        <v>215.21030537447291</v>
      </c>
      <c r="H982" s="64">
        <f t="shared" ca="1" si="198"/>
        <v>1068.6472544266878</v>
      </c>
      <c r="I982" s="64">
        <f t="shared" ca="1" si="198"/>
        <v>275.50971004687869</v>
      </c>
      <c r="J982" s="64">
        <f t="shared" ca="1" si="198"/>
        <v>1663.8949114830102</v>
      </c>
      <c r="K982" s="64">
        <f t="shared" ca="1" si="198"/>
        <v>1210.857979217137</v>
      </c>
      <c r="L982" s="64">
        <f t="shared" ca="1" si="198"/>
        <v>1154.3376233968256</v>
      </c>
      <c r="M982" s="64">
        <f t="shared" ca="1" si="198"/>
        <v>95.020288383309833</v>
      </c>
      <c r="N982" s="64">
        <f t="shared" ca="1" si="198"/>
        <v>626.89905548104946</v>
      </c>
      <c r="O982" s="115">
        <f t="shared" ca="1" si="195"/>
        <v>5318.9545934015096</v>
      </c>
      <c r="AD982">
        <f t="shared" ca="1" si="199"/>
        <v>1930000</v>
      </c>
      <c r="AE982">
        <f t="shared" ca="1" si="200"/>
        <v>1932000</v>
      </c>
      <c r="AF982">
        <f t="shared" ca="1" si="201"/>
        <v>1000</v>
      </c>
      <c r="AG982">
        <f t="shared" ca="1" si="202"/>
        <v>1000</v>
      </c>
    </row>
    <row r="983" spans="1:33" hidden="1" x14ac:dyDescent="0.25">
      <c r="A983" s="62">
        <f t="shared" si="196"/>
        <v>982</v>
      </c>
      <c r="B983" s="63">
        <f t="shared" ca="1" si="197"/>
        <v>9.8279423016786494E-2</v>
      </c>
      <c r="C983" s="123">
        <f t="shared" ca="1" si="197"/>
        <v>835.68378957145944</v>
      </c>
      <c r="D983" s="99">
        <f t="shared" ca="1" si="203"/>
        <v>18171.005947628513</v>
      </c>
      <c r="E983" s="64">
        <f t="shared" ca="1" si="197"/>
        <v>1417.7865066424852</v>
      </c>
      <c r="F983" s="64">
        <f t="shared" ca="1" si="198"/>
        <v>1389.9686410989877</v>
      </c>
      <c r="G983" s="64">
        <f t="shared" ca="1" si="198"/>
        <v>-468.47491842567007</v>
      </c>
      <c r="H983" s="64">
        <f t="shared" ca="1" si="198"/>
        <v>599.97937284266891</v>
      </c>
      <c r="I983" s="64">
        <f t="shared" ca="1" si="198"/>
        <v>-635.76889124918375</v>
      </c>
      <c r="J983" s="64">
        <f t="shared" ca="1" si="198"/>
        <v>1900.8872334192658</v>
      </c>
      <c r="K983" s="64">
        <f t="shared" ca="1" si="198"/>
        <v>-187.21851651421915</v>
      </c>
      <c r="L983" s="64">
        <f t="shared" ca="1" si="198"/>
        <v>467.42789769584152</v>
      </c>
      <c r="M983" s="64">
        <f t="shared" ca="1" si="198"/>
        <v>-840.79236208454347</v>
      </c>
      <c r="N983" s="64">
        <f t="shared" ca="1" si="198"/>
        <v>-976.67672810139982</v>
      </c>
      <c r="O983" s="115">
        <f t="shared" ca="1" si="195"/>
        <v>2667.1182353242316</v>
      </c>
      <c r="AD983">
        <f t="shared" ca="1" si="199"/>
        <v>1932000</v>
      </c>
      <c r="AE983">
        <f t="shared" ca="1" si="200"/>
        <v>1934000</v>
      </c>
      <c r="AF983">
        <f t="shared" ca="1" si="201"/>
        <v>1000</v>
      </c>
      <c r="AG983">
        <f t="shared" ca="1" si="202"/>
        <v>1000</v>
      </c>
    </row>
    <row r="984" spans="1:33" hidden="1" x14ac:dyDescent="0.25">
      <c r="A984" s="62">
        <f t="shared" si="196"/>
        <v>983</v>
      </c>
      <c r="B984" s="63">
        <f t="shared" ca="1" si="197"/>
        <v>0.1527579204337299</v>
      </c>
      <c r="C984" s="123">
        <f t="shared" ca="1" si="197"/>
        <v>229.83512274308185</v>
      </c>
      <c r="D984" s="99">
        <f t="shared" ca="1" si="203"/>
        <v>-5627.9814847278067</v>
      </c>
      <c r="E984" s="64">
        <f t="shared" ca="1" si="197"/>
        <v>1236.3556303924518</v>
      </c>
      <c r="F984" s="64">
        <f t="shared" ca="1" si="198"/>
        <v>1896.924391163001</v>
      </c>
      <c r="G984" s="64">
        <f t="shared" ca="1" si="198"/>
        <v>-665.67752804666679</v>
      </c>
      <c r="H984" s="64">
        <f t="shared" ca="1" si="198"/>
        <v>122.98367970419861</v>
      </c>
      <c r="I984" s="64">
        <f t="shared" ca="1" si="198"/>
        <v>1221.2060065385847</v>
      </c>
      <c r="J984" s="64">
        <f t="shared" ca="1" si="198"/>
        <v>-496.12808242436449</v>
      </c>
      <c r="K984" s="64">
        <f t="shared" ca="1" si="198"/>
        <v>1940.3558001486406</v>
      </c>
      <c r="L984" s="64">
        <f t="shared" ca="1" si="198"/>
        <v>1112.4409591873859</v>
      </c>
      <c r="M984" s="64">
        <f t="shared" ca="1" si="198"/>
        <v>1476.3930490026503</v>
      </c>
      <c r="N984" s="64">
        <f t="shared" ca="1" si="198"/>
        <v>-429.31177568634524</v>
      </c>
      <c r="O984" s="115">
        <f t="shared" ca="1" si="195"/>
        <v>7415.5421299795362</v>
      </c>
      <c r="AD984">
        <f t="shared" ca="1" si="199"/>
        <v>1934000</v>
      </c>
      <c r="AE984">
        <f t="shared" ca="1" si="200"/>
        <v>1936000</v>
      </c>
      <c r="AF984">
        <f t="shared" ca="1" si="201"/>
        <v>1000</v>
      </c>
      <c r="AG984">
        <f t="shared" ca="1" si="202"/>
        <v>1000</v>
      </c>
    </row>
    <row r="985" spans="1:33" hidden="1" x14ac:dyDescent="0.25">
      <c r="A985" s="62">
        <f t="shared" si="196"/>
        <v>984</v>
      </c>
      <c r="B985" s="63">
        <f t="shared" ca="1" si="197"/>
        <v>0.17807662990220427</v>
      </c>
      <c r="C985" s="123">
        <f t="shared" ca="1" si="197"/>
        <v>1241.9792620748131</v>
      </c>
      <c r="D985" s="99">
        <f t="shared" ca="1" si="203"/>
        <v>-5162.5964625846937</v>
      </c>
      <c r="E985" s="64">
        <f t="shared" ca="1" si="197"/>
        <v>1416.3761261503555</v>
      </c>
      <c r="F985" s="64">
        <f t="shared" ca="1" si="198"/>
        <v>1984.0195009953195</v>
      </c>
      <c r="G985" s="64">
        <f t="shared" ca="1" si="198"/>
        <v>1416.4735968702666</v>
      </c>
      <c r="H985" s="64">
        <f t="shared" ca="1" si="198"/>
        <v>191.39740962697937</v>
      </c>
      <c r="I985" s="64">
        <f t="shared" ca="1" si="198"/>
        <v>971.62004998893099</v>
      </c>
      <c r="J985" s="64">
        <f t="shared" ca="1" si="198"/>
        <v>-42.940283179749713</v>
      </c>
      <c r="K985" s="64">
        <f t="shared" ca="1" si="198"/>
        <v>1748.9983262541623</v>
      </c>
      <c r="L985" s="64">
        <f t="shared" ca="1" si="198"/>
        <v>239.94185158208739</v>
      </c>
      <c r="M985" s="64">
        <f t="shared" ca="1" si="198"/>
        <v>-485.22794550966842</v>
      </c>
      <c r="N985" s="64">
        <f t="shared" ca="1" si="198"/>
        <v>1555.8322848394744</v>
      </c>
      <c r="O985" s="115">
        <f t="shared" ca="1" si="195"/>
        <v>8996.4909176181573</v>
      </c>
      <c r="AD985">
        <f t="shared" ca="1" si="199"/>
        <v>1936000</v>
      </c>
      <c r="AE985">
        <f t="shared" ca="1" si="200"/>
        <v>1938000</v>
      </c>
      <c r="AF985">
        <f t="shared" ca="1" si="201"/>
        <v>1000</v>
      </c>
      <c r="AG985">
        <f t="shared" ca="1" si="202"/>
        <v>1000</v>
      </c>
    </row>
    <row r="986" spans="1:33" hidden="1" x14ac:dyDescent="0.25">
      <c r="A986" s="62">
        <f t="shared" si="196"/>
        <v>985</v>
      </c>
      <c r="B986" s="63">
        <f t="shared" ca="1" si="197"/>
        <v>6.7888621770031493E-2</v>
      </c>
      <c r="C986" s="123">
        <f t="shared" ca="1" si="197"/>
        <v>1976.0995040854871</v>
      </c>
      <c r="D986" s="99">
        <f t="shared" ca="1" si="203"/>
        <v>16828.820212380382</v>
      </c>
      <c r="E986" s="64">
        <f t="shared" ca="1" si="197"/>
        <v>754.16268548702726</v>
      </c>
      <c r="F986" s="64">
        <f t="shared" ca="1" si="198"/>
        <v>-74.147486516629584</v>
      </c>
      <c r="G986" s="64">
        <f t="shared" ca="1" si="198"/>
        <v>-378.01141995910552</v>
      </c>
      <c r="H986" s="64">
        <f t="shared" ca="1" si="198"/>
        <v>990.42307530945538</v>
      </c>
      <c r="I986" s="64">
        <f t="shared" ca="1" si="198"/>
        <v>873.22213823303878</v>
      </c>
      <c r="J986" s="64">
        <f t="shared" ca="1" si="198"/>
        <v>-614.10177733767227</v>
      </c>
      <c r="K986" s="64">
        <f t="shared" ca="1" si="198"/>
        <v>-888.00347833856483</v>
      </c>
      <c r="L986" s="64">
        <f t="shared" ca="1" si="198"/>
        <v>1532.8452160856507</v>
      </c>
      <c r="M986" s="64">
        <f t="shared" ca="1" si="198"/>
        <v>1979.664382692933</v>
      </c>
      <c r="N986" s="64">
        <f t="shared" ca="1" si="198"/>
        <v>460.27849349554782</v>
      </c>
      <c r="O986" s="115">
        <f t="shared" ca="1" si="195"/>
        <v>4636.3318291516807</v>
      </c>
      <c r="AD986">
        <f t="shared" ca="1" si="199"/>
        <v>1938000</v>
      </c>
      <c r="AE986">
        <f t="shared" ca="1" si="200"/>
        <v>1940000</v>
      </c>
      <c r="AF986">
        <f t="shared" ca="1" si="201"/>
        <v>1000</v>
      </c>
      <c r="AG986">
        <f t="shared" ca="1" si="202"/>
        <v>1000</v>
      </c>
    </row>
    <row r="987" spans="1:33" hidden="1" x14ac:dyDescent="0.25">
      <c r="A987" s="62">
        <f t="shared" si="196"/>
        <v>986</v>
      </c>
      <c r="B987" s="63">
        <f t="shared" ca="1" si="197"/>
        <v>1.0686849641887528E-2</v>
      </c>
      <c r="C987" s="123">
        <f t="shared" ca="1" si="197"/>
        <v>641.91795293431858</v>
      </c>
      <c r="D987" s="99">
        <f t="shared" ca="1" si="203"/>
        <v>12621.872231451667</v>
      </c>
      <c r="E987" s="64">
        <f t="shared" ca="1" si="197"/>
        <v>-355.05600729796316</v>
      </c>
      <c r="F987" s="64">
        <f t="shared" ca="1" si="198"/>
        <v>42.012752263688583</v>
      </c>
      <c r="G987" s="64">
        <f t="shared" ca="1" si="198"/>
        <v>-458.32887189504538</v>
      </c>
      <c r="H987" s="64">
        <f t="shared" ca="1" si="198"/>
        <v>965.5177854284741</v>
      </c>
      <c r="I987" s="64">
        <f t="shared" ca="1" si="198"/>
        <v>780.41583516301114</v>
      </c>
      <c r="J987" s="64">
        <f t="shared" ca="1" si="198"/>
        <v>-74.099161257136501</v>
      </c>
      <c r="K987" s="64">
        <f t="shared" ca="1" si="198"/>
        <v>7.3313842125878601</v>
      </c>
      <c r="L987" s="64">
        <f t="shared" ca="1" si="198"/>
        <v>1861.7529735163494</v>
      </c>
      <c r="M987" s="64">
        <f t="shared" ca="1" si="198"/>
        <v>830.19238917123232</v>
      </c>
      <c r="N987" s="64">
        <f t="shared" ca="1" si="198"/>
        <v>-745.44117514937807</v>
      </c>
      <c r="O987" s="115">
        <f t="shared" ca="1" si="195"/>
        <v>2854.2979041558201</v>
      </c>
      <c r="AD987">
        <f t="shared" ca="1" si="199"/>
        <v>1940000</v>
      </c>
      <c r="AE987">
        <f t="shared" ca="1" si="200"/>
        <v>1942000</v>
      </c>
      <c r="AF987">
        <f t="shared" ca="1" si="201"/>
        <v>1000</v>
      </c>
      <c r="AG987">
        <f t="shared" ca="1" si="202"/>
        <v>1000</v>
      </c>
    </row>
    <row r="988" spans="1:33" hidden="1" x14ac:dyDescent="0.25">
      <c r="A988" s="62">
        <f t="shared" si="196"/>
        <v>987</v>
      </c>
      <c r="B988" s="63">
        <f t="shared" ca="1" si="197"/>
        <v>-6.4563602942365489E-2</v>
      </c>
      <c r="C988" s="123">
        <f t="shared" ca="1" si="197"/>
        <v>-512.20342390260089</v>
      </c>
      <c r="D988" s="99">
        <f t="shared" ca="1" si="203"/>
        <v>-267.6764540555987</v>
      </c>
      <c r="E988" s="64">
        <f t="shared" ca="1" si="197"/>
        <v>1145.0506202004246</v>
      </c>
      <c r="F988" s="64">
        <f t="shared" ca="1" si="198"/>
        <v>1999.8915217544618</v>
      </c>
      <c r="G988" s="64">
        <f t="shared" ca="1" si="198"/>
        <v>642.81143403146802</v>
      </c>
      <c r="H988" s="64">
        <f t="shared" ca="1" si="198"/>
        <v>-368.29547138893582</v>
      </c>
      <c r="I988" s="64">
        <f t="shared" ca="1" si="198"/>
        <v>1049.1695879341455</v>
      </c>
      <c r="J988" s="64">
        <f t="shared" ca="1" si="198"/>
        <v>-969.10417705399607</v>
      </c>
      <c r="K988" s="64">
        <f t="shared" ca="1" si="198"/>
        <v>-664.64793779311947</v>
      </c>
      <c r="L988" s="64">
        <f t="shared" ca="1" si="198"/>
        <v>-960.96123599459543</v>
      </c>
      <c r="M988" s="64">
        <f t="shared" ca="1" si="198"/>
        <v>-391.56748003203688</v>
      </c>
      <c r="N988" s="64">
        <f t="shared" ca="1" si="198"/>
        <v>1344.4335564629655</v>
      </c>
      <c r="O988" s="115">
        <f t="shared" ca="1" si="195"/>
        <v>2826.7804181207812</v>
      </c>
      <c r="AD988">
        <f t="shared" ca="1" si="199"/>
        <v>1942000</v>
      </c>
      <c r="AE988">
        <f t="shared" ca="1" si="200"/>
        <v>1944000</v>
      </c>
      <c r="AF988">
        <f t="shared" ca="1" si="201"/>
        <v>1000</v>
      </c>
      <c r="AG988">
        <f t="shared" ca="1" si="202"/>
        <v>1000</v>
      </c>
    </row>
    <row r="989" spans="1:33" hidden="1" x14ac:dyDescent="0.25">
      <c r="A989" s="62">
        <f t="shared" si="196"/>
        <v>988</v>
      </c>
      <c r="B989" s="63">
        <f t="shared" ca="1" si="197"/>
        <v>6.7332069929024102E-2</v>
      </c>
      <c r="C989" s="123">
        <f t="shared" ca="1" si="197"/>
        <v>-241.8282793937762</v>
      </c>
      <c r="D989" s="99">
        <f t="shared" ca="1" si="203"/>
        <v>14812.321469773196</v>
      </c>
      <c r="E989" s="64">
        <f t="shared" ca="1" si="197"/>
        <v>1342.6355279850318</v>
      </c>
      <c r="F989" s="64">
        <f t="shared" ca="1" si="198"/>
        <v>-882.64071619912067</v>
      </c>
      <c r="G989" s="64">
        <f t="shared" ca="1" si="198"/>
        <v>1706.5556424791309</v>
      </c>
      <c r="H989" s="64">
        <f t="shared" ca="1" si="198"/>
        <v>-322.06094303330821</v>
      </c>
      <c r="I989" s="64">
        <f t="shared" ca="1" si="198"/>
        <v>1070.9828857619184</v>
      </c>
      <c r="J989" s="64">
        <f t="shared" ca="1" si="198"/>
        <v>110.89231420515142</v>
      </c>
      <c r="K989" s="64">
        <f t="shared" ca="1" si="198"/>
        <v>963.25195790776081</v>
      </c>
      <c r="L989" s="64">
        <f t="shared" ca="1" si="198"/>
        <v>1555.134573576946</v>
      </c>
      <c r="M989" s="64">
        <f t="shared" ca="1" si="198"/>
        <v>1368.7431942081437</v>
      </c>
      <c r="N989" s="64">
        <f t="shared" ca="1" si="198"/>
        <v>483.80354702257296</v>
      </c>
      <c r="O989" s="115">
        <f t="shared" ca="1" si="195"/>
        <v>7397.2979839142272</v>
      </c>
      <c r="AD989">
        <f t="shared" ca="1" si="199"/>
        <v>1944000</v>
      </c>
      <c r="AE989">
        <f t="shared" ca="1" si="200"/>
        <v>1946000</v>
      </c>
      <c r="AF989">
        <f t="shared" ca="1" si="201"/>
        <v>1000</v>
      </c>
      <c r="AG989">
        <f t="shared" ca="1" si="202"/>
        <v>1000</v>
      </c>
    </row>
    <row r="990" spans="1:33" hidden="1" x14ac:dyDescent="0.25">
      <c r="A990" s="62">
        <f t="shared" si="196"/>
        <v>989</v>
      </c>
      <c r="B990" s="63">
        <f t="shared" ca="1" si="197"/>
        <v>0.10870949453004211</v>
      </c>
      <c r="C990" s="123">
        <f t="shared" ca="1" si="197"/>
        <v>880.78905689525038</v>
      </c>
      <c r="D990" s="99">
        <f t="shared" ca="1" si="203"/>
        <v>15046.794863727911</v>
      </c>
      <c r="E990" s="64">
        <f t="shared" ca="1" si="197"/>
        <v>-961.70867681316759</v>
      </c>
      <c r="F990" s="64">
        <f t="shared" ref="F990:N1001" ca="1" si="204">F$1*($U$1+($W$1-$U$1)*RAND())</f>
        <v>-393.29431236633047</v>
      </c>
      <c r="G990" s="64">
        <f t="shared" ca="1" si="204"/>
        <v>-379.12975322825361</v>
      </c>
      <c r="H990" s="64">
        <f t="shared" ca="1" si="204"/>
        <v>-168.06983628850136</v>
      </c>
      <c r="I990" s="64">
        <f t="shared" ca="1" si="204"/>
        <v>-992.62050004594096</v>
      </c>
      <c r="J990" s="64">
        <f t="shared" ca="1" si="204"/>
        <v>1604.5664369303884</v>
      </c>
      <c r="K990" s="64">
        <f t="shared" ca="1" si="204"/>
        <v>-688.40757590800399</v>
      </c>
      <c r="L990" s="64">
        <f t="shared" ca="1" si="204"/>
        <v>-459.07264168730796</v>
      </c>
      <c r="M990" s="64">
        <f t="shared" ca="1" si="204"/>
        <v>917.0887417813276</v>
      </c>
      <c r="N990" s="64">
        <f t="shared" ca="1" si="204"/>
        <v>1843.1706056404237</v>
      </c>
      <c r="O990" s="115">
        <f t="shared" ca="1" si="195"/>
        <v>322.52248801463361</v>
      </c>
      <c r="AD990">
        <f t="shared" ca="1" si="199"/>
        <v>1946000</v>
      </c>
      <c r="AE990">
        <f t="shared" ca="1" si="200"/>
        <v>1948000</v>
      </c>
      <c r="AF990">
        <f t="shared" ca="1" si="201"/>
        <v>1000</v>
      </c>
      <c r="AG990">
        <f t="shared" ca="1" si="202"/>
        <v>1000</v>
      </c>
    </row>
    <row r="991" spans="1:33" hidden="1" x14ac:dyDescent="0.25">
      <c r="A991" s="62">
        <f t="shared" si="196"/>
        <v>990</v>
      </c>
      <c r="B991" s="63">
        <f t="shared" ca="1" si="197"/>
        <v>0.14130014127839322</v>
      </c>
      <c r="C991" s="123">
        <f t="shared" ca="1" si="197"/>
        <v>-128.73603524578891</v>
      </c>
      <c r="D991" s="99">
        <f t="shared" ca="1" si="203"/>
        <v>-1790.887466129938</v>
      </c>
      <c r="E991" s="64">
        <f t="shared" ca="1" si="197"/>
        <v>1303.1575490748185</v>
      </c>
      <c r="F991" s="64">
        <f t="shared" ca="1" si="204"/>
        <v>1668.430997701912</v>
      </c>
      <c r="G991" s="64">
        <f t="shared" ca="1" si="204"/>
        <v>-997.95276587851288</v>
      </c>
      <c r="H991" s="64">
        <f t="shared" ca="1" si="204"/>
        <v>1130.4841084148825</v>
      </c>
      <c r="I991" s="64">
        <f t="shared" ca="1" si="204"/>
        <v>217.38261623167776</v>
      </c>
      <c r="J991" s="64">
        <f t="shared" ca="1" si="204"/>
        <v>-525.33399491031014</v>
      </c>
      <c r="K991" s="64">
        <f t="shared" ca="1" si="204"/>
        <v>-536.85190843437817</v>
      </c>
      <c r="L991" s="64">
        <f t="shared" ca="1" si="204"/>
        <v>-46.993134147211705</v>
      </c>
      <c r="M991" s="64">
        <f t="shared" ca="1" si="204"/>
        <v>335.7491186397632</v>
      </c>
      <c r="N991" s="64">
        <f t="shared" ca="1" si="204"/>
        <v>1126.3286868062009</v>
      </c>
      <c r="O991" s="115">
        <f t="shared" ca="1" si="195"/>
        <v>3674.4012734988423</v>
      </c>
      <c r="AD991">
        <f t="shared" ca="1" si="199"/>
        <v>1948000</v>
      </c>
      <c r="AE991">
        <f t="shared" ca="1" si="200"/>
        <v>1950000</v>
      </c>
      <c r="AF991">
        <f t="shared" ca="1" si="201"/>
        <v>1000</v>
      </c>
      <c r="AG991">
        <f t="shared" ca="1" si="202"/>
        <v>1000</v>
      </c>
    </row>
    <row r="992" spans="1:33" hidden="1" x14ac:dyDescent="0.25">
      <c r="A992" s="62">
        <f t="shared" si="196"/>
        <v>991</v>
      </c>
      <c r="B992" s="63">
        <f t="shared" ca="1" si="197"/>
        <v>0.17290171103230798</v>
      </c>
      <c r="C992" s="123">
        <f t="shared" ca="1" si="197"/>
        <v>262.56863522709642</v>
      </c>
      <c r="D992" s="99">
        <f t="shared" ca="1" si="203"/>
        <v>13835.108601741495</v>
      </c>
      <c r="E992" s="64">
        <f t="shared" ca="1" si="197"/>
        <v>1019.9144728999498</v>
      </c>
      <c r="F992" s="64">
        <f t="shared" ca="1" si="204"/>
        <v>309.55192645995527</v>
      </c>
      <c r="G992" s="64">
        <f t="shared" ca="1" si="204"/>
        <v>802.36312427517169</v>
      </c>
      <c r="H992" s="64">
        <f t="shared" ca="1" si="204"/>
        <v>1011.0476090346748</v>
      </c>
      <c r="I992" s="64">
        <f t="shared" ca="1" si="204"/>
        <v>1160.9129527292826</v>
      </c>
      <c r="J992" s="64">
        <f t="shared" ca="1" si="204"/>
        <v>-424.64133134649904</v>
      </c>
      <c r="K992" s="64">
        <f t="shared" ca="1" si="204"/>
        <v>-321.45441692614253</v>
      </c>
      <c r="L992" s="64">
        <f t="shared" ca="1" si="204"/>
        <v>-877.85435296669561</v>
      </c>
      <c r="M992" s="64">
        <f t="shared" ca="1" si="204"/>
        <v>-475.89168445771128</v>
      </c>
      <c r="N992" s="64">
        <f t="shared" ca="1" si="204"/>
        <v>388.57926084465447</v>
      </c>
      <c r="O992" s="115">
        <f t="shared" ca="1" si="195"/>
        <v>2592.52756054664</v>
      </c>
      <c r="AD992">
        <f t="shared" ca="1" si="199"/>
        <v>1950000</v>
      </c>
      <c r="AE992">
        <f t="shared" ca="1" si="200"/>
        <v>1952000</v>
      </c>
      <c r="AF992">
        <f t="shared" ca="1" si="201"/>
        <v>1000</v>
      </c>
      <c r="AG992">
        <f t="shared" ca="1" si="202"/>
        <v>1000</v>
      </c>
    </row>
    <row r="993" spans="1:33" hidden="1" x14ac:dyDescent="0.25">
      <c r="A993" s="62">
        <f t="shared" si="196"/>
        <v>992</v>
      </c>
      <c r="B993" s="63">
        <f t="shared" ca="1" si="197"/>
        <v>-6.4728221157912894E-2</v>
      </c>
      <c r="C993" s="123">
        <f t="shared" ca="1" si="197"/>
        <v>1985.478535943301</v>
      </c>
      <c r="D993" s="99">
        <f t="shared" ca="1" si="203"/>
        <v>3325.1836747963616</v>
      </c>
      <c r="E993" s="64">
        <f t="shared" ca="1" si="197"/>
        <v>1238.0241239386087</v>
      </c>
      <c r="F993" s="64">
        <f t="shared" ca="1" si="204"/>
        <v>1861.7005606545354</v>
      </c>
      <c r="G993" s="64">
        <f t="shared" ca="1" si="204"/>
        <v>-937.42495246973647</v>
      </c>
      <c r="H993" s="64">
        <f t="shared" ca="1" si="204"/>
        <v>65.632467103637907</v>
      </c>
      <c r="I993" s="64">
        <f t="shared" ca="1" si="204"/>
        <v>1208.4532556668894</v>
      </c>
      <c r="J993" s="64">
        <f t="shared" ca="1" si="204"/>
        <v>136.58651516256421</v>
      </c>
      <c r="K993" s="64">
        <f t="shared" ca="1" si="204"/>
        <v>396.05817555230902</v>
      </c>
      <c r="L993" s="64">
        <f t="shared" ca="1" si="204"/>
        <v>382.67847733926277</v>
      </c>
      <c r="M993" s="64">
        <f t="shared" ca="1" si="204"/>
        <v>910.74487805017475</v>
      </c>
      <c r="N993" s="64">
        <f t="shared" ca="1" si="204"/>
        <v>1848.2953032885528</v>
      </c>
      <c r="O993" s="115">
        <f t="shared" ca="1" si="195"/>
        <v>7110.7488042867972</v>
      </c>
      <c r="AD993">
        <f t="shared" ca="1" si="199"/>
        <v>1952000</v>
      </c>
      <c r="AE993">
        <f t="shared" ca="1" si="200"/>
        <v>1954000</v>
      </c>
      <c r="AF993">
        <f t="shared" ca="1" si="201"/>
        <v>1000</v>
      </c>
      <c r="AG993">
        <f t="shared" ca="1" si="202"/>
        <v>1000</v>
      </c>
    </row>
    <row r="994" spans="1:33" hidden="1" x14ac:dyDescent="0.25">
      <c r="A994" s="62">
        <f t="shared" si="196"/>
        <v>993</v>
      </c>
      <c r="B994" s="63">
        <f t="shared" ca="1" si="197"/>
        <v>0.14919464015953676</v>
      </c>
      <c r="C994" s="123">
        <f t="shared" ca="1" si="197"/>
        <v>-930.10701274351402</v>
      </c>
      <c r="D994" s="99">
        <f t="shared" ca="1" si="203"/>
        <v>-6611.3874542318017</v>
      </c>
      <c r="E994" s="64">
        <f t="shared" ca="1" si="197"/>
        <v>1177.1529579422602</v>
      </c>
      <c r="F994" s="64">
        <f t="shared" ca="1" si="204"/>
        <v>1858.4238774280157</v>
      </c>
      <c r="G994" s="64">
        <f t="shared" ca="1" si="204"/>
        <v>108.72269102416482</v>
      </c>
      <c r="H994" s="64">
        <f t="shared" ca="1" si="204"/>
        <v>-183.25371625962066</v>
      </c>
      <c r="I994" s="64">
        <f t="shared" ca="1" si="204"/>
        <v>517.79893426824265</v>
      </c>
      <c r="J994" s="64">
        <f t="shared" ca="1" si="204"/>
        <v>1141.5956309940598</v>
      </c>
      <c r="K994" s="64">
        <f t="shared" ca="1" si="204"/>
        <v>-636.89442157427436</v>
      </c>
      <c r="L994" s="64">
        <f t="shared" ca="1" si="204"/>
        <v>1133.522534715444</v>
      </c>
      <c r="M994" s="64">
        <f t="shared" ca="1" si="204"/>
        <v>1590.1776644485408</v>
      </c>
      <c r="N994" s="64">
        <f t="shared" ca="1" si="204"/>
        <v>131.97443596908249</v>
      </c>
      <c r="O994" s="115">
        <f t="shared" ca="1" si="195"/>
        <v>6839.2205889559154</v>
      </c>
      <c r="AD994">
        <f t="shared" ca="1" si="199"/>
        <v>1954000</v>
      </c>
      <c r="AE994">
        <f t="shared" ca="1" si="200"/>
        <v>1956000</v>
      </c>
      <c r="AF994">
        <f t="shared" ca="1" si="201"/>
        <v>1000</v>
      </c>
      <c r="AG994">
        <f t="shared" ca="1" si="202"/>
        <v>1000</v>
      </c>
    </row>
    <row r="995" spans="1:33" x14ac:dyDescent="0.25">
      <c r="A995" s="62">
        <f t="shared" si="196"/>
        <v>994</v>
      </c>
      <c r="B995" s="63">
        <f t="shared" ca="1" si="197"/>
        <v>0.14682484017099789</v>
      </c>
      <c r="C995" s="123">
        <f t="shared" ca="1" si="197"/>
        <v>-614.01903121488351</v>
      </c>
      <c r="D995" s="99">
        <f t="shared" ca="1" si="203"/>
        <v>5242.6503733251338</v>
      </c>
      <c r="E995" s="64">
        <f t="shared" ca="1" si="197"/>
        <v>883.7566169961666</v>
      </c>
      <c r="F995" s="64">
        <f t="shared" ca="1" si="204"/>
        <v>-311.25911739848607</v>
      </c>
      <c r="G995" s="64">
        <f t="shared" ca="1" si="204"/>
        <v>1349.2043067844586</v>
      </c>
      <c r="H995" s="64">
        <f t="shared" ca="1" si="204"/>
        <v>-756.92600548647636</v>
      </c>
      <c r="I995" s="64">
        <f t="shared" ca="1" si="204"/>
        <v>936.13647139980878</v>
      </c>
      <c r="J995" s="64">
        <f t="shared" ca="1" si="204"/>
        <v>798.33106385029805</v>
      </c>
      <c r="K995" s="64">
        <f t="shared" ca="1" si="204"/>
        <v>1777.7544571441142</v>
      </c>
      <c r="L995" s="64">
        <f t="shared" ca="1" si="204"/>
        <v>-313.14533511751176</v>
      </c>
      <c r="M995" s="64">
        <f t="shared" ca="1" si="204"/>
        <v>-941.217003626154</v>
      </c>
      <c r="N995" s="64">
        <f t="shared" ca="1" si="204"/>
        <v>179.56585949573375</v>
      </c>
      <c r="O995" s="115">
        <f t="shared" ca="1" si="195"/>
        <v>3602.2013140419517</v>
      </c>
    </row>
    <row r="996" spans="1:33" x14ac:dyDescent="0.25">
      <c r="A996" s="62">
        <f t="shared" si="196"/>
        <v>995</v>
      </c>
      <c r="B996" s="63">
        <f t="shared" ca="1" si="197"/>
        <v>7.9688011706271822E-2</v>
      </c>
      <c r="C996" s="123">
        <f t="shared" ca="1" si="197"/>
        <v>-178.01428457989681</v>
      </c>
      <c r="D996" s="99">
        <f t="shared" ca="1" si="203"/>
        <v>5262.748037197759</v>
      </c>
      <c r="E996" s="64">
        <f t="shared" ca="1" si="197"/>
        <v>-364.51606628142991</v>
      </c>
      <c r="F996" s="64">
        <f t="shared" ca="1" si="204"/>
        <v>813.65734021793253</v>
      </c>
      <c r="G996" s="64">
        <f t="shared" ca="1" si="204"/>
        <v>475.15337229642267</v>
      </c>
      <c r="H996" s="64">
        <f t="shared" ca="1" si="204"/>
        <v>186.98718386163077</v>
      </c>
      <c r="I996" s="64">
        <f t="shared" ca="1" si="204"/>
        <v>-993.14096474465362</v>
      </c>
      <c r="J996" s="64">
        <f t="shared" ca="1" si="204"/>
        <v>1529.0143503738975</v>
      </c>
      <c r="K996" s="64">
        <f t="shared" ca="1" si="204"/>
        <v>-605.02765818559703</v>
      </c>
      <c r="L996" s="64">
        <f t="shared" ca="1" si="204"/>
        <v>1684.6861037856372</v>
      </c>
      <c r="M996" s="64">
        <f t="shared" ca="1" si="204"/>
        <v>1892.5530153394291</v>
      </c>
      <c r="N996" s="64">
        <f t="shared" ca="1" si="204"/>
        <v>858.95663016798244</v>
      </c>
      <c r="O996" s="115">
        <f t="shared" ca="1" si="195"/>
        <v>5478.323306831252</v>
      </c>
    </row>
    <row r="997" spans="1:33" x14ac:dyDescent="0.25">
      <c r="A997" s="62">
        <f t="shared" si="196"/>
        <v>996</v>
      </c>
      <c r="B997" s="63">
        <f t="shared" ca="1" si="197"/>
        <v>0.10591667313206779</v>
      </c>
      <c r="C997" s="123">
        <f t="shared" ca="1" si="197"/>
        <v>-391.26708026459607</v>
      </c>
      <c r="D997" s="99">
        <f t="shared" ca="1" si="203"/>
        <v>-5851.2851078357107</v>
      </c>
      <c r="E997" s="64">
        <f t="shared" ca="1" si="197"/>
        <v>312.36475051912737</v>
      </c>
      <c r="F997" s="64">
        <f t="shared" ca="1" si="204"/>
        <v>1282.8066517835516</v>
      </c>
      <c r="G997" s="64">
        <f t="shared" ca="1" si="204"/>
        <v>-138.34342070262699</v>
      </c>
      <c r="H997" s="64">
        <f t="shared" ca="1" si="204"/>
        <v>-921.64809003699622</v>
      </c>
      <c r="I997" s="64">
        <f t="shared" ca="1" si="204"/>
        <v>1095.2337164545863</v>
      </c>
      <c r="J997" s="64">
        <f t="shared" ca="1" si="204"/>
        <v>638.13317389474071</v>
      </c>
      <c r="K997" s="64">
        <f t="shared" ca="1" si="204"/>
        <v>1847.6042047335025</v>
      </c>
      <c r="L997" s="64">
        <f t="shared" ca="1" si="204"/>
        <v>776.92858141692545</v>
      </c>
      <c r="M997" s="64">
        <f t="shared" ca="1" si="204"/>
        <v>770.95868723157662</v>
      </c>
      <c r="N997" s="64">
        <f t="shared" ca="1" si="204"/>
        <v>473.30208760730017</v>
      </c>
      <c r="O997" s="115">
        <f t="shared" ca="1" si="195"/>
        <v>6137.3403429016871</v>
      </c>
    </row>
    <row r="998" spans="1:33" x14ac:dyDescent="0.25">
      <c r="A998" s="62">
        <f t="shared" si="196"/>
        <v>997</v>
      </c>
      <c r="B998" s="63">
        <f t="shared" ca="1" si="197"/>
        <v>0.13004570989864694</v>
      </c>
      <c r="C998" s="123">
        <f t="shared" ca="1" si="197"/>
        <v>-827.31999208595164</v>
      </c>
      <c r="D998" s="99">
        <f t="shared" ca="1" si="203"/>
        <v>14657.616359926518</v>
      </c>
      <c r="E998" s="64">
        <f t="shared" ca="1" si="197"/>
        <v>381.54944361604328</v>
      </c>
      <c r="F998" s="64">
        <f t="shared" ca="1" si="204"/>
        <v>1498.7161098997692</v>
      </c>
      <c r="G998" s="64">
        <f t="shared" ca="1" si="204"/>
        <v>-112.62624899662468</v>
      </c>
      <c r="H998" s="64">
        <f t="shared" ca="1" si="204"/>
        <v>1139.5083164725618</v>
      </c>
      <c r="I998" s="64">
        <f t="shared" ca="1" si="204"/>
        <v>-928.99360995997836</v>
      </c>
      <c r="J998" s="64">
        <f t="shared" ca="1" si="204"/>
        <v>1566.4919459259295</v>
      </c>
      <c r="K998" s="64">
        <f t="shared" ca="1" si="204"/>
        <v>-144.35312792407603</v>
      </c>
      <c r="L998" s="64">
        <f t="shared" ca="1" si="204"/>
        <v>1449.7484359838877</v>
      </c>
      <c r="M998" s="64">
        <f t="shared" ca="1" si="204"/>
        <v>692.06688605956992</v>
      </c>
      <c r="N998" s="64">
        <f t="shared" ca="1" si="204"/>
        <v>-709.74736739391687</v>
      </c>
      <c r="O998" s="115">
        <f t="shared" ca="1" si="195"/>
        <v>4832.3607836831643</v>
      </c>
    </row>
    <row r="999" spans="1:33" x14ac:dyDescent="0.25">
      <c r="A999" s="62">
        <f t="shared" si="196"/>
        <v>998</v>
      </c>
      <c r="B999" s="63">
        <f t="shared" ca="1" si="197"/>
        <v>0.11268741006544511</v>
      </c>
      <c r="C999" s="123">
        <f t="shared" ca="1" si="197"/>
        <v>-271.5796848717489</v>
      </c>
      <c r="D999" s="99">
        <f t="shared" ca="1" si="203"/>
        <v>8883.0221355480517</v>
      </c>
      <c r="E999" s="64">
        <f t="shared" ca="1" si="197"/>
        <v>-172.51793984968359</v>
      </c>
      <c r="F999" s="64">
        <f t="shared" ca="1" si="204"/>
        <v>11.647257209173173</v>
      </c>
      <c r="G999" s="64">
        <f t="shared" ca="1" si="204"/>
        <v>1668.7132407934855</v>
      </c>
      <c r="H999" s="64">
        <f t="shared" ca="1" si="204"/>
        <v>-298.86002489888097</v>
      </c>
      <c r="I999" s="64">
        <f t="shared" ca="1" si="204"/>
        <v>367.97659581073253</v>
      </c>
      <c r="J999" s="64">
        <f t="shared" ca="1" si="204"/>
        <v>1450.8035550263032</v>
      </c>
      <c r="K999" s="64">
        <f t="shared" ca="1" si="204"/>
        <v>-108.88923740245998</v>
      </c>
      <c r="L999" s="64">
        <f t="shared" ca="1" si="204"/>
        <v>-355.3714280736142</v>
      </c>
      <c r="M999" s="64">
        <f t="shared" ca="1" si="204"/>
        <v>1173.2208491646018</v>
      </c>
      <c r="N999" s="64">
        <f t="shared" ca="1" si="204"/>
        <v>1849.9437764124534</v>
      </c>
      <c r="O999" s="115">
        <f t="shared" ca="1" si="195"/>
        <v>5586.6666441921107</v>
      </c>
    </row>
    <row r="1000" spans="1:33" x14ac:dyDescent="0.25">
      <c r="A1000" s="62">
        <f t="shared" si="196"/>
        <v>999</v>
      </c>
      <c r="B1000" s="63">
        <f t="shared" ca="1" si="197"/>
        <v>0.12248433147923407</v>
      </c>
      <c r="C1000" s="123">
        <f t="shared" ca="1" si="197"/>
        <v>851.52712914757342</v>
      </c>
      <c r="D1000" s="99">
        <f t="shared" ca="1" si="203"/>
        <v>12824.225576397545</v>
      </c>
      <c r="E1000" s="64">
        <f t="shared" ca="1" si="197"/>
        <v>0.81178265382106374</v>
      </c>
      <c r="F1000" s="64">
        <f t="shared" ca="1" si="204"/>
        <v>1393.9897066845356</v>
      </c>
      <c r="G1000" s="64">
        <f t="shared" ca="1" si="204"/>
        <v>1684.8341777181533</v>
      </c>
      <c r="H1000" s="64">
        <f t="shared" ca="1" si="204"/>
        <v>-87.504534749157642</v>
      </c>
      <c r="I1000" s="64">
        <f t="shared" ca="1" si="204"/>
        <v>1161.7325508476358</v>
      </c>
      <c r="J1000" s="64">
        <f t="shared" ca="1" si="204"/>
        <v>361.5697312748614</v>
      </c>
      <c r="K1000" s="64">
        <f t="shared" ca="1" si="204"/>
        <v>-324.14497996208644</v>
      </c>
      <c r="L1000" s="64">
        <f t="shared" ca="1" si="204"/>
        <v>1059.1970681077592</v>
      </c>
      <c r="M1000" s="64">
        <f t="shared" ca="1" si="204"/>
        <v>-401.85406577578527</v>
      </c>
      <c r="N1000" s="64">
        <f t="shared" ca="1" si="204"/>
        <v>-404.80726712525313</v>
      </c>
      <c r="O1000" s="115">
        <f t="shared" ca="1" si="195"/>
        <v>4443.8241696744844</v>
      </c>
    </row>
    <row r="1001" spans="1:33" ht="15.75" thickBot="1" x14ac:dyDescent="0.3">
      <c r="A1001" s="72">
        <f t="shared" si="196"/>
        <v>1000</v>
      </c>
      <c r="B1001" s="73">
        <f t="shared" ca="1" si="197"/>
        <v>4.0079406310668447E-2</v>
      </c>
      <c r="C1001" s="127">
        <f t="shared" ca="1" si="197"/>
        <v>545.04513673666406</v>
      </c>
      <c r="D1001" s="108">
        <f t="shared" ca="1" si="203"/>
        <v>-4245.110867753765</v>
      </c>
      <c r="E1001" s="74">
        <f t="shared" ca="1" si="197"/>
        <v>1649.4190427688113</v>
      </c>
      <c r="F1001" s="74">
        <f t="shared" ca="1" si="204"/>
        <v>1995.7316107449788</v>
      </c>
      <c r="G1001" s="74">
        <f t="shared" ca="1" si="204"/>
        <v>-589.83737903128736</v>
      </c>
      <c r="H1001" s="74">
        <f t="shared" ca="1" si="204"/>
        <v>-183.24822397354404</v>
      </c>
      <c r="I1001" s="74">
        <f t="shared" ca="1" si="204"/>
        <v>48.179616348271445</v>
      </c>
      <c r="J1001" s="74">
        <f t="shared" ca="1" si="204"/>
        <v>79.726258235432169</v>
      </c>
      <c r="K1001" s="74">
        <f t="shared" ca="1" si="204"/>
        <v>-985.37277957564072</v>
      </c>
      <c r="L1001" s="74">
        <f t="shared" ca="1" si="204"/>
        <v>1489.6414233234675</v>
      </c>
      <c r="M1001" s="74">
        <f t="shared" ca="1" si="204"/>
        <v>1620.3288390635626</v>
      </c>
      <c r="N1001" s="74">
        <f t="shared" ca="1" si="204"/>
        <v>-936.80888320912493</v>
      </c>
      <c r="O1001" s="117">
        <f t="shared" ca="1" si="195"/>
        <v>4187.7595246949259</v>
      </c>
    </row>
    <row r="1002" spans="1:33" x14ac:dyDescent="0.25">
      <c r="C1002" s="75"/>
      <c r="D1002" s="75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5"/>
  <sheetViews>
    <sheetView workbookViewId="0">
      <selection activeCell="C5" sqref="C5"/>
    </sheetView>
  </sheetViews>
  <sheetFormatPr defaultRowHeight="15" x14ac:dyDescent="0.25"/>
  <cols>
    <col min="1" max="1" width="6.140625" bestFit="1" customWidth="1"/>
    <col min="2" max="2" width="3" bestFit="1" customWidth="1"/>
    <col min="3" max="3" width="4" bestFit="1" customWidth="1"/>
    <col min="4" max="4" width="4.5703125" bestFit="1" customWidth="1"/>
    <col min="5" max="5" width="1.85546875" bestFit="1" customWidth="1"/>
    <col min="6" max="6" width="2" bestFit="1" customWidth="1"/>
    <col min="7" max="7" width="2.85546875" bestFit="1" customWidth="1"/>
    <col min="8" max="8" width="4.5703125" bestFit="1" customWidth="1"/>
    <col min="9" max="9" width="5.42578125" bestFit="1" customWidth="1"/>
    <col min="10" max="10" width="4.5703125" bestFit="1" customWidth="1"/>
    <col min="11" max="11" width="5.28515625" bestFit="1" customWidth="1"/>
    <col min="12" max="12" width="3" bestFit="1" customWidth="1"/>
    <col min="13" max="13" width="7" bestFit="1" customWidth="1"/>
    <col min="14" max="14" width="3" bestFit="1" customWidth="1"/>
    <col min="15" max="15" width="4.7109375" bestFit="1" customWidth="1"/>
    <col min="16" max="16" width="4" bestFit="1" customWidth="1"/>
    <col min="17" max="17" width="6" bestFit="1" customWidth="1"/>
    <col min="18" max="18" width="4" bestFit="1" customWidth="1"/>
    <col min="29" max="29" width="12" bestFit="1" customWidth="1"/>
  </cols>
  <sheetData>
    <row r="1" spans="1:30" x14ac:dyDescent="0.25">
      <c r="A1" t="s">
        <v>130</v>
      </c>
      <c r="B1">
        <v>15</v>
      </c>
      <c r="C1" s="128" t="s">
        <v>129</v>
      </c>
      <c r="D1" s="76">
        <v>7.5</v>
      </c>
      <c r="E1" t="s">
        <v>128</v>
      </c>
      <c r="F1">
        <v>9</v>
      </c>
      <c r="G1" t="s">
        <v>127</v>
      </c>
      <c r="H1" s="35">
        <v>0.95</v>
      </c>
      <c r="I1" t="s">
        <v>126</v>
      </c>
      <c r="J1" s="83">
        <f>_xlfn.NORM.S.INV(H1)</f>
        <v>1.6448536269514715</v>
      </c>
      <c r="K1" s="128" t="s">
        <v>125</v>
      </c>
      <c r="L1">
        <f>SQRT(F1)*D1</f>
        <v>22.5</v>
      </c>
      <c r="M1" t="s">
        <v>124</v>
      </c>
      <c r="N1">
        <f>ROUNDUP(J1*L1,0)</f>
        <v>38</v>
      </c>
      <c r="O1" t="s">
        <v>46</v>
      </c>
      <c r="P1">
        <f>B1*F1+N1</f>
        <v>173</v>
      </c>
      <c r="Q1" t="s">
        <v>123</v>
      </c>
      <c r="S1">
        <v>20</v>
      </c>
      <c r="T1" t="s">
        <v>122</v>
      </c>
      <c r="U1">
        <f>B1*S1</f>
        <v>300</v>
      </c>
      <c r="AC1">
        <f>_xlfn.POISSON.DIST(AD1,$B$1,1)</f>
        <v>3.0590232050182579E-7</v>
      </c>
      <c r="AD1">
        <v>0</v>
      </c>
    </row>
    <row r="2" spans="1:30" x14ac:dyDescent="0.25">
      <c r="H2" s="35"/>
      <c r="AC2">
        <f t="shared" ref="AC2:AC51" si="0">_xlfn.POISSON.DIST(AD2,$B$1,1)</f>
        <v>4.8944371280292126E-6</v>
      </c>
      <c r="AD2">
        <v>1</v>
      </c>
    </row>
    <row r="3" spans="1:30" x14ac:dyDescent="0.25">
      <c r="H3" s="35"/>
      <c r="AC3">
        <f t="shared" si="0"/>
        <v>3.9308448184484612E-5</v>
      </c>
      <c r="AD3">
        <v>2</v>
      </c>
    </row>
    <row r="4" spans="1:30" x14ac:dyDescent="0.25">
      <c r="H4" s="35"/>
      <c r="AC4">
        <f t="shared" si="0"/>
        <v>2.1137850346676163E-4</v>
      </c>
      <c r="AD4">
        <v>3</v>
      </c>
    </row>
    <row r="5" spans="1:30" x14ac:dyDescent="0.25">
      <c r="H5" s="35"/>
      <c r="AC5">
        <f t="shared" si="0"/>
        <v>8.5664121077530042E-4</v>
      </c>
      <c r="AD5">
        <v>4</v>
      </c>
    </row>
    <row r="6" spans="1:30" x14ac:dyDescent="0.25">
      <c r="H6" s="35"/>
      <c r="AC6">
        <f t="shared" si="0"/>
        <v>2.7924293327009166E-3</v>
      </c>
      <c r="AD6">
        <v>5</v>
      </c>
    </row>
    <row r="7" spans="1:30" x14ac:dyDescent="0.25">
      <c r="H7" s="35"/>
      <c r="AC7">
        <f t="shared" si="0"/>
        <v>7.6318996375149576E-3</v>
      </c>
      <c r="AD7">
        <v>6</v>
      </c>
    </row>
    <row r="8" spans="1:30" x14ac:dyDescent="0.25">
      <c r="H8" s="35"/>
      <c r="AC8">
        <f t="shared" si="0"/>
        <v>1.8002193147830761E-2</v>
      </c>
      <c r="AD8">
        <v>7</v>
      </c>
    </row>
    <row r="9" spans="1:30" x14ac:dyDescent="0.25">
      <c r="AC9">
        <f t="shared" si="0"/>
        <v>3.7446493479672882E-2</v>
      </c>
      <c r="AD9">
        <v>8</v>
      </c>
    </row>
    <row r="10" spans="1:30" x14ac:dyDescent="0.25">
      <c r="A10">
        <v>0</v>
      </c>
      <c r="B10">
        <v>0</v>
      </c>
      <c r="C10">
        <f>U1</f>
        <v>300</v>
      </c>
      <c r="H10">
        <f t="shared" ref="H10:H73" si="1">$N$1</f>
        <v>38</v>
      </c>
      <c r="M10">
        <f ca="1">COUNTIF(D10:D375,"=1")</f>
        <v>17</v>
      </c>
      <c r="AC10">
        <f t="shared" si="0"/>
        <v>6.9853660699409792E-2</v>
      </c>
      <c r="AD10">
        <v>9</v>
      </c>
    </row>
    <row r="11" spans="1:30" x14ac:dyDescent="0.25">
      <c r="A11">
        <v>1</v>
      </c>
      <c r="B11">
        <f ca="1">VLOOKUP(RAND(),$AC$1:$AD$51,2)</f>
        <v>14</v>
      </c>
      <c r="C11">
        <f ca="1">U1-B11</f>
        <v>286</v>
      </c>
      <c r="D11" t="str">
        <f t="shared" ref="D11:D74" ca="1" si="2">IF(SUM(D2:D10)&gt;0,"",IF(C11&lt;=$P$1,1,""))</f>
        <v/>
      </c>
      <c r="H11">
        <f t="shared" si="1"/>
        <v>38</v>
      </c>
      <c r="AC11">
        <f t="shared" si="0"/>
        <v>0.1184644115290151</v>
      </c>
      <c r="AD11">
        <v>10</v>
      </c>
    </row>
    <row r="12" spans="1:30" x14ac:dyDescent="0.25">
      <c r="A12">
        <v>2</v>
      </c>
      <c r="B12">
        <f t="shared" ref="B12:B75" ca="1" si="3">VLOOKUP(RAND(),$AC$1:$AD$51,2)</f>
        <v>9</v>
      </c>
      <c r="C12">
        <f t="shared" ref="C12:C75" ca="1" si="4">IF(D2&lt;&gt;1,MAX(C11-B12,0),C11-B12+$U$1)</f>
        <v>277</v>
      </c>
      <c r="D12" t="str">
        <f t="shared" ca="1" si="2"/>
        <v/>
      </c>
      <c r="H12">
        <f t="shared" si="1"/>
        <v>38</v>
      </c>
      <c r="AC12">
        <f t="shared" si="0"/>
        <v>0.18475179902393143</v>
      </c>
      <c r="AD12">
        <v>11</v>
      </c>
    </row>
    <row r="13" spans="1:30" x14ac:dyDescent="0.25">
      <c r="A13">
        <v>3</v>
      </c>
      <c r="B13">
        <f t="shared" ca="1" si="3"/>
        <v>12</v>
      </c>
      <c r="C13">
        <f t="shared" ca="1" si="4"/>
        <v>265</v>
      </c>
      <c r="D13" t="str">
        <f t="shared" ca="1" si="2"/>
        <v/>
      </c>
      <c r="H13">
        <f t="shared" si="1"/>
        <v>38</v>
      </c>
      <c r="AC13">
        <f t="shared" si="0"/>
        <v>0.26761103339257686</v>
      </c>
      <c r="AD13">
        <v>12</v>
      </c>
    </row>
    <row r="14" spans="1:30" x14ac:dyDescent="0.25">
      <c r="A14">
        <v>4</v>
      </c>
      <c r="B14">
        <f t="shared" ca="1" si="3"/>
        <v>18</v>
      </c>
      <c r="C14">
        <f t="shared" ca="1" si="4"/>
        <v>247</v>
      </c>
      <c r="D14" t="str">
        <f t="shared" ca="1" si="2"/>
        <v/>
      </c>
      <c r="H14">
        <f t="shared" si="1"/>
        <v>38</v>
      </c>
      <c r="AC14">
        <f t="shared" si="0"/>
        <v>0.36321784227947546</v>
      </c>
      <c r="AD14">
        <v>13</v>
      </c>
    </row>
    <row r="15" spans="1:30" x14ac:dyDescent="0.25">
      <c r="A15">
        <v>5</v>
      </c>
      <c r="B15">
        <f t="shared" ca="1" si="3"/>
        <v>18</v>
      </c>
      <c r="C15">
        <f t="shared" ca="1" si="4"/>
        <v>229</v>
      </c>
      <c r="D15" t="str">
        <f t="shared" ca="1" si="2"/>
        <v/>
      </c>
      <c r="H15">
        <f t="shared" si="1"/>
        <v>38</v>
      </c>
      <c r="AC15">
        <f t="shared" si="0"/>
        <v>0.46565370894400981</v>
      </c>
      <c r="AD15">
        <v>14</v>
      </c>
    </row>
    <row r="16" spans="1:30" x14ac:dyDescent="0.25">
      <c r="A16">
        <v>6</v>
      </c>
      <c r="B16">
        <f t="shared" ca="1" si="3"/>
        <v>13</v>
      </c>
      <c r="C16">
        <f t="shared" ca="1" si="4"/>
        <v>216</v>
      </c>
      <c r="D16" t="str">
        <f t="shared" ca="1" si="2"/>
        <v/>
      </c>
      <c r="H16">
        <f t="shared" si="1"/>
        <v>38</v>
      </c>
      <c r="AC16">
        <f t="shared" si="0"/>
        <v>0.56808957560854367</v>
      </c>
      <c r="AD16">
        <v>15</v>
      </c>
    </row>
    <row r="17" spans="1:30" x14ac:dyDescent="0.25">
      <c r="A17">
        <v>7</v>
      </c>
      <c r="B17">
        <f t="shared" ca="1" si="3"/>
        <v>16</v>
      </c>
      <c r="C17">
        <f t="shared" ca="1" si="4"/>
        <v>200</v>
      </c>
      <c r="D17" t="str">
        <f t="shared" ca="1" si="2"/>
        <v/>
      </c>
      <c r="H17">
        <f t="shared" si="1"/>
        <v>38</v>
      </c>
      <c r="AC17">
        <f t="shared" si="0"/>
        <v>0.66412320060654451</v>
      </c>
      <c r="AD17">
        <v>16</v>
      </c>
    </row>
    <row r="18" spans="1:30" x14ac:dyDescent="0.25">
      <c r="A18">
        <v>8</v>
      </c>
      <c r="B18">
        <f t="shared" ca="1" si="3"/>
        <v>22</v>
      </c>
      <c r="C18">
        <f t="shared" ca="1" si="4"/>
        <v>178</v>
      </c>
      <c r="D18" t="str">
        <f t="shared" ca="1" si="2"/>
        <v/>
      </c>
      <c r="H18">
        <f t="shared" si="1"/>
        <v>38</v>
      </c>
      <c r="AC18">
        <f t="shared" si="0"/>
        <v>0.74885875207536889</v>
      </c>
      <c r="AD18">
        <v>17</v>
      </c>
    </row>
    <row r="19" spans="1:30" x14ac:dyDescent="0.25">
      <c r="A19">
        <v>9</v>
      </c>
      <c r="B19">
        <f t="shared" ca="1" si="3"/>
        <v>18</v>
      </c>
      <c r="C19">
        <f t="shared" ca="1" si="4"/>
        <v>160</v>
      </c>
      <c r="D19">
        <f t="shared" ca="1" si="2"/>
        <v>1</v>
      </c>
      <c r="H19">
        <f t="shared" si="1"/>
        <v>38</v>
      </c>
      <c r="AC19">
        <f t="shared" si="0"/>
        <v>0.81947171163272248</v>
      </c>
      <c r="AD19">
        <v>18</v>
      </c>
    </row>
    <row r="20" spans="1:30" x14ac:dyDescent="0.25">
      <c r="A20">
        <v>10</v>
      </c>
      <c r="B20">
        <f t="shared" ca="1" si="3"/>
        <v>17</v>
      </c>
      <c r="C20">
        <f t="shared" ca="1" si="4"/>
        <v>143</v>
      </c>
      <c r="D20" t="str">
        <f t="shared" ca="1" si="2"/>
        <v/>
      </c>
      <c r="H20">
        <f t="shared" si="1"/>
        <v>38</v>
      </c>
      <c r="AC20">
        <f t="shared" si="0"/>
        <v>0.87521878496747518</v>
      </c>
      <c r="AD20">
        <v>19</v>
      </c>
    </row>
    <row r="21" spans="1:30" x14ac:dyDescent="0.25">
      <c r="A21">
        <v>11</v>
      </c>
      <c r="B21">
        <f t="shared" ca="1" si="3"/>
        <v>8</v>
      </c>
      <c r="C21">
        <f t="shared" ca="1" si="4"/>
        <v>135</v>
      </c>
      <c r="D21" t="str">
        <f t="shared" ca="1" si="2"/>
        <v/>
      </c>
      <c r="H21">
        <f t="shared" si="1"/>
        <v>38</v>
      </c>
      <c r="AC21">
        <f t="shared" si="0"/>
        <v>0.91702908996853982</v>
      </c>
      <c r="AD21">
        <v>20</v>
      </c>
    </row>
    <row r="22" spans="1:30" x14ac:dyDescent="0.25">
      <c r="A22">
        <v>12</v>
      </c>
      <c r="B22">
        <f t="shared" ca="1" si="3"/>
        <v>12</v>
      </c>
      <c r="C22">
        <f t="shared" ca="1" si="4"/>
        <v>123</v>
      </c>
      <c r="D22" t="str">
        <f t="shared" ca="1" si="2"/>
        <v/>
      </c>
      <c r="H22">
        <f t="shared" si="1"/>
        <v>38</v>
      </c>
      <c r="AC22">
        <f t="shared" si="0"/>
        <v>0.94689359354072877</v>
      </c>
      <c r="AD22">
        <v>21</v>
      </c>
    </row>
    <row r="23" spans="1:30" x14ac:dyDescent="0.25">
      <c r="A23">
        <v>13</v>
      </c>
      <c r="B23">
        <f t="shared" ca="1" si="3"/>
        <v>9</v>
      </c>
      <c r="C23">
        <f t="shared" ca="1" si="4"/>
        <v>114</v>
      </c>
      <c r="D23" t="str">
        <f t="shared" ca="1" si="2"/>
        <v/>
      </c>
      <c r="H23">
        <f t="shared" si="1"/>
        <v>38</v>
      </c>
      <c r="AC23">
        <f t="shared" si="0"/>
        <v>0.96725575506722128</v>
      </c>
      <c r="AD23">
        <v>22</v>
      </c>
    </row>
    <row r="24" spans="1:30" x14ac:dyDescent="0.25">
      <c r="A24">
        <v>14</v>
      </c>
      <c r="B24">
        <f t="shared" ca="1" si="3"/>
        <v>10</v>
      </c>
      <c r="C24">
        <f t="shared" ca="1" si="4"/>
        <v>104</v>
      </c>
      <c r="D24" t="str">
        <f t="shared" ca="1" si="2"/>
        <v/>
      </c>
      <c r="H24">
        <f t="shared" si="1"/>
        <v>38</v>
      </c>
      <c r="AC24">
        <f t="shared" si="0"/>
        <v>0.98053542562797724</v>
      </c>
      <c r="AD24">
        <v>23</v>
      </c>
    </row>
    <row r="25" spans="1:30" x14ac:dyDescent="0.25">
      <c r="A25">
        <v>15</v>
      </c>
      <c r="B25">
        <f t="shared" ca="1" si="3"/>
        <v>10</v>
      </c>
      <c r="C25">
        <f t="shared" ca="1" si="4"/>
        <v>94</v>
      </c>
      <c r="D25" t="str">
        <f t="shared" ca="1" si="2"/>
        <v/>
      </c>
      <c r="H25">
        <f t="shared" si="1"/>
        <v>38</v>
      </c>
      <c r="AC25">
        <f t="shared" si="0"/>
        <v>0.98883521972844979</v>
      </c>
      <c r="AD25">
        <v>24</v>
      </c>
    </row>
    <row r="26" spans="1:30" x14ac:dyDescent="0.25">
      <c r="A26">
        <v>16</v>
      </c>
      <c r="B26">
        <f t="shared" ca="1" si="3"/>
        <v>8</v>
      </c>
      <c r="C26">
        <f t="shared" ca="1" si="4"/>
        <v>86</v>
      </c>
      <c r="D26" t="str">
        <f t="shared" ca="1" si="2"/>
        <v/>
      </c>
      <c r="H26">
        <f t="shared" si="1"/>
        <v>38</v>
      </c>
      <c r="AC26">
        <f t="shared" si="0"/>
        <v>0.9938150961887332</v>
      </c>
      <c r="AD26">
        <v>25</v>
      </c>
    </row>
    <row r="27" spans="1:30" x14ac:dyDescent="0.25">
      <c r="A27">
        <v>17</v>
      </c>
      <c r="B27">
        <f t="shared" ca="1" si="3"/>
        <v>10</v>
      </c>
      <c r="C27">
        <f t="shared" ca="1" si="4"/>
        <v>76</v>
      </c>
      <c r="D27" t="str">
        <f t="shared" ca="1" si="2"/>
        <v/>
      </c>
      <c r="H27">
        <f t="shared" si="1"/>
        <v>38</v>
      </c>
      <c r="AC27">
        <f t="shared" si="0"/>
        <v>0.99668810183889678</v>
      </c>
      <c r="AD27">
        <v>26</v>
      </c>
    </row>
    <row r="28" spans="1:30" x14ac:dyDescent="0.25">
      <c r="A28">
        <v>18</v>
      </c>
      <c r="B28">
        <f t="shared" ca="1" si="3"/>
        <v>21</v>
      </c>
      <c r="C28">
        <f t="shared" ca="1" si="4"/>
        <v>55</v>
      </c>
      <c r="D28" t="str">
        <f t="shared" ca="1" si="2"/>
        <v/>
      </c>
      <c r="H28">
        <f t="shared" si="1"/>
        <v>38</v>
      </c>
      <c r="AC28">
        <f t="shared" si="0"/>
        <v>0.99828421608898754</v>
      </c>
      <c r="AD28">
        <v>27</v>
      </c>
    </row>
    <row r="29" spans="1:30" x14ac:dyDescent="0.25">
      <c r="A29">
        <v>19</v>
      </c>
      <c r="B29">
        <f t="shared" ca="1" si="3"/>
        <v>19</v>
      </c>
      <c r="C29">
        <f t="shared" ca="1" si="4"/>
        <v>336</v>
      </c>
      <c r="D29" t="str">
        <f t="shared" ca="1" si="2"/>
        <v/>
      </c>
      <c r="H29">
        <f t="shared" si="1"/>
        <v>38</v>
      </c>
      <c r="AC29">
        <f t="shared" si="0"/>
        <v>0.99913927729439345</v>
      </c>
      <c r="AD29">
        <v>28</v>
      </c>
    </row>
    <row r="30" spans="1:30" x14ac:dyDescent="0.25">
      <c r="A30">
        <v>20</v>
      </c>
      <c r="B30">
        <f t="shared" ca="1" si="3"/>
        <v>18</v>
      </c>
      <c r="C30">
        <f t="shared" ca="1" si="4"/>
        <v>318</v>
      </c>
      <c r="D30" t="str">
        <f t="shared" ca="1" si="2"/>
        <v/>
      </c>
      <c r="H30">
        <f t="shared" si="1"/>
        <v>38</v>
      </c>
      <c r="AC30">
        <f t="shared" si="0"/>
        <v>0.99958155033167229</v>
      </c>
      <c r="AD30">
        <v>29</v>
      </c>
    </row>
    <row r="31" spans="1:30" x14ac:dyDescent="0.25">
      <c r="A31">
        <v>21</v>
      </c>
      <c r="B31">
        <f t="shared" ca="1" si="3"/>
        <v>9</v>
      </c>
      <c r="C31">
        <f t="shared" ca="1" si="4"/>
        <v>309</v>
      </c>
      <c r="D31" t="str">
        <f t="shared" ca="1" si="2"/>
        <v/>
      </c>
      <c r="H31">
        <f t="shared" si="1"/>
        <v>38</v>
      </c>
      <c r="AC31">
        <f t="shared" si="0"/>
        <v>0.99980268685031182</v>
      </c>
      <c r="AD31">
        <v>30</v>
      </c>
    </row>
    <row r="32" spans="1:30" x14ac:dyDescent="0.25">
      <c r="A32">
        <v>22</v>
      </c>
      <c r="B32">
        <f t="shared" ca="1" si="3"/>
        <v>16</v>
      </c>
      <c r="C32">
        <f t="shared" ca="1" si="4"/>
        <v>293</v>
      </c>
      <c r="D32" t="str">
        <f t="shared" ca="1" si="2"/>
        <v/>
      </c>
      <c r="H32">
        <f t="shared" si="1"/>
        <v>38</v>
      </c>
      <c r="AC32">
        <f t="shared" si="0"/>
        <v>0.99990968839158889</v>
      </c>
      <c r="AD32">
        <v>31</v>
      </c>
    </row>
    <row r="33" spans="1:30" x14ac:dyDescent="0.25">
      <c r="A33">
        <v>23</v>
      </c>
      <c r="B33">
        <f t="shared" ca="1" si="3"/>
        <v>16</v>
      </c>
      <c r="C33">
        <f t="shared" ca="1" si="4"/>
        <v>277</v>
      </c>
      <c r="D33" t="str">
        <f t="shared" ca="1" si="2"/>
        <v/>
      </c>
      <c r="H33">
        <f t="shared" si="1"/>
        <v>38</v>
      </c>
      <c r="AC33">
        <f t="shared" si="0"/>
        <v>0.99995984536406257</v>
      </c>
      <c r="AD33">
        <v>32</v>
      </c>
    </row>
    <row r="34" spans="1:30" x14ac:dyDescent="0.25">
      <c r="A34">
        <v>24</v>
      </c>
      <c r="B34">
        <f t="shared" ca="1" si="3"/>
        <v>16</v>
      </c>
      <c r="C34">
        <f t="shared" ca="1" si="4"/>
        <v>261</v>
      </c>
      <c r="D34" t="str">
        <f t="shared" ca="1" si="2"/>
        <v/>
      </c>
      <c r="H34">
        <f t="shared" si="1"/>
        <v>38</v>
      </c>
      <c r="AC34">
        <f t="shared" si="0"/>
        <v>0.99998264398791425</v>
      </c>
      <c r="AD34">
        <v>33</v>
      </c>
    </row>
    <row r="35" spans="1:30" x14ac:dyDescent="0.25">
      <c r="A35">
        <v>25</v>
      </c>
      <c r="B35">
        <f t="shared" ca="1" si="3"/>
        <v>18</v>
      </c>
      <c r="C35">
        <f t="shared" ca="1" si="4"/>
        <v>243</v>
      </c>
      <c r="D35" t="str">
        <f t="shared" ca="1" si="2"/>
        <v/>
      </c>
      <c r="H35">
        <f t="shared" si="1"/>
        <v>38</v>
      </c>
      <c r="AC35">
        <f t="shared" si="0"/>
        <v>0.99999270220431935</v>
      </c>
      <c r="AD35">
        <v>34</v>
      </c>
    </row>
    <row r="36" spans="1:30" x14ac:dyDescent="0.25">
      <c r="A36">
        <v>26</v>
      </c>
      <c r="B36">
        <f t="shared" ca="1" si="3"/>
        <v>16</v>
      </c>
      <c r="C36">
        <f t="shared" ca="1" si="4"/>
        <v>227</v>
      </c>
      <c r="D36" t="str">
        <f t="shared" ca="1" si="2"/>
        <v/>
      </c>
      <c r="H36">
        <f t="shared" si="1"/>
        <v>38</v>
      </c>
      <c r="AC36">
        <f t="shared" si="0"/>
        <v>0.99999701286849296</v>
      </c>
      <c r="AD36">
        <v>35</v>
      </c>
    </row>
    <row r="37" spans="1:30" x14ac:dyDescent="0.25">
      <c r="A37">
        <v>27</v>
      </c>
      <c r="B37">
        <f t="shared" ca="1" si="3"/>
        <v>13</v>
      </c>
      <c r="C37">
        <f t="shared" ca="1" si="4"/>
        <v>214</v>
      </c>
      <c r="D37" t="str">
        <f t="shared" ca="1" si="2"/>
        <v/>
      </c>
      <c r="H37">
        <f t="shared" si="1"/>
        <v>38</v>
      </c>
      <c r="AC37">
        <f t="shared" si="0"/>
        <v>0.99999880897856541</v>
      </c>
      <c r="AD37">
        <v>36</v>
      </c>
    </row>
    <row r="38" spans="1:30" x14ac:dyDescent="0.25">
      <c r="A38">
        <v>28</v>
      </c>
      <c r="B38">
        <f t="shared" ca="1" si="3"/>
        <v>15</v>
      </c>
      <c r="C38">
        <f t="shared" ca="1" si="4"/>
        <v>199</v>
      </c>
      <c r="D38" t="str">
        <f t="shared" ca="1" si="2"/>
        <v/>
      </c>
      <c r="H38">
        <f t="shared" si="1"/>
        <v>38</v>
      </c>
      <c r="AC38">
        <f t="shared" si="0"/>
        <v>0.9999995371312973</v>
      </c>
      <c r="AD38">
        <v>37</v>
      </c>
    </row>
    <row r="39" spans="1:30" x14ac:dyDescent="0.25">
      <c r="A39">
        <v>29</v>
      </c>
      <c r="B39">
        <f t="shared" ca="1" si="3"/>
        <v>17</v>
      </c>
      <c r="C39">
        <f t="shared" ca="1" si="4"/>
        <v>182</v>
      </c>
      <c r="D39" t="str">
        <f t="shared" ca="1" si="2"/>
        <v/>
      </c>
      <c r="H39">
        <f t="shared" si="1"/>
        <v>38</v>
      </c>
      <c r="AC39">
        <f t="shared" si="0"/>
        <v>0.99999982456000747</v>
      </c>
      <c r="AD39">
        <v>38</v>
      </c>
    </row>
    <row r="40" spans="1:30" x14ac:dyDescent="0.25">
      <c r="A40">
        <v>30</v>
      </c>
      <c r="B40">
        <f t="shared" ca="1" si="3"/>
        <v>12</v>
      </c>
      <c r="C40">
        <f t="shared" ca="1" si="4"/>
        <v>170</v>
      </c>
      <c r="D40">
        <f t="shared" ca="1" si="2"/>
        <v>1</v>
      </c>
      <c r="H40">
        <f t="shared" si="1"/>
        <v>38</v>
      </c>
      <c r="AC40">
        <f t="shared" si="0"/>
        <v>0.99999993510951124</v>
      </c>
      <c r="AD40">
        <v>39</v>
      </c>
    </row>
    <row r="41" spans="1:30" x14ac:dyDescent="0.25">
      <c r="A41">
        <v>31</v>
      </c>
      <c r="B41">
        <f t="shared" ca="1" si="3"/>
        <v>14</v>
      </c>
      <c r="C41">
        <f t="shared" ca="1" si="4"/>
        <v>156</v>
      </c>
      <c r="D41" t="str">
        <f t="shared" ca="1" si="2"/>
        <v/>
      </c>
      <c r="H41">
        <f t="shared" si="1"/>
        <v>38</v>
      </c>
      <c r="AC41">
        <f t="shared" si="0"/>
        <v>0.99999997656557515</v>
      </c>
      <c r="AD41">
        <v>40</v>
      </c>
    </row>
    <row r="42" spans="1:30" x14ac:dyDescent="0.25">
      <c r="A42">
        <v>32</v>
      </c>
      <c r="B42">
        <f t="shared" ca="1" si="3"/>
        <v>13</v>
      </c>
      <c r="C42">
        <f t="shared" ca="1" si="4"/>
        <v>143</v>
      </c>
      <c r="D42" t="str">
        <f t="shared" ca="1" si="2"/>
        <v/>
      </c>
      <c r="H42">
        <f t="shared" si="1"/>
        <v>38</v>
      </c>
      <c r="AC42">
        <f t="shared" si="0"/>
        <v>0.99999999173242782</v>
      </c>
      <c r="AD42">
        <v>41</v>
      </c>
    </row>
    <row r="43" spans="1:30" x14ac:dyDescent="0.25">
      <c r="A43">
        <v>33</v>
      </c>
      <c r="B43">
        <f t="shared" ca="1" si="3"/>
        <v>15</v>
      </c>
      <c r="C43">
        <f t="shared" ca="1" si="4"/>
        <v>128</v>
      </c>
      <c r="D43" t="str">
        <f t="shared" ca="1" si="2"/>
        <v/>
      </c>
      <c r="H43">
        <f t="shared" si="1"/>
        <v>38</v>
      </c>
      <c r="AC43">
        <f t="shared" si="0"/>
        <v>0.99999999714916088</v>
      </c>
      <c r="AD43">
        <v>42</v>
      </c>
    </row>
    <row r="44" spans="1:30" x14ac:dyDescent="0.25">
      <c r="A44">
        <v>34</v>
      </c>
      <c r="B44">
        <f t="shared" ca="1" si="3"/>
        <v>12</v>
      </c>
      <c r="C44">
        <f t="shared" ca="1" si="4"/>
        <v>116</v>
      </c>
      <c r="D44" t="str">
        <f t="shared" ca="1" si="2"/>
        <v/>
      </c>
      <c r="H44">
        <f t="shared" si="1"/>
        <v>38</v>
      </c>
      <c r="AC44">
        <f t="shared" si="0"/>
        <v>0.99999999903871895</v>
      </c>
      <c r="AD44">
        <v>43</v>
      </c>
    </row>
    <row r="45" spans="1:30" x14ac:dyDescent="0.25">
      <c r="A45">
        <v>35</v>
      </c>
      <c r="B45">
        <f t="shared" ca="1" si="3"/>
        <v>12</v>
      </c>
      <c r="C45">
        <f t="shared" ca="1" si="4"/>
        <v>104</v>
      </c>
      <c r="D45" t="str">
        <f t="shared" ca="1" si="2"/>
        <v/>
      </c>
      <c r="H45">
        <f t="shared" si="1"/>
        <v>38</v>
      </c>
      <c r="AC45">
        <f t="shared" si="0"/>
        <v>0.99999999968288655</v>
      </c>
      <c r="AD45">
        <v>44</v>
      </c>
    </row>
    <row r="46" spans="1:30" x14ac:dyDescent="0.25">
      <c r="A46">
        <v>36</v>
      </c>
      <c r="B46">
        <f t="shared" ca="1" si="3"/>
        <v>16</v>
      </c>
      <c r="C46">
        <f t="shared" ca="1" si="4"/>
        <v>88</v>
      </c>
      <c r="D46" t="str">
        <f t="shared" ca="1" si="2"/>
        <v/>
      </c>
      <c r="H46">
        <f t="shared" si="1"/>
        <v>38</v>
      </c>
      <c r="AC46">
        <f t="shared" si="0"/>
        <v>0.99999999989760902</v>
      </c>
      <c r="AD46">
        <v>45</v>
      </c>
    </row>
    <row r="47" spans="1:30" x14ac:dyDescent="0.25">
      <c r="A47">
        <v>37</v>
      </c>
      <c r="B47">
        <f t="shared" ca="1" si="3"/>
        <v>11</v>
      </c>
      <c r="C47">
        <f t="shared" ca="1" si="4"/>
        <v>77</v>
      </c>
      <c r="D47" t="str">
        <f t="shared" ca="1" si="2"/>
        <v/>
      </c>
      <c r="H47">
        <f t="shared" si="1"/>
        <v>38</v>
      </c>
      <c r="AC47">
        <f t="shared" si="0"/>
        <v>0.99999999996762723</v>
      </c>
      <c r="AD47">
        <v>46</v>
      </c>
    </row>
    <row r="48" spans="1:30" x14ac:dyDescent="0.25">
      <c r="A48">
        <v>38</v>
      </c>
      <c r="B48">
        <f t="shared" ca="1" si="3"/>
        <v>23</v>
      </c>
      <c r="C48">
        <f t="shared" ca="1" si="4"/>
        <v>54</v>
      </c>
      <c r="D48" t="str">
        <f t="shared" ca="1" si="2"/>
        <v/>
      </c>
      <c r="H48">
        <f t="shared" si="1"/>
        <v>38</v>
      </c>
      <c r="AC48">
        <f t="shared" si="0"/>
        <v>0.99999999998997346</v>
      </c>
      <c r="AD48">
        <v>47</v>
      </c>
    </row>
    <row r="49" spans="1:30" x14ac:dyDescent="0.25">
      <c r="A49">
        <v>39</v>
      </c>
      <c r="B49">
        <f t="shared" ca="1" si="3"/>
        <v>11</v>
      </c>
      <c r="C49">
        <f t="shared" ca="1" si="4"/>
        <v>43</v>
      </c>
      <c r="D49" t="str">
        <f t="shared" ca="1" si="2"/>
        <v/>
      </c>
      <c r="H49">
        <f t="shared" si="1"/>
        <v>38</v>
      </c>
      <c r="AC49">
        <f t="shared" si="0"/>
        <v>0.99999999999695666</v>
      </c>
      <c r="AD49">
        <v>48</v>
      </c>
    </row>
    <row r="50" spans="1:30" x14ac:dyDescent="0.25">
      <c r="A50">
        <v>40</v>
      </c>
      <c r="B50">
        <f t="shared" ca="1" si="3"/>
        <v>13</v>
      </c>
      <c r="C50">
        <f t="shared" ca="1" si="4"/>
        <v>330</v>
      </c>
      <c r="D50" t="str">
        <f t="shared" ca="1" si="2"/>
        <v/>
      </c>
      <c r="H50">
        <f t="shared" si="1"/>
        <v>38</v>
      </c>
      <c r="AC50">
        <f t="shared" si="0"/>
        <v>0.99999999999909439</v>
      </c>
      <c r="AD50">
        <v>49</v>
      </c>
    </row>
    <row r="51" spans="1:30" x14ac:dyDescent="0.25">
      <c r="A51">
        <v>41</v>
      </c>
      <c r="B51">
        <f t="shared" ca="1" si="3"/>
        <v>12</v>
      </c>
      <c r="C51">
        <f t="shared" ca="1" si="4"/>
        <v>318</v>
      </c>
      <c r="D51" t="str">
        <f t="shared" ca="1" si="2"/>
        <v/>
      </c>
      <c r="H51">
        <f t="shared" si="1"/>
        <v>38</v>
      </c>
      <c r="AC51">
        <f t="shared" si="0"/>
        <v>0.99999999999973577</v>
      </c>
      <c r="AD51">
        <v>50</v>
      </c>
    </row>
    <row r="52" spans="1:30" x14ac:dyDescent="0.25">
      <c r="A52">
        <v>42</v>
      </c>
      <c r="B52">
        <f t="shared" ca="1" si="3"/>
        <v>10</v>
      </c>
      <c r="C52">
        <f t="shared" ca="1" si="4"/>
        <v>308</v>
      </c>
      <c r="D52" t="str">
        <f t="shared" ca="1" si="2"/>
        <v/>
      </c>
      <c r="H52">
        <f t="shared" si="1"/>
        <v>38</v>
      </c>
    </row>
    <row r="53" spans="1:30" x14ac:dyDescent="0.25">
      <c r="A53">
        <v>43</v>
      </c>
      <c r="B53">
        <f t="shared" ca="1" si="3"/>
        <v>6</v>
      </c>
      <c r="C53">
        <f t="shared" ca="1" si="4"/>
        <v>302</v>
      </c>
      <c r="D53" t="str">
        <f t="shared" ca="1" si="2"/>
        <v/>
      </c>
      <c r="H53">
        <f t="shared" si="1"/>
        <v>38</v>
      </c>
    </row>
    <row r="54" spans="1:30" x14ac:dyDescent="0.25">
      <c r="A54">
        <v>44</v>
      </c>
      <c r="B54">
        <f t="shared" ca="1" si="3"/>
        <v>18</v>
      </c>
      <c r="C54">
        <f t="shared" ca="1" si="4"/>
        <v>284</v>
      </c>
      <c r="D54" t="str">
        <f t="shared" ca="1" si="2"/>
        <v/>
      </c>
      <c r="H54">
        <f t="shared" si="1"/>
        <v>38</v>
      </c>
    </row>
    <row r="55" spans="1:30" x14ac:dyDescent="0.25">
      <c r="A55">
        <v>45</v>
      </c>
      <c r="B55">
        <f t="shared" ca="1" si="3"/>
        <v>8</v>
      </c>
      <c r="C55">
        <f t="shared" ca="1" si="4"/>
        <v>276</v>
      </c>
      <c r="D55" t="str">
        <f t="shared" ca="1" si="2"/>
        <v/>
      </c>
      <c r="H55">
        <f t="shared" si="1"/>
        <v>38</v>
      </c>
    </row>
    <row r="56" spans="1:30" x14ac:dyDescent="0.25">
      <c r="A56">
        <v>46</v>
      </c>
      <c r="B56">
        <f t="shared" ca="1" si="3"/>
        <v>14</v>
      </c>
      <c r="C56">
        <f t="shared" ca="1" si="4"/>
        <v>262</v>
      </c>
      <c r="D56" t="str">
        <f t="shared" ca="1" si="2"/>
        <v/>
      </c>
      <c r="H56">
        <f t="shared" si="1"/>
        <v>38</v>
      </c>
    </row>
    <row r="57" spans="1:30" x14ac:dyDescent="0.25">
      <c r="A57">
        <v>47</v>
      </c>
      <c r="B57">
        <f t="shared" ca="1" si="3"/>
        <v>11</v>
      </c>
      <c r="C57">
        <f t="shared" ca="1" si="4"/>
        <v>251</v>
      </c>
      <c r="D57" t="str">
        <f t="shared" ca="1" si="2"/>
        <v/>
      </c>
      <c r="H57">
        <f t="shared" si="1"/>
        <v>38</v>
      </c>
    </row>
    <row r="58" spans="1:30" x14ac:dyDescent="0.25">
      <c r="A58">
        <v>48</v>
      </c>
      <c r="B58">
        <f t="shared" ca="1" si="3"/>
        <v>13</v>
      </c>
      <c r="C58">
        <f t="shared" ca="1" si="4"/>
        <v>238</v>
      </c>
      <c r="D58" t="str">
        <f t="shared" ca="1" si="2"/>
        <v/>
      </c>
      <c r="H58">
        <f t="shared" si="1"/>
        <v>38</v>
      </c>
    </row>
    <row r="59" spans="1:30" x14ac:dyDescent="0.25">
      <c r="A59">
        <v>49</v>
      </c>
      <c r="B59">
        <f t="shared" ca="1" si="3"/>
        <v>12</v>
      </c>
      <c r="C59">
        <f t="shared" ca="1" si="4"/>
        <v>226</v>
      </c>
      <c r="D59" t="str">
        <f t="shared" ca="1" si="2"/>
        <v/>
      </c>
      <c r="H59">
        <f t="shared" si="1"/>
        <v>38</v>
      </c>
    </row>
    <row r="60" spans="1:30" x14ac:dyDescent="0.25">
      <c r="A60">
        <v>50</v>
      </c>
      <c r="B60">
        <f t="shared" ca="1" si="3"/>
        <v>14</v>
      </c>
      <c r="C60">
        <f t="shared" ca="1" si="4"/>
        <v>212</v>
      </c>
      <c r="D60" t="str">
        <f t="shared" ca="1" si="2"/>
        <v/>
      </c>
      <c r="H60">
        <f t="shared" si="1"/>
        <v>38</v>
      </c>
    </row>
    <row r="61" spans="1:30" x14ac:dyDescent="0.25">
      <c r="A61">
        <v>51</v>
      </c>
      <c r="B61">
        <f t="shared" ca="1" si="3"/>
        <v>11</v>
      </c>
      <c r="C61">
        <f t="shared" ca="1" si="4"/>
        <v>201</v>
      </c>
      <c r="D61" t="str">
        <f t="shared" ca="1" si="2"/>
        <v/>
      </c>
      <c r="H61">
        <f t="shared" si="1"/>
        <v>38</v>
      </c>
    </row>
    <row r="62" spans="1:30" x14ac:dyDescent="0.25">
      <c r="A62">
        <v>52</v>
      </c>
      <c r="B62">
        <f t="shared" ca="1" si="3"/>
        <v>11</v>
      </c>
      <c r="C62">
        <f t="shared" ca="1" si="4"/>
        <v>190</v>
      </c>
      <c r="D62" t="str">
        <f t="shared" ca="1" si="2"/>
        <v/>
      </c>
      <c r="H62">
        <f t="shared" si="1"/>
        <v>38</v>
      </c>
    </row>
    <row r="63" spans="1:30" x14ac:dyDescent="0.25">
      <c r="A63">
        <v>53</v>
      </c>
      <c r="B63">
        <f t="shared" ca="1" si="3"/>
        <v>17</v>
      </c>
      <c r="C63">
        <f t="shared" ca="1" si="4"/>
        <v>173</v>
      </c>
      <c r="D63">
        <f t="shared" ca="1" si="2"/>
        <v>1</v>
      </c>
      <c r="H63">
        <f t="shared" si="1"/>
        <v>38</v>
      </c>
    </row>
    <row r="64" spans="1:30" x14ac:dyDescent="0.25">
      <c r="A64">
        <v>54</v>
      </c>
      <c r="B64">
        <f t="shared" ca="1" si="3"/>
        <v>8</v>
      </c>
      <c r="C64">
        <f t="shared" ca="1" si="4"/>
        <v>165</v>
      </c>
      <c r="D64" t="str">
        <f t="shared" ca="1" si="2"/>
        <v/>
      </c>
      <c r="H64">
        <f t="shared" si="1"/>
        <v>38</v>
      </c>
    </row>
    <row r="65" spans="1:8" x14ac:dyDescent="0.25">
      <c r="A65">
        <v>55</v>
      </c>
      <c r="B65">
        <f t="shared" ca="1" si="3"/>
        <v>15</v>
      </c>
      <c r="C65">
        <f t="shared" ca="1" si="4"/>
        <v>150</v>
      </c>
      <c r="D65" t="str">
        <f t="shared" ca="1" si="2"/>
        <v/>
      </c>
      <c r="H65">
        <f t="shared" si="1"/>
        <v>38</v>
      </c>
    </row>
    <row r="66" spans="1:8" x14ac:dyDescent="0.25">
      <c r="A66">
        <v>56</v>
      </c>
      <c r="B66">
        <f t="shared" ca="1" si="3"/>
        <v>13</v>
      </c>
      <c r="C66">
        <f t="shared" ca="1" si="4"/>
        <v>137</v>
      </c>
      <c r="D66" t="str">
        <f t="shared" ca="1" si="2"/>
        <v/>
      </c>
      <c r="H66">
        <f t="shared" si="1"/>
        <v>38</v>
      </c>
    </row>
    <row r="67" spans="1:8" x14ac:dyDescent="0.25">
      <c r="A67">
        <v>57</v>
      </c>
      <c r="B67">
        <f t="shared" ca="1" si="3"/>
        <v>12</v>
      </c>
      <c r="C67">
        <f t="shared" ca="1" si="4"/>
        <v>125</v>
      </c>
      <c r="D67" t="str">
        <f t="shared" ca="1" si="2"/>
        <v/>
      </c>
      <c r="H67">
        <f t="shared" si="1"/>
        <v>38</v>
      </c>
    </row>
    <row r="68" spans="1:8" x14ac:dyDescent="0.25">
      <c r="A68">
        <v>58</v>
      </c>
      <c r="B68">
        <f t="shared" ca="1" si="3"/>
        <v>17</v>
      </c>
      <c r="C68">
        <f t="shared" ca="1" si="4"/>
        <v>108</v>
      </c>
      <c r="D68" t="str">
        <f t="shared" ca="1" si="2"/>
        <v/>
      </c>
      <c r="H68">
        <f t="shared" si="1"/>
        <v>38</v>
      </c>
    </row>
    <row r="69" spans="1:8" x14ac:dyDescent="0.25">
      <c r="A69">
        <v>59</v>
      </c>
      <c r="B69">
        <f t="shared" ca="1" si="3"/>
        <v>18</v>
      </c>
      <c r="C69">
        <f t="shared" ca="1" si="4"/>
        <v>90</v>
      </c>
      <c r="D69" t="str">
        <f t="shared" ca="1" si="2"/>
        <v/>
      </c>
      <c r="H69">
        <f t="shared" si="1"/>
        <v>38</v>
      </c>
    </row>
    <row r="70" spans="1:8" x14ac:dyDescent="0.25">
      <c r="A70">
        <v>60</v>
      </c>
      <c r="B70">
        <f t="shared" ca="1" si="3"/>
        <v>22</v>
      </c>
      <c r="C70">
        <f t="shared" ca="1" si="4"/>
        <v>68</v>
      </c>
      <c r="D70" t="str">
        <f t="shared" ca="1" si="2"/>
        <v/>
      </c>
      <c r="H70">
        <f t="shared" si="1"/>
        <v>38</v>
      </c>
    </row>
    <row r="71" spans="1:8" x14ac:dyDescent="0.25">
      <c r="A71">
        <v>61</v>
      </c>
      <c r="B71">
        <f t="shared" ca="1" si="3"/>
        <v>19</v>
      </c>
      <c r="C71">
        <f t="shared" ca="1" si="4"/>
        <v>49</v>
      </c>
      <c r="D71" t="str">
        <f t="shared" ca="1" si="2"/>
        <v/>
      </c>
      <c r="H71">
        <f t="shared" si="1"/>
        <v>38</v>
      </c>
    </row>
    <row r="72" spans="1:8" x14ac:dyDescent="0.25">
      <c r="A72">
        <v>62</v>
      </c>
      <c r="B72">
        <f t="shared" ca="1" si="3"/>
        <v>19</v>
      </c>
      <c r="C72">
        <f t="shared" ca="1" si="4"/>
        <v>30</v>
      </c>
      <c r="D72" t="str">
        <f t="shared" ca="1" si="2"/>
        <v/>
      </c>
      <c r="H72">
        <f t="shared" si="1"/>
        <v>38</v>
      </c>
    </row>
    <row r="73" spans="1:8" x14ac:dyDescent="0.25">
      <c r="A73">
        <v>63</v>
      </c>
      <c r="B73">
        <f t="shared" ca="1" si="3"/>
        <v>15</v>
      </c>
      <c r="C73">
        <f t="shared" ca="1" si="4"/>
        <v>315</v>
      </c>
      <c r="D73" t="str">
        <f t="shared" ca="1" si="2"/>
        <v/>
      </c>
      <c r="H73">
        <f t="shared" si="1"/>
        <v>38</v>
      </c>
    </row>
    <row r="74" spans="1:8" x14ac:dyDescent="0.25">
      <c r="A74">
        <v>64</v>
      </c>
      <c r="B74">
        <f t="shared" ca="1" si="3"/>
        <v>12</v>
      </c>
      <c r="C74">
        <f t="shared" ca="1" si="4"/>
        <v>303</v>
      </c>
      <c r="D74" t="str">
        <f t="shared" ca="1" si="2"/>
        <v/>
      </c>
      <c r="H74">
        <f t="shared" ref="H74:H137" si="5">$N$1</f>
        <v>38</v>
      </c>
    </row>
    <row r="75" spans="1:8" x14ac:dyDescent="0.25">
      <c r="A75">
        <v>65</v>
      </c>
      <c r="B75">
        <f t="shared" ca="1" si="3"/>
        <v>13</v>
      </c>
      <c r="C75">
        <f t="shared" ca="1" si="4"/>
        <v>290</v>
      </c>
      <c r="D75" t="str">
        <f t="shared" ref="D75:D138" ca="1" si="6">IF(SUM(D66:D74)&gt;0,"",IF(C75&lt;=$P$1,1,""))</f>
        <v/>
      </c>
      <c r="H75">
        <f t="shared" si="5"/>
        <v>38</v>
      </c>
    </row>
    <row r="76" spans="1:8" x14ac:dyDescent="0.25">
      <c r="A76">
        <v>66</v>
      </c>
      <c r="B76">
        <f t="shared" ref="B76:B139" ca="1" si="7">VLOOKUP(RAND(),$AC$1:$AD$51,2)</f>
        <v>13</v>
      </c>
      <c r="C76">
        <f t="shared" ref="C76:C139" ca="1" si="8">IF(D66&lt;&gt;1,MAX(C75-B76,0),C75-B76+$U$1)</f>
        <v>277</v>
      </c>
      <c r="D76" t="str">
        <f t="shared" ca="1" si="6"/>
        <v/>
      </c>
      <c r="H76">
        <f t="shared" si="5"/>
        <v>38</v>
      </c>
    </row>
    <row r="77" spans="1:8" x14ac:dyDescent="0.25">
      <c r="A77">
        <v>67</v>
      </c>
      <c r="B77">
        <f t="shared" ca="1" si="7"/>
        <v>12</v>
      </c>
      <c r="C77">
        <f t="shared" ca="1" si="8"/>
        <v>265</v>
      </c>
      <c r="D77" t="str">
        <f t="shared" ca="1" si="6"/>
        <v/>
      </c>
      <c r="H77">
        <f t="shared" si="5"/>
        <v>38</v>
      </c>
    </row>
    <row r="78" spans="1:8" x14ac:dyDescent="0.25">
      <c r="A78">
        <v>68</v>
      </c>
      <c r="B78">
        <f t="shared" ca="1" si="7"/>
        <v>16</v>
      </c>
      <c r="C78">
        <f t="shared" ca="1" si="8"/>
        <v>249</v>
      </c>
      <c r="D78" t="str">
        <f t="shared" ca="1" si="6"/>
        <v/>
      </c>
      <c r="H78">
        <f t="shared" si="5"/>
        <v>38</v>
      </c>
    </row>
    <row r="79" spans="1:8" x14ac:dyDescent="0.25">
      <c r="A79">
        <v>69</v>
      </c>
      <c r="B79">
        <f t="shared" ca="1" si="7"/>
        <v>20</v>
      </c>
      <c r="C79">
        <f t="shared" ca="1" si="8"/>
        <v>229</v>
      </c>
      <c r="D79" t="str">
        <f t="shared" ca="1" si="6"/>
        <v/>
      </c>
      <c r="H79">
        <f t="shared" si="5"/>
        <v>38</v>
      </c>
    </row>
    <row r="80" spans="1:8" x14ac:dyDescent="0.25">
      <c r="A80">
        <v>70</v>
      </c>
      <c r="B80">
        <f t="shared" ca="1" si="7"/>
        <v>16</v>
      </c>
      <c r="C80">
        <f t="shared" ca="1" si="8"/>
        <v>213</v>
      </c>
      <c r="D80" t="str">
        <f t="shared" ca="1" si="6"/>
        <v/>
      </c>
      <c r="H80">
        <f t="shared" si="5"/>
        <v>38</v>
      </c>
    </row>
    <row r="81" spans="1:8" x14ac:dyDescent="0.25">
      <c r="A81">
        <v>71</v>
      </c>
      <c r="B81">
        <f t="shared" ca="1" si="7"/>
        <v>13</v>
      </c>
      <c r="C81">
        <f t="shared" ca="1" si="8"/>
        <v>200</v>
      </c>
      <c r="D81" t="str">
        <f t="shared" ca="1" si="6"/>
        <v/>
      </c>
      <c r="H81">
        <f t="shared" si="5"/>
        <v>38</v>
      </c>
    </row>
    <row r="82" spans="1:8" x14ac:dyDescent="0.25">
      <c r="A82">
        <v>72</v>
      </c>
      <c r="B82">
        <f t="shared" ca="1" si="7"/>
        <v>14</v>
      </c>
      <c r="C82">
        <f t="shared" ca="1" si="8"/>
        <v>186</v>
      </c>
      <c r="D82" t="str">
        <f t="shared" ca="1" si="6"/>
        <v/>
      </c>
      <c r="H82">
        <f t="shared" si="5"/>
        <v>38</v>
      </c>
    </row>
    <row r="83" spans="1:8" x14ac:dyDescent="0.25">
      <c r="A83">
        <v>73</v>
      </c>
      <c r="B83">
        <f t="shared" ca="1" si="7"/>
        <v>16</v>
      </c>
      <c r="C83">
        <f t="shared" ca="1" si="8"/>
        <v>170</v>
      </c>
      <c r="D83">
        <f t="shared" ca="1" si="6"/>
        <v>1</v>
      </c>
      <c r="H83">
        <f t="shared" si="5"/>
        <v>38</v>
      </c>
    </row>
    <row r="84" spans="1:8" x14ac:dyDescent="0.25">
      <c r="A84">
        <v>74</v>
      </c>
      <c r="B84">
        <f t="shared" ca="1" si="7"/>
        <v>9</v>
      </c>
      <c r="C84">
        <f t="shared" ca="1" si="8"/>
        <v>161</v>
      </c>
      <c r="D84" t="str">
        <f t="shared" ca="1" si="6"/>
        <v/>
      </c>
      <c r="H84">
        <f t="shared" si="5"/>
        <v>38</v>
      </c>
    </row>
    <row r="85" spans="1:8" x14ac:dyDescent="0.25">
      <c r="A85">
        <v>75</v>
      </c>
      <c r="B85">
        <f t="shared" ca="1" si="7"/>
        <v>15</v>
      </c>
      <c r="C85">
        <f t="shared" ca="1" si="8"/>
        <v>146</v>
      </c>
      <c r="D85" t="str">
        <f t="shared" ca="1" si="6"/>
        <v/>
      </c>
      <c r="H85">
        <f t="shared" si="5"/>
        <v>38</v>
      </c>
    </row>
    <row r="86" spans="1:8" x14ac:dyDescent="0.25">
      <c r="A86">
        <v>76</v>
      </c>
      <c r="B86">
        <f t="shared" ca="1" si="7"/>
        <v>14</v>
      </c>
      <c r="C86">
        <f t="shared" ca="1" si="8"/>
        <v>132</v>
      </c>
      <c r="D86" t="str">
        <f t="shared" ca="1" si="6"/>
        <v/>
      </c>
      <c r="H86">
        <f t="shared" si="5"/>
        <v>38</v>
      </c>
    </row>
    <row r="87" spans="1:8" x14ac:dyDescent="0.25">
      <c r="A87">
        <v>77</v>
      </c>
      <c r="B87">
        <f t="shared" ca="1" si="7"/>
        <v>18</v>
      </c>
      <c r="C87">
        <f t="shared" ca="1" si="8"/>
        <v>114</v>
      </c>
      <c r="D87" t="str">
        <f t="shared" ca="1" si="6"/>
        <v/>
      </c>
      <c r="H87">
        <f t="shared" si="5"/>
        <v>38</v>
      </c>
    </row>
    <row r="88" spans="1:8" x14ac:dyDescent="0.25">
      <c r="A88">
        <v>78</v>
      </c>
      <c r="B88">
        <f t="shared" ca="1" si="7"/>
        <v>11</v>
      </c>
      <c r="C88">
        <f t="shared" ca="1" si="8"/>
        <v>103</v>
      </c>
      <c r="D88" t="str">
        <f t="shared" ca="1" si="6"/>
        <v/>
      </c>
      <c r="H88">
        <f t="shared" si="5"/>
        <v>38</v>
      </c>
    </row>
    <row r="89" spans="1:8" x14ac:dyDescent="0.25">
      <c r="A89">
        <v>79</v>
      </c>
      <c r="B89">
        <f t="shared" ca="1" si="7"/>
        <v>14</v>
      </c>
      <c r="C89">
        <f t="shared" ca="1" si="8"/>
        <v>89</v>
      </c>
      <c r="D89" t="str">
        <f t="shared" ca="1" si="6"/>
        <v/>
      </c>
      <c r="H89">
        <f t="shared" si="5"/>
        <v>38</v>
      </c>
    </row>
    <row r="90" spans="1:8" x14ac:dyDescent="0.25">
      <c r="A90">
        <v>80</v>
      </c>
      <c r="B90">
        <f t="shared" ca="1" si="7"/>
        <v>18</v>
      </c>
      <c r="C90">
        <f t="shared" ca="1" si="8"/>
        <v>71</v>
      </c>
      <c r="D90" t="str">
        <f t="shared" ca="1" si="6"/>
        <v/>
      </c>
      <c r="H90">
        <f t="shared" si="5"/>
        <v>38</v>
      </c>
    </row>
    <row r="91" spans="1:8" x14ac:dyDescent="0.25">
      <c r="A91">
        <v>81</v>
      </c>
      <c r="B91">
        <f t="shared" ca="1" si="7"/>
        <v>16</v>
      </c>
      <c r="C91">
        <f t="shared" ca="1" si="8"/>
        <v>55</v>
      </c>
      <c r="D91" t="str">
        <f t="shared" ca="1" si="6"/>
        <v/>
      </c>
      <c r="H91">
        <f t="shared" si="5"/>
        <v>38</v>
      </c>
    </row>
    <row r="92" spans="1:8" x14ac:dyDescent="0.25">
      <c r="A92">
        <v>82</v>
      </c>
      <c r="B92">
        <f t="shared" ca="1" si="7"/>
        <v>10</v>
      </c>
      <c r="C92">
        <f t="shared" ca="1" si="8"/>
        <v>45</v>
      </c>
      <c r="D92" t="str">
        <f t="shared" ca="1" si="6"/>
        <v/>
      </c>
      <c r="H92">
        <f t="shared" si="5"/>
        <v>38</v>
      </c>
    </row>
    <row r="93" spans="1:8" x14ac:dyDescent="0.25">
      <c r="A93">
        <v>83</v>
      </c>
      <c r="B93">
        <f t="shared" ca="1" si="7"/>
        <v>18</v>
      </c>
      <c r="C93">
        <f t="shared" ca="1" si="8"/>
        <v>327</v>
      </c>
      <c r="D93" t="str">
        <f t="shared" ca="1" si="6"/>
        <v/>
      </c>
      <c r="H93">
        <f t="shared" si="5"/>
        <v>38</v>
      </c>
    </row>
    <row r="94" spans="1:8" x14ac:dyDescent="0.25">
      <c r="A94">
        <v>84</v>
      </c>
      <c r="B94">
        <f t="shared" ca="1" si="7"/>
        <v>16</v>
      </c>
      <c r="C94">
        <f t="shared" ca="1" si="8"/>
        <v>311</v>
      </c>
      <c r="D94" t="str">
        <f t="shared" ca="1" si="6"/>
        <v/>
      </c>
      <c r="H94">
        <f t="shared" si="5"/>
        <v>38</v>
      </c>
    </row>
    <row r="95" spans="1:8" x14ac:dyDescent="0.25">
      <c r="A95">
        <v>85</v>
      </c>
      <c r="B95">
        <f t="shared" ca="1" si="7"/>
        <v>15</v>
      </c>
      <c r="C95">
        <f t="shared" ca="1" si="8"/>
        <v>296</v>
      </c>
      <c r="D95" t="str">
        <f t="shared" ca="1" si="6"/>
        <v/>
      </c>
      <c r="H95">
        <f t="shared" si="5"/>
        <v>38</v>
      </c>
    </row>
    <row r="96" spans="1:8" x14ac:dyDescent="0.25">
      <c r="A96">
        <v>86</v>
      </c>
      <c r="B96">
        <f t="shared" ca="1" si="7"/>
        <v>15</v>
      </c>
      <c r="C96">
        <f t="shared" ca="1" si="8"/>
        <v>281</v>
      </c>
      <c r="D96" t="str">
        <f t="shared" ca="1" si="6"/>
        <v/>
      </c>
      <c r="H96">
        <f t="shared" si="5"/>
        <v>38</v>
      </c>
    </row>
    <row r="97" spans="1:8" x14ac:dyDescent="0.25">
      <c r="A97">
        <v>87</v>
      </c>
      <c r="B97">
        <f t="shared" ca="1" si="7"/>
        <v>23</v>
      </c>
      <c r="C97">
        <f t="shared" ca="1" si="8"/>
        <v>258</v>
      </c>
      <c r="D97" t="str">
        <f t="shared" ca="1" si="6"/>
        <v/>
      </c>
      <c r="H97">
        <f t="shared" si="5"/>
        <v>38</v>
      </c>
    </row>
    <row r="98" spans="1:8" x14ac:dyDescent="0.25">
      <c r="A98">
        <v>88</v>
      </c>
      <c r="B98">
        <f t="shared" ca="1" si="7"/>
        <v>14</v>
      </c>
      <c r="C98">
        <f t="shared" ca="1" si="8"/>
        <v>244</v>
      </c>
      <c r="D98" t="str">
        <f t="shared" ca="1" si="6"/>
        <v/>
      </c>
      <c r="H98">
        <f t="shared" si="5"/>
        <v>38</v>
      </c>
    </row>
    <row r="99" spans="1:8" x14ac:dyDescent="0.25">
      <c r="A99">
        <v>89</v>
      </c>
      <c r="B99">
        <f t="shared" ca="1" si="7"/>
        <v>18</v>
      </c>
      <c r="C99">
        <f t="shared" ca="1" si="8"/>
        <v>226</v>
      </c>
      <c r="D99" t="str">
        <f t="shared" ca="1" si="6"/>
        <v/>
      </c>
      <c r="H99">
        <f t="shared" si="5"/>
        <v>38</v>
      </c>
    </row>
    <row r="100" spans="1:8" x14ac:dyDescent="0.25">
      <c r="A100">
        <v>90</v>
      </c>
      <c r="B100">
        <f t="shared" ca="1" si="7"/>
        <v>11</v>
      </c>
      <c r="C100">
        <f t="shared" ca="1" si="8"/>
        <v>215</v>
      </c>
      <c r="D100" t="str">
        <f t="shared" ca="1" si="6"/>
        <v/>
      </c>
      <c r="H100">
        <f t="shared" si="5"/>
        <v>38</v>
      </c>
    </row>
    <row r="101" spans="1:8" x14ac:dyDescent="0.25">
      <c r="A101">
        <v>91</v>
      </c>
      <c r="B101">
        <f t="shared" ca="1" si="7"/>
        <v>16</v>
      </c>
      <c r="C101">
        <f t="shared" ca="1" si="8"/>
        <v>199</v>
      </c>
      <c r="D101" t="str">
        <f t="shared" ca="1" si="6"/>
        <v/>
      </c>
      <c r="H101">
        <f t="shared" si="5"/>
        <v>38</v>
      </c>
    </row>
    <row r="102" spans="1:8" x14ac:dyDescent="0.25">
      <c r="A102">
        <v>92</v>
      </c>
      <c r="B102">
        <f t="shared" ca="1" si="7"/>
        <v>17</v>
      </c>
      <c r="C102">
        <f t="shared" ca="1" si="8"/>
        <v>182</v>
      </c>
      <c r="D102" t="str">
        <f t="shared" ca="1" si="6"/>
        <v/>
      </c>
      <c r="H102">
        <f t="shared" si="5"/>
        <v>38</v>
      </c>
    </row>
    <row r="103" spans="1:8" x14ac:dyDescent="0.25">
      <c r="A103">
        <v>93</v>
      </c>
      <c r="B103">
        <f t="shared" ca="1" si="7"/>
        <v>11</v>
      </c>
      <c r="C103">
        <f t="shared" ca="1" si="8"/>
        <v>171</v>
      </c>
      <c r="D103">
        <f t="shared" ca="1" si="6"/>
        <v>1</v>
      </c>
      <c r="H103">
        <f t="shared" si="5"/>
        <v>38</v>
      </c>
    </row>
    <row r="104" spans="1:8" x14ac:dyDescent="0.25">
      <c r="A104">
        <v>94</v>
      </c>
      <c r="B104">
        <f t="shared" ca="1" si="7"/>
        <v>12</v>
      </c>
      <c r="C104">
        <f t="shared" ca="1" si="8"/>
        <v>159</v>
      </c>
      <c r="D104" t="str">
        <f t="shared" ca="1" si="6"/>
        <v/>
      </c>
      <c r="H104">
        <f t="shared" si="5"/>
        <v>38</v>
      </c>
    </row>
    <row r="105" spans="1:8" x14ac:dyDescent="0.25">
      <c r="A105">
        <v>95</v>
      </c>
      <c r="B105">
        <f t="shared" ca="1" si="7"/>
        <v>11</v>
      </c>
      <c r="C105">
        <f t="shared" ca="1" si="8"/>
        <v>148</v>
      </c>
      <c r="D105" t="str">
        <f t="shared" ca="1" si="6"/>
        <v/>
      </c>
      <c r="H105">
        <f t="shared" si="5"/>
        <v>38</v>
      </c>
    </row>
    <row r="106" spans="1:8" x14ac:dyDescent="0.25">
      <c r="A106">
        <v>96</v>
      </c>
      <c r="B106">
        <f t="shared" ca="1" si="7"/>
        <v>19</v>
      </c>
      <c r="C106">
        <f t="shared" ca="1" si="8"/>
        <v>129</v>
      </c>
      <c r="D106" t="str">
        <f t="shared" ca="1" si="6"/>
        <v/>
      </c>
      <c r="H106">
        <f t="shared" si="5"/>
        <v>38</v>
      </c>
    </row>
    <row r="107" spans="1:8" x14ac:dyDescent="0.25">
      <c r="A107">
        <v>97</v>
      </c>
      <c r="B107">
        <f t="shared" ca="1" si="7"/>
        <v>15</v>
      </c>
      <c r="C107">
        <f t="shared" ca="1" si="8"/>
        <v>114</v>
      </c>
      <c r="D107" t="str">
        <f t="shared" ca="1" si="6"/>
        <v/>
      </c>
      <c r="H107">
        <f t="shared" si="5"/>
        <v>38</v>
      </c>
    </row>
    <row r="108" spans="1:8" x14ac:dyDescent="0.25">
      <c r="A108">
        <v>98</v>
      </c>
      <c r="B108">
        <f t="shared" ca="1" si="7"/>
        <v>12</v>
      </c>
      <c r="C108">
        <f t="shared" ca="1" si="8"/>
        <v>102</v>
      </c>
      <c r="D108" t="str">
        <f t="shared" ca="1" si="6"/>
        <v/>
      </c>
      <c r="H108">
        <f t="shared" si="5"/>
        <v>38</v>
      </c>
    </row>
    <row r="109" spans="1:8" x14ac:dyDescent="0.25">
      <c r="A109">
        <v>99</v>
      </c>
      <c r="B109">
        <f t="shared" ca="1" si="7"/>
        <v>20</v>
      </c>
      <c r="C109">
        <f t="shared" ca="1" si="8"/>
        <v>82</v>
      </c>
      <c r="D109" t="str">
        <f t="shared" ca="1" si="6"/>
        <v/>
      </c>
      <c r="H109">
        <f t="shared" si="5"/>
        <v>38</v>
      </c>
    </row>
    <row r="110" spans="1:8" x14ac:dyDescent="0.25">
      <c r="A110">
        <v>100</v>
      </c>
      <c r="B110">
        <f t="shared" ca="1" si="7"/>
        <v>11</v>
      </c>
      <c r="C110">
        <f t="shared" ca="1" si="8"/>
        <v>71</v>
      </c>
      <c r="D110" t="str">
        <f t="shared" ca="1" si="6"/>
        <v/>
      </c>
      <c r="H110">
        <f t="shared" si="5"/>
        <v>38</v>
      </c>
    </row>
    <row r="111" spans="1:8" x14ac:dyDescent="0.25">
      <c r="A111">
        <v>101</v>
      </c>
      <c r="B111">
        <f t="shared" ca="1" si="7"/>
        <v>9</v>
      </c>
      <c r="C111">
        <f t="shared" ca="1" si="8"/>
        <v>62</v>
      </c>
      <c r="D111" t="str">
        <f t="shared" ca="1" si="6"/>
        <v/>
      </c>
      <c r="H111">
        <f t="shared" si="5"/>
        <v>38</v>
      </c>
    </row>
    <row r="112" spans="1:8" x14ac:dyDescent="0.25">
      <c r="A112">
        <v>102</v>
      </c>
      <c r="B112">
        <f t="shared" ca="1" si="7"/>
        <v>20</v>
      </c>
      <c r="C112">
        <f t="shared" ca="1" si="8"/>
        <v>42</v>
      </c>
      <c r="D112" t="str">
        <f t="shared" ca="1" si="6"/>
        <v/>
      </c>
      <c r="H112">
        <f t="shared" si="5"/>
        <v>38</v>
      </c>
    </row>
    <row r="113" spans="1:8" x14ac:dyDescent="0.25">
      <c r="A113">
        <v>103</v>
      </c>
      <c r="B113">
        <f t="shared" ca="1" si="7"/>
        <v>15</v>
      </c>
      <c r="C113">
        <f t="shared" ca="1" si="8"/>
        <v>327</v>
      </c>
      <c r="D113" t="str">
        <f t="shared" ca="1" si="6"/>
        <v/>
      </c>
      <c r="H113">
        <f t="shared" si="5"/>
        <v>38</v>
      </c>
    </row>
    <row r="114" spans="1:8" x14ac:dyDescent="0.25">
      <c r="A114">
        <v>104</v>
      </c>
      <c r="B114">
        <f t="shared" ca="1" si="7"/>
        <v>14</v>
      </c>
      <c r="C114">
        <f t="shared" ca="1" si="8"/>
        <v>313</v>
      </c>
      <c r="D114" t="str">
        <f t="shared" ca="1" si="6"/>
        <v/>
      </c>
      <c r="H114">
        <f t="shared" si="5"/>
        <v>38</v>
      </c>
    </row>
    <row r="115" spans="1:8" x14ac:dyDescent="0.25">
      <c r="A115">
        <v>105</v>
      </c>
      <c r="B115">
        <f t="shared" ca="1" si="7"/>
        <v>7</v>
      </c>
      <c r="C115">
        <f t="shared" ca="1" si="8"/>
        <v>306</v>
      </c>
      <c r="D115" t="str">
        <f t="shared" ca="1" si="6"/>
        <v/>
      </c>
      <c r="H115">
        <f t="shared" si="5"/>
        <v>38</v>
      </c>
    </row>
    <row r="116" spans="1:8" x14ac:dyDescent="0.25">
      <c r="A116">
        <v>106</v>
      </c>
      <c r="B116">
        <f t="shared" ca="1" si="7"/>
        <v>14</v>
      </c>
      <c r="C116">
        <f t="shared" ca="1" si="8"/>
        <v>292</v>
      </c>
      <c r="D116" t="str">
        <f t="shared" ca="1" si="6"/>
        <v/>
      </c>
      <c r="H116">
        <f t="shared" si="5"/>
        <v>38</v>
      </c>
    </row>
    <row r="117" spans="1:8" x14ac:dyDescent="0.25">
      <c r="A117">
        <v>107</v>
      </c>
      <c r="B117">
        <f t="shared" ca="1" si="7"/>
        <v>14</v>
      </c>
      <c r="C117">
        <f t="shared" ca="1" si="8"/>
        <v>278</v>
      </c>
      <c r="D117" t="str">
        <f t="shared" ca="1" si="6"/>
        <v/>
      </c>
      <c r="H117">
        <f t="shared" si="5"/>
        <v>38</v>
      </c>
    </row>
    <row r="118" spans="1:8" x14ac:dyDescent="0.25">
      <c r="A118">
        <v>108</v>
      </c>
      <c r="B118">
        <f t="shared" ca="1" si="7"/>
        <v>16</v>
      </c>
      <c r="C118">
        <f t="shared" ca="1" si="8"/>
        <v>262</v>
      </c>
      <c r="D118" t="str">
        <f t="shared" ca="1" si="6"/>
        <v/>
      </c>
      <c r="H118">
        <f t="shared" si="5"/>
        <v>38</v>
      </c>
    </row>
    <row r="119" spans="1:8" x14ac:dyDescent="0.25">
      <c r="A119">
        <v>109</v>
      </c>
      <c r="B119">
        <f t="shared" ca="1" si="7"/>
        <v>15</v>
      </c>
      <c r="C119">
        <f t="shared" ca="1" si="8"/>
        <v>247</v>
      </c>
      <c r="D119" t="str">
        <f t="shared" ca="1" si="6"/>
        <v/>
      </c>
      <c r="H119">
        <f t="shared" si="5"/>
        <v>38</v>
      </c>
    </row>
    <row r="120" spans="1:8" x14ac:dyDescent="0.25">
      <c r="A120">
        <v>110</v>
      </c>
      <c r="B120">
        <f t="shared" ca="1" si="7"/>
        <v>19</v>
      </c>
      <c r="C120">
        <f t="shared" ca="1" si="8"/>
        <v>228</v>
      </c>
      <c r="D120" t="str">
        <f t="shared" ca="1" si="6"/>
        <v/>
      </c>
      <c r="H120">
        <f t="shared" si="5"/>
        <v>38</v>
      </c>
    </row>
    <row r="121" spans="1:8" x14ac:dyDescent="0.25">
      <c r="A121">
        <v>111</v>
      </c>
      <c r="B121">
        <f t="shared" ca="1" si="7"/>
        <v>13</v>
      </c>
      <c r="C121">
        <f t="shared" ca="1" si="8"/>
        <v>215</v>
      </c>
      <c r="D121" t="str">
        <f t="shared" ca="1" si="6"/>
        <v/>
      </c>
      <c r="H121">
        <f t="shared" si="5"/>
        <v>38</v>
      </c>
    </row>
    <row r="122" spans="1:8" x14ac:dyDescent="0.25">
      <c r="A122">
        <v>112</v>
      </c>
      <c r="B122">
        <f t="shared" ca="1" si="7"/>
        <v>11</v>
      </c>
      <c r="C122">
        <f t="shared" ca="1" si="8"/>
        <v>204</v>
      </c>
      <c r="D122" t="str">
        <f t="shared" ca="1" si="6"/>
        <v/>
      </c>
      <c r="H122">
        <f t="shared" si="5"/>
        <v>38</v>
      </c>
    </row>
    <row r="123" spans="1:8" x14ac:dyDescent="0.25">
      <c r="A123">
        <v>113</v>
      </c>
      <c r="B123">
        <f t="shared" ca="1" si="7"/>
        <v>20</v>
      </c>
      <c r="C123">
        <f t="shared" ca="1" si="8"/>
        <v>184</v>
      </c>
      <c r="D123" t="str">
        <f t="shared" ca="1" si="6"/>
        <v/>
      </c>
      <c r="H123">
        <f t="shared" si="5"/>
        <v>38</v>
      </c>
    </row>
    <row r="124" spans="1:8" x14ac:dyDescent="0.25">
      <c r="A124">
        <v>114</v>
      </c>
      <c r="B124">
        <f t="shared" ca="1" si="7"/>
        <v>18</v>
      </c>
      <c r="C124">
        <f t="shared" ca="1" si="8"/>
        <v>166</v>
      </c>
      <c r="D124">
        <f t="shared" ca="1" si="6"/>
        <v>1</v>
      </c>
      <c r="H124">
        <f t="shared" si="5"/>
        <v>38</v>
      </c>
    </row>
    <row r="125" spans="1:8" x14ac:dyDescent="0.25">
      <c r="A125">
        <v>115</v>
      </c>
      <c r="B125">
        <f t="shared" ca="1" si="7"/>
        <v>13</v>
      </c>
      <c r="C125">
        <f t="shared" ca="1" si="8"/>
        <v>153</v>
      </c>
      <c r="D125" t="str">
        <f t="shared" ca="1" si="6"/>
        <v/>
      </c>
      <c r="H125">
        <f t="shared" si="5"/>
        <v>38</v>
      </c>
    </row>
    <row r="126" spans="1:8" x14ac:dyDescent="0.25">
      <c r="A126">
        <v>116</v>
      </c>
      <c r="B126">
        <f t="shared" ca="1" si="7"/>
        <v>10</v>
      </c>
      <c r="C126">
        <f t="shared" ca="1" si="8"/>
        <v>143</v>
      </c>
      <c r="D126" t="str">
        <f t="shared" ca="1" si="6"/>
        <v/>
      </c>
      <c r="H126">
        <f t="shared" si="5"/>
        <v>38</v>
      </c>
    </row>
    <row r="127" spans="1:8" x14ac:dyDescent="0.25">
      <c r="A127">
        <v>117</v>
      </c>
      <c r="B127">
        <f t="shared" ca="1" si="7"/>
        <v>16</v>
      </c>
      <c r="C127">
        <f t="shared" ca="1" si="8"/>
        <v>127</v>
      </c>
      <c r="D127" t="str">
        <f t="shared" ca="1" si="6"/>
        <v/>
      </c>
      <c r="H127">
        <f t="shared" si="5"/>
        <v>38</v>
      </c>
    </row>
    <row r="128" spans="1:8" x14ac:dyDescent="0.25">
      <c r="A128">
        <v>118</v>
      </c>
      <c r="B128">
        <f t="shared" ca="1" si="7"/>
        <v>13</v>
      </c>
      <c r="C128">
        <f t="shared" ca="1" si="8"/>
        <v>114</v>
      </c>
      <c r="D128" t="str">
        <f t="shared" ca="1" si="6"/>
        <v/>
      </c>
      <c r="H128">
        <f t="shared" si="5"/>
        <v>38</v>
      </c>
    </row>
    <row r="129" spans="1:8" x14ac:dyDescent="0.25">
      <c r="A129">
        <v>119</v>
      </c>
      <c r="B129">
        <f t="shared" ca="1" si="7"/>
        <v>13</v>
      </c>
      <c r="C129">
        <f t="shared" ca="1" si="8"/>
        <v>101</v>
      </c>
      <c r="D129" t="str">
        <f t="shared" ca="1" si="6"/>
        <v/>
      </c>
      <c r="H129">
        <f t="shared" si="5"/>
        <v>38</v>
      </c>
    </row>
    <row r="130" spans="1:8" x14ac:dyDescent="0.25">
      <c r="A130">
        <v>120</v>
      </c>
      <c r="B130">
        <f t="shared" ca="1" si="7"/>
        <v>9</v>
      </c>
      <c r="C130">
        <f t="shared" ca="1" si="8"/>
        <v>92</v>
      </c>
      <c r="D130" t="str">
        <f t="shared" ca="1" si="6"/>
        <v/>
      </c>
      <c r="H130">
        <f t="shared" si="5"/>
        <v>38</v>
      </c>
    </row>
    <row r="131" spans="1:8" x14ac:dyDescent="0.25">
      <c r="A131">
        <v>121</v>
      </c>
      <c r="B131">
        <f t="shared" ca="1" si="7"/>
        <v>19</v>
      </c>
      <c r="C131">
        <f t="shared" ca="1" si="8"/>
        <v>73</v>
      </c>
      <c r="D131" t="str">
        <f t="shared" ca="1" si="6"/>
        <v/>
      </c>
      <c r="H131">
        <f t="shared" si="5"/>
        <v>38</v>
      </c>
    </row>
    <row r="132" spans="1:8" x14ac:dyDescent="0.25">
      <c r="A132">
        <v>122</v>
      </c>
      <c r="B132">
        <f t="shared" ca="1" si="7"/>
        <v>12</v>
      </c>
      <c r="C132">
        <f t="shared" ca="1" si="8"/>
        <v>61</v>
      </c>
      <c r="D132" t="str">
        <f t="shared" ca="1" si="6"/>
        <v/>
      </c>
      <c r="H132">
        <f t="shared" si="5"/>
        <v>38</v>
      </c>
    </row>
    <row r="133" spans="1:8" x14ac:dyDescent="0.25">
      <c r="A133">
        <v>123</v>
      </c>
      <c r="B133">
        <f t="shared" ca="1" si="7"/>
        <v>18</v>
      </c>
      <c r="C133">
        <f t="shared" ca="1" si="8"/>
        <v>43</v>
      </c>
      <c r="D133" t="str">
        <f t="shared" ca="1" si="6"/>
        <v/>
      </c>
      <c r="H133">
        <f t="shared" si="5"/>
        <v>38</v>
      </c>
    </row>
    <row r="134" spans="1:8" x14ac:dyDescent="0.25">
      <c r="A134">
        <v>124</v>
      </c>
      <c r="B134">
        <f t="shared" ca="1" si="7"/>
        <v>11</v>
      </c>
      <c r="C134">
        <f t="shared" ca="1" si="8"/>
        <v>332</v>
      </c>
      <c r="D134" t="str">
        <f t="shared" ca="1" si="6"/>
        <v/>
      </c>
      <c r="H134">
        <f t="shared" si="5"/>
        <v>38</v>
      </c>
    </row>
    <row r="135" spans="1:8" x14ac:dyDescent="0.25">
      <c r="A135">
        <v>125</v>
      </c>
      <c r="B135">
        <f t="shared" ca="1" si="7"/>
        <v>15</v>
      </c>
      <c r="C135">
        <f t="shared" ca="1" si="8"/>
        <v>317</v>
      </c>
      <c r="D135" t="str">
        <f t="shared" ca="1" si="6"/>
        <v/>
      </c>
      <c r="H135">
        <f t="shared" si="5"/>
        <v>38</v>
      </c>
    </row>
    <row r="136" spans="1:8" x14ac:dyDescent="0.25">
      <c r="A136">
        <v>126</v>
      </c>
      <c r="B136">
        <f t="shared" ca="1" si="7"/>
        <v>14</v>
      </c>
      <c r="C136">
        <f t="shared" ca="1" si="8"/>
        <v>303</v>
      </c>
      <c r="D136" t="str">
        <f t="shared" ca="1" si="6"/>
        <v/>
      </c>
      <c r="H136">
        <f t="shared" si="5"/>
        <v>38</v>
      </c>
    </row>
    <row r="137" spans="1:8" x14ac:dyDescent="0.25">
      <c r="A137">
        <v>127</v>
      </c>
      <c r="B137">
        <f t="shared" ca="1" si="7"/>
        <v>13</v>
      </c>
      <c r="C137">
        <f t="shared" ca="1" si="8"/>
        <v>290</v>
      </c>
      <c r="D137" t="str">
        <f t="shared" ca="1" si="6"/>
        <v/>
      </c>
      <c r="H137">
        <f t="shared" si="5"/>
        <v>38</v>
      </c>
    </row>
    <row r="138" spans="1:8" x14ac:dyDescent="0.25">
      <c r="A138">
        <v>128</v>
      </c>
      <c r="B138">
        <f t="shared" ca="1" si="7"/>
        <v>10</v>
      </c>
      <c r="C138">
        <f t="shared" ca="1" si="8"/>
        <v>280</v>
      </c>
      <c r="D138" t="str">
        <f t="shared" ca="1" si="6"/>
        <v/>
      </c>
      <c r="H138">
        <f t="shared" ref="H138:H201" si="9">$N$1</f>
        <v>38</v>
      </c>
    </row>
    <row r="139" spans="1:8" x14ac:dyDescent="0.25">
      <c r="A139">
        <v>129</v>
      </c>
      <c r="B139">
        <f t="shared" ca="1" si="7"/>
        <v>13</v>
      </c>
      <c r="C139">
        <f t="shared" ca="1" si="8"/>
        <v>267</v>
      </c>
      <c r="D139" t="str">
        <f t="shared" ref="D139:D202" ca="1" si="10">IF(SUM(D130:D138)&gt;0,"",IF(C139&lt;=$P$1,1,""))</f>
        <v/>
      </c>
      <c r="H139">
        <f t="shared" si="9"/>
        <v>38</v>
      </c>
    </row>
    <row r="140" spans="1:8" x14ac:dyDescent="0.25">
      <c r="A140">
        <v>130</v>
      </c>
      <c r="B140">
        <f t="shared" ref="B140:B203" ca="1" si="11">VLOOKUP(RAND(),$AC$1:$AD$51,2)</f>
        <v>12</v>
      </c>
      <c r="C140">
        <f t="shared" ref="C140:C203" ca="1" si="12">IF(D130&lt;&gt;1,MAX(C139-B140,0),C139-B140+$U$1)</f>
        <v>255</v>
      </c>
      <c r="D140" t="str">
        <f t="shared" ca="1" si="10"/>
        <v/>
      </c>
      <c r="H140">
        <f t="shared" si="9"/>
        <v>38</v>
      </c>
    </row>
    <row r="141" spans="1:8" x14ac:dyDescent="0.25">
      <c r="A141">
        <v>131</v>
      </c>
      <c r="B141">
        <f t="shared" ca="1" si="11"/>
        <v>15</v>
      </c>
      <c r="C141">
        <f t="shared" ca="1" si="12"/>
        <v>240</v>
      </c>
      <c r="D141" t="str">
        <f t="shared" ca="1" si="10"/>
        <v/>
      </c>
      <c r="H141">
        <f t="shared" si="9"/>
        <v>38</v>
      </c>
    </row>
    <row r="142" spans="1:8" x14ac:dyDescent="0.25">
      <c r="A142">
        <v>132</v>
      </c>
      <c r="B142">
        <f t="shared" ca="1" si="11"/>
        <v>15</v>
      </c>
      <c r="C142">
        <f t="shared" ca="1" si="12"/>
        <v>225</v>
      </c>
      <c r="D142" t="str">
        <f t="shared" ca="1" si="10"/>
        <v/>
      </c>
      <c r="H142">
        <f t="shared" si="9"/>
        <v>38</v>
      </c>
    </row>
    <row r="143" spans="1:8" x14ac:dyDescent="0.25">
      <c r="A143">
        <v>133</v>
      </c>
      <c r="B143">
        <f t="shared" ca="1" si="11"/>
        <v>17</v>
      </c>
      <c r="C143">
        <f t="shared" ca="1" si="12"/>
        <v>208</v>
      </c>
      <c r="D143" t="str">
        <f t="shared" ca="1" si="10"/>
        <v/>
      </c>
      <c r="H143">
        <f t="shared" si="9"/>
        <v>38</v>
      </c>
    </row>
    <row r="144" spans="1:8" x14ac:dyDescent="0.25">
      <c r="A144">
        <v>134</v>
      </c>
      <c r="B144">
        <f t="shared" ca="1" si="11"/>
        <v>14</v>
      </c>
      <c r="C144">
        <f t="shared" ca="1" si="12"/>
        <v>194</v>
      </c>
      <c r="D144" t="str">
        <f t="shared" ca="1" si="10"/>
        <v/>
      </c>
      <c r="H144">
        <f t="shared" si="9"/>
        <v>38</v>
      </c>
    </row>
    <row r="145" spans="1:8" x14ac:dyDescent="0.25">
      <c r="A145">
        <v>135</v>
      </c>
      <c r="B145">
        <f t="shared" ca="1" si="11"/>
        <v>6</v>
      </c>
      <c r="C145">
        <f t="shared" ca="1" si="12"/>
        <v>188</v>
      </c>
      <c r="D145" t="str">
        <f t="shared" ca="1" si="10"/>
        <v/>
      </c>
      <c r="H145">
        <f t="shared" si="9"/>
        <v>38</v>
      </c>
    </row>
    <row r="146" spans="1:8" x14ac:dyDescent="0.25">
      <c r="A146">
        <v>136</v>
      </c>
      <c r="B146">
        <f t="shared" ca="1" si="11"/>
        <v>14</v>
      </c>
      <c r="C146">
        <f t="shared" ca="1" si="12"/>
        <v>174</v>
      </c>
      <c r="D146" t="str">
        <f t="shared" ca="1" si="10"/>
        <v/>
      </c>
      <c r="H146">
        <f t="shared" si="9"/>
        <v>38</v>
      </c>
    </row>
    <row r="147" spans="1:8" x14ac:dyDescent="0.25">
      <c r="A147">
        <v>137</v>
      </c>
      <c r="B147">
        <f t="shared" ca="1" si="11"/>
        <v>17</v>
      </c>
      <c r="C147">
        <f t="shared" ca="1" si="12"/>
        <v>157</v>
      </c>
      <c r="D147">
        <f t="shared" ca="1" si="10"/>
        <v>1</v>
      </c>
      <c r="H147">
        <f t="shared" si="9"/>
        <v>38</v>
      </c>
    </row>
    <row r="148" spans="1:8" x14ac:dyDescent="0.25">
      <c r="A148">
        <v>138</v>
      </c>
      <c r="B148">
        <f t="shared" ca="1" si="11"/>
        <v>14</v>
      </c>
      <c r="C148">
        <f t="shared" ca="1" si="12"/>
        <v>143</v>
      </c>
      <c r="D148" t="str">
        <f t="shared" ca="1" si="10"/>
        <v/>
      </c>
      <c r="H148">
        <f t="shared" si="9"/>
        <v>38</v>
      </c>
    </row>
    <row r="149" spans="1:8" x14ac:dyDescent="0.25">
      <c r="A149">
        <v>139</v>
      </c>
      <c r="B149">
        <f t="shared" ca="1" si="11"/>
        <v>9</v>
      </c>
      <c r="C149">
        <f t="shared" ca="1" si="12"/>
        <v>134</v>
      </c>
      <c r="D149" t="str">
        <f t="shared" ca="1" si="10"/>
        <v/>
      </c>
      <c r="H149">
        <f t="shared" si="9"/>
        <v>38</v>
      </c>
    </row>
    <row r="150" spans="1:8" x14ac:dyDescent="0.25">
      <c r="A150">
        <v>140</v>
      </c>
      <c r="B150">
        <f t="shared" ca="1" si="11"/>
        <v>14</v>
      </c>
      <c r="C150">
        <f t="shared" ca="1" si="12"/>
        <v>120</v>
      </c>
      <c r="D150" t="str">
        <f t="shared" ca="1" si="10"/>
        <v/>
      </c>
      <c r="H150">
        <f t="shared" si="9"/>
        <v>38</v>
      </c>
    </row>
    <row r="151" spans="1:8" x14ac:dyDescent="0.25">
      <c r="A151">
        <v>141</v>
      </c>
      <c r="B151">
        <f t="shared" ca="1" si="11"/>
        <v>26</v>
      </c>
      <c r="C151">
        <f t="shared" ca="1" si="12"/>
        <v>94</v>
      </c>
      <c r="D151" t="str">
        <f t="shared" ca="1" si="10"/>
        <v/>
      </c>
      <c r="H151">
        <f t="shared" si="9"/>
        <v>38</v>
      </c>
    </row>
    <row r="152" spans="1:8" x14ac:dyDescent="0.25">
      <c r="A152">
        <v>142</v>
      </c>
      <c r="B152">
        <f t="shared" ca="1" si="11"/>
        <v>14</v>
      </c>
      <c r="C152">
        <f t="shared" ca="1" si="12"/>
        <v>80</v>
      </c>
      <c r="D152" t="str">
        <f t="shared" ca="1" si="10"/>
        <v/>
      </c>
      <c r="H152">
        <f t="shared" si="9"/>
        <v>38</v>
      </c>
    </row>
    <row r="153" spans="1:8" x14ac:dyDescent="0.25">
      <c r="A153">
        <v>143</v>
      </c>
      <c r="B153">
        <f t="shared" ca="1" si="11"/>
        <v>14</v>
      </c>
      <c r="C153">
        <f t="shared" ca="1" si="12"/>
        <v>66</v>
      </c>
      <c r="D153" t="str">
        <f t="shared" ca="1" si="10"/>
        <v/>
      </c>
      <c r="H153">
        <f t="shared" si="9"/>
        <v>38</v>
      </c>
    </row>
    <row r="154" spans="1:8" x14ac:dyDescent="0.25">
      <c r="A154">
        <v>144</v>
      </c>
      <c r="B154">
        <f t="shared" ca="1" si="11"/>
        <v>19</v>
      </c>
      <c r="C154">
        <f t="shared" ca="1" si="12"/>
        <v>47</v>
      </c>
      <c r="D154" t="str">
        <f t="shared" ca="1" si="10"/>
        <v/>
      </c>
      <c r="H154">
        <f t="shared" si="9"/>
        <v>38</v>
      </c>
    </row>
    <row r="155" spans="1:8" x14ac:dyDescent="0.25">
      <c r="A155">
        <v>145</v>
      </c>
      <c r="B155">
        <f t="shared" ca="1" si="11"/>
        <v>11</v>
      </c>
      <c r="C155">
        <f t="shared" ca="1" si="12"/>
        <v>36</v>
      </c>
      <c r="D155" t="str">
        <f t="shared" ca="1" si="10"/>
        <v/>
      </c>
      <c r="H155">
        <f t="shared" si="9"/>
        <v>38</v>
      </c>
    </row>
    <row r="156" spans="1:8" x14ac:dyDescent="0.25">
      <c r="A156">
        <v>146</v>
      </c>
      <c r="B156">
        <f t="shared" ca="1" si="11"/>
        <v>12</v>
      </c>
      <c r="C156">
        <f t="shared" ca="1" si="12"/>
        <v>24</v>
      </c>
      <c r="D156" t="str">
        <f t="shared" ca="1" si="10"/>
        <v/>
      </c>
      <c r="H156">
        <f t="shared" si="9"/>
        <v>38</v>
      </c>
    </row>
    <row r="157" spans="1:8" x14ac:dyDescent="0.25">
      <c r="A157">
        <v>147</v>
      </c>
      <c r="B157">
        <f t="shared" ca="1" si="11"/>
        <v>11</v>
      </c>
      <c r="C157">
        <f t="shared" ca="1" si="12"/>
        <v>313</v>
      </c>
      <c r="D157" t="str">
        <f t="shared" ca="1" si="10"/>
        <v/>
      </c>
      <c r="H157">
        <f t="shared" si="9"/>
        <v>38</v>
      </c>
    </row>
    <row r="158" spans="1:8" x14ac:dyDescent="0.25">
      <c r="A158">
        <v>148</v>
      </c>
      <c r="B158">
        <f t="shared" ca="1" si="11"/>
        <v>21</v>
      </c>
      <c r="C158">
        <f t="shared" ca="1" si="12"/>
        <v>292</v>
      </c>
      <c r="D158" t="str">
        <f t="shared" ca="1" si="10"/>
        <v/>
      </c>
      <c r="H158">
        <f t="shared" si="9"/>
        <v>38</v>
      </c>
    </row>
    <row r="159" spans="1:8" x14ac:dyDescent="0.25">
      <c r="A159">
        <v>149</v>
      </c>
      <c r="B159">
        <f t="shared" ca="1" si="11"/>
        <v>19</v>
      </c>
      <c r="C159">
        <f t="shared" ca="1" si="12"/>
        <v>273</v>
      </c>
      <c r="D159" t="str">
        <f t="shared" ca="1" si="10"/>
        <v/>
      </c>
      <c r="H159">
        <f t="shared" si="9"/>
        <v>38</v>
      </c>
    </row>
    <row r="160" spans="1:8" x14ac:dyDescent="0.25">
      <c r="A160">
        <v>150</v>
      </c>
      <c r="B160">
        <f t="shared" ca="1" si="11"/>
        <v>5</v>
      </c>
      <c r="C160">
        <f t="shared" ca="1" si="12"/>
        <v>268</v>
      </c>
      <c r="D160" t="str">
        <f t="shared" ca="1" si="10"/>
        <v/>
      </c>
      <c r="H160">
        <f t="shared" si="9"/>
        <v>38</v>
      </c>
    </row>
    <row r="161" spans="1:8" x14ac:dyDescent="0.25">
      <c r="A161">
        <v>151</v>
      </c>
      <c r="B161">
        <f t="shared" ca="1" si="11"/>
        <v>13</v>
      </c>
      <c r="C161">
        <f t="shared" ca="1" si="12"/>
        <v>255</v>
      </c>
      <c r="D161" t="str">
        <f t="shared" ca="1" si="10"/>
        <v/>
      </c>
      <c r="H161">
        <f t="shared" si="9"/>
        <v>38</v>
      </c>
    </row>
    <row r="162" spans="1:8" x14ac:dyDescent="0.25">
      <c r="A162">
        <v>152</v>
      </c>
      <c r="B162">
        <f t="shared" ca="1" si="11"/>
        <v>14</v>
      </c>
      <c r="C162">
        <f t="shared" ca="1" si="12"/>
        <v>241</v>
      </c>
      <c r="D162" t="str">
        <f t="shared" ca="1" si="10"/>
        <v/>
      </c>
      <c r="H162">
        <f t="shared" si="9"/>
        <v>38</v>
      </c>
    </row>
    <row r="163" spans="1:8" x14ac:dyDescent="0.25">
      <c r="A163">
        <v>153</v>
      </c>
      <c r="B163">
        <f t="shared" ca="1" si="11"/>
        <v>17</v>
      </c>
      <c r="C163">
        <f t="shared" ca="1" si="12"/>
        <v>224</v>
      </c>
      <c r="D163" t="str">
        <f t="shared" ca="1" si="10"/>
        <v/>
      </c>
      <c r="H163">
        <f t="shared" si="9"/>
        <v>38</v>
      </c>
    </row>
    <row r="164" spans="1:8" x14ac:dyDescent="0.25">
      <c r="A164">
        <v>154</v>
      </c>
      <c r="B164">
        <f t="shared" ca="1" si="11"/>
        <v>14</v>
      </c>
      <c r="C164">
        <f t="shared" ca="1" si="12"/>
        <v>210</v>
      </c>
      <c r="D164" t="str">
        <f t="shared" ca="1" si="10"/>
        <v/>
      </c>
      <c r="H164">
        <f t="shared" si="9"/>
        <v>38</v>
      </c>
    </row>
    <row r="165" spans="1:8" x14ac:dyDescent="0.25">
      <c r="A165">
        <v>155</v>
      </c>
      <c r="B165">
        <f t="shared" ca="1" si="11"/>
        <v>18</v>
      </c>
      <c r="C165">
        <f t="shared" ca="1" si="12"/>
        <v>192</v>
      </c>
      <c r="D165" t="str">
        <f t="shared" ca="1" si="10"/>
        <v/>
      </c>
      <c r="H165">
        <f t="shared" si="9"/>
        <v>38</v>
      </c>
    </row>
    <row r="166" spans="1:8" x14ac:dyDescent="0.25">
      <c r="A166">
        <v>156</v>
      </c>
      <c r="B166">
        <f t="shared" ca="1" si="11"/>
        <v>13</v>
      </c>
      <c r="C166">
        <f t="shared" ca="1" si="12"/>
        <v>179</v>
      </c>
      <c r="D166" t="str">
        <f t="shared" ca="1" si="10"/>
        <v/>
      </c>
      <c r="H166">
        <f t="shared" si="9"/>
        <v>38</v>
      </c>
    </row>
    <row r="167" spans="1:8" x14ac:dyDescent="0.25">
      <c r="A167">
        <v>157</v>
      </c>
      <c r="B167">
        <f t="shared" ca="1" si="11"/>
        <v>19</v>
      </c>
      <c r="C167">
        <f t="shared" ca="1" si="12"/>
        <v>160</v>
      </c>
      <c r="D167">
        <f t="shared" ca="1" si="10"/>
        <v>1</v>
      </c>
      <c r="H167">
        <f t="shared" si="9"/>
        <v>38</v>
      </c>
    </row>
    <row r="168" spans="1:8" x14ac:dyDescent="0.25">
      <c r="A168">
        <v>158</v>
      </c>
      <c r="B168">
        <f t="shared" ca="1" si="11"/>
        <v>19</v>
      </c>
      <c r="C168">
        <f t="shared" ca="1" si="12"/>
        <v>141</v>
      </c>
      <c r="D168" t="str">
        <f t="shared" ca="1" si="10"/>
        <v/>
      </c>
      <c r="H168">
        <f t="shared" si="9"/>
        <v>38</v>
      </c>
    </row>
    <row r="169" spans="1:8" x14ac:dyDescent="0.25">
      <c r="A169">
        <v>159</v>
      </c>
      <c r="B169">
        <f t="shared" ca="1" si="11"/>
        <v>17</v>
      </c>
      <c r="C169">
        <f t="shared" ca="1" si="12"/>
        <v>124</v>
      </c>
      <c r="D169" t="str">
        <f t="shared" ca="1" si="10"/>
        <v/>
      </c>
      <c r="H169">
        <f t="shared" si="9"/>
        <v>38</v>
      </c>
    </row>
    <row r="170" spans="1:8" x14ac:dyDescent="0.25">
      <c r="A170">
        <v>160</v>
      </c>
      <c r="B170">
        <f t="shared" ca="1" si="11"/>
        <v>13</v>
      </c>
      <c r="C170">
        <f t="shared" ca="1" si="12"/>
        <v>111</v>
      </c>
      <c r="D170" t="str">
        <f t="shared" ca="1" si="10"/>
        <v/>
      </c>
      <c r="H170">
        <f t="shared" si="9"/>
        <v>38</v>
      </c>
    </row>
    <row r="171" spans="1:8" x14ac:dyDescent="0.25">
      <c r="A171">
        <v>161</v>
      </c>
      <c r="B171">
        <f t="shared" ca="1" si="11"/>
        <v>15</v>
      </c>
      <c r="C171">
        <f t="shared" ca="1" si="12"/>
        <v>96</v>
      </c>
      <c r="D171" t="str">
        <f t="shared" ca="1" si="10"/>
        <v/>
      </c>
      <c r="H171">
        <f t="shared" si="9"/>
        <v>38</v>
      </c>
    </row>
    <row r="172" spans="1:8" x14ac:dyDescent="0.25">
      <c r="A172">
        <v>162</v>
      </c>
      <c r="B172">
        <f t="shared" ca="1" si="11"/>
        <v>20</v>
      </c>
      <c r="C172">
        <f t="shared" ca="1" si="12"/>
        <v>76</v>
      </c>
      <c r="D172" t="str">
        <f t="shared" ca="1" si="10"/>
        <v/>
      </c>
      <c r="H172">
        <f t="shared" si="9"/>
        <v>38</v>
      </c>
    </row>
    <row r="173" spans="1:8" x14ac:dyDescent="0.25">
      <c r="A173">
        <v>163</v>
      </c>
      <c r="B173">
        <f t="shared" ca="1" si="11"/>
        <v>13</v>
      </c>
      <c r="C173">
        <f t="shared" ca="1" si="12"/>
        <v>63</v>
      </c>
      <c r="D173" t="str">
        <f t="shared" ca="1" si="10"/>
        <v/>
      </c>
      <c r="H173">
        <f t="shared" si="9"/>
        <v>38</v>
      </c>
    </row>
    <row r="174" spans="1:8" x14ac:dyDescent="0.25">
      <c r="A174">
        <v>164</v>
      </c>
      <c r="B174">
        <f t="shared" ca="1" si="11"/>
        <v>10</v>
      </c>
      <c r="C174">
        <f t="shared" ca="1" si="12"/>
        <v>53</v>
      </c>
      <c r="D174" t="str">
        <f t="shared" ca="1" si="10"/>
        <v/>
      </c>
      <c r="H174">
        <f t="shared" si="9"/>
        <v>38</v>
      </c>
    </row>
    <row r="175" spans="1:8" x14ac:dyDescent="0.25">
      <c r="A175">
        <v>165</v>
      </c>
      <c r="B175">
        <f t="shared" ca="1" si="11"/>
        <v>10</v>
      </c>
      <c r="C175">
        <f t="shared" ca="1" si="12"/>
        <v>43</v>
      </c>
      <c r="D175" t="str">
        <f t="shared" ca="1" si="10"/>
        <v/>
      </c>
      <c r="H175">
        <f t="shared" si="9"/>
        <v>38</v>
      </c>
    </row>
    <row r="176" spans="1:8" x14ac:dyDescent="0.25">
      <c r="A176">
        <v>166</v>
      </c>
      <c r="B176">
        <f t="shared" ca="1" si="11"/>
        <v>17</v>
      </c>
      <c r="C176">
        <f t="shared" ca="1" si="12"/>
        <v>26</v>
      </c>
      <c r="D176" t="str">
        <f t="shared" ca="1" si="10"/>
        <v/>
      </c>
      <c r="H176">
        <f t="shared" si="9"/>
        <v>38</v>
      </c>
    </row>
    <row r="177" spans="1:8" x14ac:dyDescent="0.25">
      <c r="A177">
        <v>167</v>
      </c>
      <c r="B177">
        <f t="shared" ca="1" si="11"/>
        <v>12</v>
      </c>
      <c r="C177">
        <f t="shared" ca="1" si="12"/>
        <v>314</v>
      </c>
      <c r="D177" t="str">
        <f t="shared" ca="1" si="10"/>
        <v/>
      </c>
      <c r="H177">
        <f t="shared" si="9"/>
        <v>38</v>
      </c>
    </row>
    <row r="178" spans="1:8" x14ac:dyDescent="0.25">
      <c r="A178">
        <v>168</v>
      </c>
      <c r="B178">
        <f t="shared" ca="1" si="11"/>
        <v>15</v>
      </c>
      <c r="C178">
        <f t="shared" ca="1" si="12"/>
        <v>299</v>
      </c>
      <c r="D178" t="str">
        <f t="shared" ca="1" si="10"/>
        <v/>
      </c>
      <c r="H178">
        <f t="shared" si="9"/>
        <v>38</v>
      </c>
    </row>
    <row r="179" spans="1:8" x14ac:dyDescent="0.25">
      <c r="A179">
        <v>169</v>
      </c>
      <c r="B179">
        <f t="shared" ca="1" si="11"/>
        <v>20</v>
      </c>
      <c r="C179">
        <f t="shared" ca="1" si="12"/>
        <v>279</v>
      </c>
      <c r="D179" t="str">
        <f t="shared" ca="1" si="10"/>
        <v/>
      </c>
      <c r="H179">
        <f t="shared" si="9"/>
        <v>38</v>
      </c>
    </row>
    <row r="180" spans="1:8" x14ac:dyDescent="0.25">
      <c r="A180">
        <v>170</v>
      </c>
      <c r="B180">
        <f t="shared" ca="1" si="11"/>
        <v>17</v>
      </c>
      <c r="C180">
        <f t="shared" ca="1" si="12"/>
        <v>262</v>
      </c>
      <c r="D180" t="str">
        <f t="shared" ca="1" si="10"/>
        <v/>
      </c>
      <c r="H180">
        <f t="shared" si="9"/>
        <v>38</v>
      </c>
    </row>
    <row r="181" spans="1:8" x14ac:dyDescent="0.25">
      <c r="A181">
        <v>171</v>
      </c>
      <c r="B181">
        <f t="shared" ca="1" si="11"/>
        <v>14</v>
      </c>
      <c r="C181">
        <f t="shared" ca="1" si="12"/>
        <v>248</v>
      </c>
      <c r="D181" t="str">
        <f t="shared" ca="1" si="10"/>
        <v/>
      </c>
      <c r="H181">
        <f t="shared" si="9"/>
        <v>38</v>
      </c>
    </row>
    <row r="182" spans="1:8" x14ac:dyDescent="0.25">
      <c r="A182">
        <v>172</v>
      </c>
      <c r="B182">
        <f t="shared" ca="1" si="11"/>
        <v>21</v>
      </c>
      <c r="C182">
        <f t="shared" ca="1" si="12"/>
        <v>227</v>
      </c>
      <c r="D182" t="str">
        <f t="shared" ca="1" si="10"/>
        <v/>
      </c>
      <c r="H182">
        <f t="shared" si="9"/>
        <v>38</v>
      </c>
    </row>
    <row r="183" spans="1:8" x14ac:dyDescent="0.25">
      <c r="A183">
        <v>173</v>
      </c>
      <c r="B183">
        <f t="shared" ca="1" si="11"/>
        <v>11</v>
      </c>
      <c r="C183">
        <f t="shared" ca="1" si="12"/>
        <v>216</v>
      </c>
      <c r="D183" t="str">
        <f t="shared" ca="1" si="10"/>
        <v/>
      </c>
      <c r="H183">
        <f t="shared" si="9"/>
        <v>38</v>
      </c>
    </row>
    <row r="184" spans="1:8" x14ac:dyDescent="0.25">
      <c r="A184">
        <v>174</v>
      </c>
      <c r="B184">
        <f t="shared" ca="1" si="11"/>
        <v>18</v>
      </c>
      <c r="C184">
        <f t="shared" ca="1" si="12"/>
        <v>198</v>
      </c>
      <c r="D184" t="str">
        <f t="shared" ca="1" si="10"/>
        <v/>
      </c>
      <c r="H184">
        <f t="shared" si="9"/>
        <v>38</v>
      </c>
    </row>
    <row r="185" spans="1:8" x14ac:dyDescent="0.25">
      <c r="A185">
        <v>175</v>
      </c>
      <c r="B185">
        <f t="shared" ca="1" si="11"/>
        <v>10</v>
      </c>
      <c r="C185">
        <f t="shared" ca="1" si="12"/>
        <v>188</v>
      </c>
      <c r="D185" t="str">
        <f t="shared" ca="1" si="10"/>
        <v/>
      </c>
      <c r="H185">
        <f t="shared" si="9"/>
        <v>38</v>
      </c>
    </row>
    <row r="186" spans="1:8" x14ac:dyDescent="0.25">
      <c r="A186">
        <v>176</v>
      </c>
      <c r="B186">
        <f t="shared" ca="1" si="11"/>
        <v>9</v>
      </c>
      <c r="C186">
        <f t="shared" ca="1" si="12"/>
        <v>179</v>
      </c>
      <c r="D186" t="str">
        <f t="shared" ca="1" si="10"/>
        <v/>
      </c>
      <c r="H186">
        <f t="shared" si="9"/>
        <v>38</v>
      </c>
    </row>
    <row r="187" spans="1:8" x14ac:dyDescent="0.25">
      <c r="A187">
        <v>177</v>
      </c>
      <c r="B187">
        <f t="shared" ca="1" si="11"/>
        <v>13</v>
      </c>
      <c r="C187">
        <f t="shared" ca="1" si="12"/>
        <v>166</v>
      </c>
      <c r="D187">
        <f t="shared" ca="1" si="10"/>
        <v>1</v>
      </c>
      <c r="H187">
        <f t="shared" si="9"/>
        <v>38</v>
      </c>
    </row>
    <row r="188" spans="1:8" x14ac:dyDescent="0.25">
      <c r="A188">
        <v>178</v>
      </c>
      <c r="B188">
        <f t="shared" ca="1" si="11"/>
        <v>10</v>
      </c>
      <c r="C188">
        <f t="shared" ca="1" si="12"/>
        <v>156</v>
      </c>
      <c r="D188" t="str">
        <f t="shared" ca="1" si="10"/>
        <v/>
      </c>
      <c r="H188">
        <f t="shared" si="9"/>
        <v>38</v>
      </c>
    </row>
    <row r="189" spans="1:8" x14ac:dyDescent="0.25">
      <c r="A189">
        <v>179</v>
      </c>
      <c r="B189">
        <f t="shared" ca="1" si="11"/>
        <v>14</v>
      </c>
      <c r="C189">
        <f t="shared" ca="1" si="12"/>
        <v>142</v>
      </c>
      <c r="D189" t="str">
        <f t="shared" ca="1" si="10"/>
        <v/>
      </c>
      <c r="H189">
        <f t="shared" si="9"/>
        <v>38</v>
      </c>
    </row>
    <row r="190" spans="1:8" x14ac:dyDescent="0.25">
      <c r="A190">
        <v>180</v>
      </c>
      <c r="B190">
        <f t="shared" ca="1" si="11"/>
        <v>11</v>
      </c>
      <c r="C190">
        <f t="shared" ca="1" si="12"/>
        <v>131</v>
      </c>
      <c r="D190" t="str">
        <f t="shared" ca="1" si="10"/>
        <v/>
      </c>
      <c r="H190">
        <f t="shared" si="9"/>
        <v>38</v>
      </c>
    </row>
    <row r="191" spans="1:8" x14ac:dyDescent="0.25">
      <c r="A191">
        <v>181</v>
      </c>
      <c r="B191">
        <f t="shared" ca="1" si="11"/>
        <v>13</v>
      </c>
      <c r="C191">
        <f t="shared" ca="1" si="12"/>
        <v>118</v>
      </c>
      <c r="D191" t="str">
        <f t="shared" ca="1" si="10"/>
        <v/>
      </c>
      <c r="H191">
        <f t="shared" si="9"/>
        <v>38</v>
      </c>
    </row>
    <row r="192" spans="1:8" x14ac:dyDescent="0.25">
      <c r="A192">
        <v>182</v>
      </c>
      <c r="B192">
        <f t="shared" ca="1" si="11"/>
        <v>25</v>
      </c>
      <c r="C192">
        <f t="shared" ca="1" si="12"/>
        <v>93</v>
      </c>
      <c r="D192" t="str">
        <f t="shared" ca="1" si="10"/>
        <v/>
      </c>
      <c r="H192">
        <f t="shared" si="9"/>
        <v>38</v>
      </c>
    </row>
    <row r="193" spans="1:8" x14ac:dyDescent="0.25">
      <c r="A193">
        <v>183</v>
      </c>
      <c r="B193">
        <f t="shared" ca="1" si="11"/>
        <v>14</v>
      </c>
      <c r="C193">
        <f t="shared" ca="1" si="12"/>
        <v>79</v>
      </c>
      <c r="D193" t="str">
        <f t="shared" ca="1" si="10"/>
        <v/>
      </c>
      <c r="H193">
        <f t="shared" si="9"/>
        <v>38</v>
      </c>
    </row>
    <row r="194" spans="1:8" x14ac:dyDescent="0.25">
      <c r="A194">
        <v>184</v>
      </c>
      <c r="B194">
        <f t="shared" ca="1" si="11"/>
        <v>14</v>
      </c>
      <c r="C194">
        <f t="shared" ca="1" si="12"/>
        <v>65</v>
      </c>
      <c r="D194" t="str">
        <f t="shared" ca="1" si="10"/>
        <v/>
      </c>
      <c r="H194">
        <f t="shared" si="9"/>
        <v>38</v>
      </c>
    </row>
    <row r="195" spans="1:8" x14ac:dyDescent="0.25">
      <c r="A195">
        <v>185</v>
      </c>
      <c r="B195">
        <f t="shared" ca="1" si="11"/>
        <v>14</v>
      </c>
      <c r="C195">
        <f t="shared" ca="1" si="12"/>
        <v>51</v>
      </c>
      <c r="D195" t="str">
        <f t="shared" ca="1" si="10"/>
        <v/>
      </c>
      <c r="H195">
        <f t="shared" si="9"/>
        <v>38</v>
      </c>
    </row>
    <row r="196" spans="1:8" x14ac:dyDescent="0.25">
      <c r="A196">
        <v>186</v>
      </c>
      <c r="B196">
        <f t="shared" ca="1" si="11"/>
        <v>11</v>
      </c>
      <c r="C196">
        <f t="shared" ca="1" si="12"/>
        <v>40</v>
      </c>
      <c r="D196" t="str">
        <f t="shared" ca="1" si="10"/>
        <v/>
      </c>
      <c r="H196">
        <f t="shared" si="9"/>
        <v>38</v>
      </c>
    </row>
    <row r="197" spans="1:8" x14ac:dyDescent="0.25">
      <c r="A197">
        <v>187</v>
      </c>
      <c r="B197">
        <f t="shared" ca="1" si="11"/>
        <v>17</v>
      </c>
      <c r="C197">
        <f t="shared" ca="1" si="12"/>
        <v>323</v>
      </c>
      <c r="D197" t="str">
        <f t="shared" ca="1" si="10"/>
        <v/>
      </c>
      <c r="H197">
        <f t="shared" si="9"/>
        <v>38</v>
      </c>
    </row>
    <row r="198" spans="1:8" x14ac:dyDescent="0.25">
      <c r="A198">
        <v>188</v>
      </c>
      <c r="B198">
        <f t="shared" ca="1" si="11"/>
        <v>7</v>
      </c>
      <c r="C198">
        <f t="shared" ca="1" si="12"/>
        <v>316</v>
      </c>
      <c r="D198" t="str">
        <f t="shared" ca="1" si="10"/>
        <v/>
      </c>
      <c r="H198">
        <f t="shared" si="9"/>
        <v>38</v>
      </c>
    </row>
    <row r="199" spans="1:8" x14ac:dyDescent="0.25">
      <c r="A199">
        <v>189</v>
      </c>
      <c r="B199">
        <f t="shared" ca="1" si="11"/>
        <v>16</v>
      </c>
      <c r="C199">
        <f t="shared" ca="1" si="12"/>
        <v>300</v>
      </c>
      <c r="D199" t="str">
        <f t="shared" ca="1" si="10"/>
        <v/>
      </c>
      <c r="H199">
        <f t="shared" si="9"/>
        <v>38</v>
      </c>
    </row>
    <row r="200" spans="1:8" x14ac:dyDescent="0.25">
      <c r="A200">
        <v>190</v>
      </c>
      <c r="B200">
        <f t="shared" ca="1" si="11"/>
        <v>11</v>
      </c>
      <c r="C200">
        <f t="shared" ca="1" si="12"/>
        <v>289</v>
      </c>
      <c r="D200" t="str">
        <f t="shared" ca="1" si="10"/>
        <v/>
      </c>
      <c r="H200">
        <f t="shared" si="9"/>
        <v>38</v>
      </c>
    </row>
    <row r="201" spans="1:8" x14ac:dyDescent="0.25">
      <c r="A201">
        <v>191</v>
      </c>
      <c r="B201">
        <f t="shared" ca="1" si="11"/>
        <v>15</v>
      </c>
      <c r="C201">
        <f t="shared" ca="1" si="12"/>
        <v>274</v>
      </c>
      <c r="D201" t="str">
        <f t="shared" ca="1" si="10"/>
        <v/>
      </c>
      <c r="H201">
        <f t="shared" si="9"/>
        <v>38</v>
      </c>
    </row>
    <row r="202" spans="1:8" x14ac:dyDescent="0.25">
      <c r="A202">
        <v>192</v>
      </c>
      <c r="B202">
        <f t="shared" ca="1" si="11"/>
        <v>26</v>
      </c>
      <c r="C202">
        <f t="shared" ca="1" si="12"/>
        <v>248</v>
      </c>
      <c r="D202" t="str">
        <f t="shared" ca="1" si="10"/>
        <v/>
      </c>
      <c r="H202">
        <f t="shared" ref="H202:H265" si="13">$N$1</f>
        <v>38</v>
      </c>
    </row>
    <row r="203" spans="1:8" x14ac:dyDescent="0.25">
      <c r="A203">
        <v>193</v>
      </c>
      <c r="B203">
        <f t="shared" ca="1" si="11"/>
        <v>14</v>
      </c>
      <c r="C203">
        <f t="shared" ca="1" si="12"/>
        <v>234</v>
      </c>
      <c r="D203" t="str">
        <f t="shared" ref="D203:D266" ca="1" si="14">IF(SUM(D194:D202)&gt;0,"",IF(C203&lt;=$P$1,1,""))</f>
        <v/>
      </c>
      <c r="H203">
        <f t="shared" si="13"/>
        <v>38</v>
      </c>
    </row>
    <row r="204" spans="1:8" x14ac:dyDescent="0.25">
      <c r="A204">
        <v>194</v>
      </c>
      <c r="B204">
        <f t="shared" ref="B204:B267" ca="1" si="15">VLOOKUP(RAND(),$AC$1:$AD$51,2)</f>
        <v>18</v>
      </c>
      <c r="C204">
        <f t="shared" ref="C204:C267" ca="1" si="16">IF(D194&lt;&gt;1,MAX(C203-B204,0),C203-B204+$U$1)</f>
        <v>216</v>
      </c>
      <c r="D204" t="str">
        <f t="shared" ca="1" si="14"/>
        <v/>
      </c>
      <c r="H204">
        <f t="shared" si="13"/>
        <v>38</v>
      </c>
    </row>
    <row r="205" spans="1:8" x14ac:dyDescent="0.25">
      <c r="A205">
        <v>195</v>
      </c>
      <c r="B205">
        <f t="shared" ca="1" si="15"/>
        <v>15</v>
      </c>
      <c r="C205">
        <f t="shared" ca="1" si="16"/>
        <v>201</v>
      </c>
      <c r="D205" t="str">
        <f t="shared" ca="1" si="14"/>
        <v/>
      </c>
      <c r="H205">
        <f t="shared" si="13"/>
        <v>38</v>
      </c>
    </row>
    <row r="206" spans="1:8" x14ac:dyDescent="0.25">
      <c r="A206">
        <v>196</v>
      </c>
      <c r="B206">
        <f t="shared" ca="1" si="15"/>
        <v>16</v>
      </c>
      <c r="C206">
        <f t="shared" ca="1" si="16"/>
        <v>185</v>
      </c>
      <c r="D206" t="str">
        <f t="shared" ca="1" si="14"/>
        <v/>
      </c>
      <c r="H206">
        <f t="shared" si="13"/>
        <v>38</v>
      </c>
    </row>
    <row r="207" spans="1:8" x14ac:dyDescent="0.25">
      <c r="A207">
        <v>197</v>
      </c>
      <c r="B207">
        <f t="shared" ca="1" si="15"/>
        <v>12</v>
      </c>
      <c r="C207">
        <f t="shared" ca="1" si="16"/>
        <v>173</v>
      </c>
      <c r="D207">
        <f t="shared" ca="1" si="14"/>
        <v>1</v>
      </c>
      <c r="H207">
        <f t="shared" si="13"/>
        <v>38</v>
      </c>
    </row>
    <row r="208" spans="1:8" x14ac:dyDescent="0.25">
      <c r="A208">
        <v>198</v>
      </c>
      <c r="B208">
        <f t="shared" ca="1" si="15"/>
        <v>12</v>
      </c>
      <c r="C208">
        <f t="shared" ca="1" si="16"/>
        <v>161</v>
      </c>
      <c r="D208" t="str">
        <f t="shared" ca="1" si="14"/>
        <v/>
      </c>
      <c r="H208">
        <f t="shared" si="13"/>
        <v>38</v>
      </c>
    </row>
    <row r="209" spans="1:8" x14ac:dyDescent="0.25">
      <c r="A209">
        <v>199</v>
      </c>
      <c r="B209">
        <f t="shared" ca="1" si="15"/>
        <v>16</v>
      </c>
      <c r="C209">
        <f t="shared" ca="1" si="16"/>
        <v>145</v>
      </c>
      <c r="D209" t="str">
        <f t="shared" ca="1" si="14"/>
        <v/>
      </c>
      <c r="H209">
        <f t="shared" si="13"/>
        <v>38</v>
      </c>
    </row>
    <row r="210" spans="1:8" x14ac:dyDescent="0.25">
      <c r="A210">
        <v>200</v>
      </c>
      <c r="B210">
        <f t="shared" ca="1" si="15"/>
        <v>10</v>
      </c>
      <c r="C210">
        <f t="shared" ca="1" si="16"/>
        <v>135</v>
      </c>
      <c r="D210" t="str">
        <f t="shared" ca="1" si="14"/>
        <v/>
      </c>
      <c r="H210">
        <f t="shared" si="13"/>
        <v>38</v>
      </c>
    </row>
    <row r="211" spans="1:8" x14ac:dyDescent="0.25">
      <c r="A211">
        <v>201</v>
      </c>
      <c r="B211">
        <f t="shared" ca="1" si="15"/>
        <v>11</v>
      </c>
      <c r="C211">
        <f t="shared" ca="1" si="16"/>
        <v>124</v>
      </c>
      <c r="D211" t="str">
        <f t="shared" ca="1" si="14"/>
        <v/>
      </c>
      <c r="H211">
        <f t="shared" si="13"/>
        <v>38</v>
      </c>
    </row>
    <row r="212" spans="1:8" x14ac:dyDescent="0.25">
      <c r="A212">
        <v>202</v>
      </c>
      <c r="B212">
        <f t="shared" ca="1" si="15"/>
        <v>11</v>
      </c>
      <c r="C212">
        <f t="shared" ca="1" si="16"/>
        <v>113</v>
      </c>
      <c r="D212" t="str">
        <f t="shared" ca="1" si="14"/>
        <v/>
      </c>
      <c r="H212">
        <f t="shared" si="13"/>
        <v>38</v>
      </c>
    </row>
    <row r="213" spans="1:8" x14ac:dyDescent="0.25">
      <c r="A213">
        <v>203</v>
      </c>
      <c r="B213">
        <f t="shared" ca="1" si="15"/>
        <v>18</v>
      </c>
      <c r="C213">
        <f t="shared" ca="1" si="16"/>
        <v>95</v>
      </c>
      <c r="D213" t="str">
        <f t="shared" ca="1" si="14"/>
        <v/>
      </c>
      <c r="H213">
        <f t="shared" si="13"/>
        <v>38</v>
      </c>
    </row>
    <row r="214" spans="1:8" x14ac:dyDescent="0.25">
      <c r="A214">
        <v>204</v>
      </c>
      <c r="B214">
        <f t="shared" ca="1" si="15"/>
        <v>8</v>
      </c>
      <c r="C214">
        <f t="shared" ca="1" si="16"/>
        <v>87</v>
      </c>
      <c r="D214" t="str">
        <f t="shared" ca="1" si="14"/>
        <v/>
      </c>
      <c r="H214">
        <f t="shared" si="13"/>
        <v>38</v>
      </c>
    </row>
    <row r="215" spans="1:8" x14ac:dyDescent="0.25">
      <c r="A215">
        <v>205</v>
      </c>
      <c r="B215">
        <f t="shared" ca="1" si="15"/>
        <v>12</v>
      </c>
      <c r="C215">
        <f t="shared" ca="1" si="16"/>
        <v>75</v>
      </c>
      <c r="D215" t="str">
        <f t="shared" ca="1" si="14"/>
        <v/>
      </c>
      <c r="H215">
        <f t="shared" si="13"/>
        <v>38</v>
      </c>
    </row>
    <row r="216" spans="1:8" x14ac:dyDescent="0.25">
      <c r="A216">
        <v>206</v>
      </c>
      <c r="B216">
        <f t="shared" ca="1" si="15"/>
        <v>12</v>
      </c>
      <c r="C216">
        <f t="shared" ca="1" si="16"/>
        <v>63</v>
      </c>
      <c r="D216" t="str">
        <f t="shared" ca="1" si="14"/>
        <v/>
      </c>
      <c r="H216">
        <f t="shared" si="13"/>
        <v>38</v>
      </c>
    </row>
    <row r="217" spans="1:8" x14ac:dyDescent="0.25">
      <c r="A217">
        <v>207</v>
      </c>
      <c r="B217">
        <f t="shared" ca="1" si="15"/>
        <v>12</v>
      </c>
      <c r="C217">
        <f t="shared" ca="1" si="16"/>
        <v>351</v>
      </c>
      <c r="D217" t="str">
        <f t="shared" ca="1" si="14"/>
        <v/>
      </c>
      <c r="H217">
        <f t="shared" si="13"/>
        <v>38</v>
      </c>
    </row>
    <row r="218" spans="1:8" x14ac:dyDescent="0.25">
      <c r="A218">
        <v>208</v>
      </c>
      <c r="B218">
        <f t="shared" ca="1" si="15"/>
        <v>17</v>
      </c>
      <c r="C218">
        <f t="shared" ca="1" si="16"/>
        <v>334</v>
      </c>
      <c r="D218" t="str">
        <f t="shared" ca="1" si="14"/>
        <v/>
      </c>
      <c r="H218">
        <f t="shared" si="13"/>
        <v>38</v>
      </c>
    </row>
    <row r="219" spans="1:8" x14ac:dyDescent="0.25">
      <c r="A219">
        <v>209</v>
      </c>
      <c r="B219">
        <f t="shared" ca="1" si="15"/>
        <v>15</v>
      </c>
      <c r="C219">
        <f t="shared" ca="1" si="16"/>
        <v>319</v>
      </c>
      <c r="D219" t="str">
        <f t="shared" ca="1" si="14"/>
        <v/>
      </c>
      <c r="H219">
        <f t="shared" si="13"/>
        <v>38</v>
      </c>
    </row>
    <row r="220" spans="1:8" x14ac:dyDescent="0.25">
      <c r="A220">
        <v>210</v>
      </c>
      <c r="B220">
        <f t="shared" ca="1" si="15"/>
        <v>15</v>
      </c>
      <c r="C220">
        <f t="shared" ca="1" si="16"/>
        <v>304</v>
      </c>
      <c r="D220" t="str">
        <f t="shared" ca="1" si="14"/>
        <v/>
      </c>
      <c r="H220">
        <f t="shared" si="13"/>
        <v>38</v>
      </c>
    </row>
    <row r="221" spans="1:8" x14ac:dyDescent="0.25">
      <c r="A221">
        <v>211</v>
      </c>
      <c r="B221">
        <f t="shared" ca="1" si="15"/>
        <v>16</v>
      </c>
      <c r="C221">
        <f t="shared" ca="1" si="16"/>
        <v>288</v>
      </c>
      <c r="D221" t="str">
        <f t="shared" ca="1" si="14"/>
        <v/>
      </c>
      <c r="H221">
        <f t="shared" si="13"/>
        <v>38</v>
      </c>
    </row>
    <row r="222" spans="1:8" x14ac:dyDescent="0.25">
      <c r="A222">
        <v>212</v>
      </c>
      <c r="B222">
        <f t="shared" ca="1" si="15"/>
        <v>13</v>
      </c>
      <c r="C222">
        <f t="shared" ca="1" si="16"/>
        <v>275</v>
      </c>
      <c r="D222" t="str">
        <f t="shared" ca="1" si="14"/>
        <v/>
      </c>
      <c r="H222">
        <f t="shared" si="13"/>
        <v>38</v>
      </c>
    </row>
    <row r="223" spans="1:8" x14ac:dyDescent="0.25">
      <c r="A223">
        <v>213</v>
      </c>
      <c r="B223">
        <f t="shared" ca="1" si="15"/>
        <v>16</v>
      </c>
      <c r="C223">
        <f t="shared" ca="1" si="16"/>
        <v>259</v>
      </c>
      <c r="D223" t="str">
        <f t="shared" ca="1" si="14"/>
        <v/>
      </c>
      <c r="H223">
        <f t="shared" si="13"/>
        <v>38</v>
      </c>
    </row>
    <row r="224" spans="1:8" x14ac:dyDescent="0.25">
      <c r="A224">
        <v>214</v>
      </c>
      <c r="B224">
        <f t="shared" ca="1" si="15"/>
        <v>12</v>
      </c>
      <c r="C224">
        <f t="shared" ca="1" si="16"/>
        <v>247</v>
      </c>
      <c r="D224" t="str">
        <f t="shared" ca="1" si="14"/>
        <v/>
      </c>
      <c r="H224">
        <f t="shared" si="13"/>
        <v>38</v>
      </c>
    </row>
    <row r="225" spans="1:8" x14ac:dyDescent="0.25">
      <c r="A225">
        <v>215</v>
      </c>
      <c r="B225">
        <f t="shared" ca="1" si="15"/>
        <v>12</v>
      </c>
      <c r="C225">
        <f t="shared" ca="1" si="16"/>
        <v>235</v>
      </c>
      <c r="D225" t="str">
        <f t="shared" ca="1" si="14"/>
        <v/>
      </c>
      <c r="H225">
        <f t="shared" si="13"/>
        <v>38</v>
      </c>
    </row>
    <row r="226" spans="1:8" x14ac:dyDescent="0.25">
      <c r="A226">
        <v>216</v>
      </c>
      <c r="B226">
        <f t="shared" ca="1" si="15"/>
        <v>20</v>
      </c>
      <c r="C226">
        <f t="shared" ca="1" si="16"/>
        <v>215</v>
      </c>
      <c r="D226" t="str">
        <f t="shared" ca="1" si="14"/>
        <v/>
      </c>
      <c r="H226">
        <f t="shared" si="13"/>
        <v>38</v>
      </c>
    </row>
    <row r="227" spans="1:8" x14ac:dyDescent="0.25">
      <c r="A227">
        <v>217</v>
      </c>
      <c r="B227">
        <f t="shared" ca="1" si="15"/>
        <v>15</v>
      </c>
      <c r="C227">
        <f t="shared" ca="1" si="16"/>
        <v>200</v>
      </c>
      <c r="D227" t="str">
        <f t="shared" ca="1" si="14"/>
        <v/>
      </c>
      <c r="H227">
        <f t="shared" si="13"/>
        <v>38</v>
      </c>
    </row>
    <row r="228" spans="1:8" x14ac:dyDescent="0.25">
      <c r="A228">
        <v>218</v>
      </c>
      <c r="B228">
        <f t="shared" ca="1" si="15"/>
        <v>19</v>
      </c>
      <c r="C228">
        <f t="shared" ca="1" si="16"/>
        <v>181</v>
      </c>
      <c r="D228" t="str">
        <f t="shared" ca="1" si="14"/>
        <v/>
      </c>
      <c r="H228">
        <f t="shared" si="13"/>
        <v>38</v>
      </c>
    </row>
    <row r="229" spans="1:8" x14ac:dyDescent="0.25">
      <c r="A229">
        <v>219</v>
      </c>
      <c r="B229">
        <f t="shared" ca="1" si="15"/>
        <v>8</v>
      </c>
      <c r="C229">
        <f t="shared" ca="1" si="16"/>
        <v>173</v>
      </c>
      <c r="D229">
        <f t="shared" ca="1" si="14"/>
        <v>1</v>
      </c>
      <c r="H229">
        <f t="shared" si="13"/>
        <v>38</v>
      </c>
    </row>
    <row r="230" spans="1:8" x14ac:dyDescent="0.25">
      <c r="A230">
        <v>220</v>
      </c>
      <c r="B230">
        <f t="shared" ca="1" si="15"/>
        <v>10</v>
      </c>
      <c r="C230">
        <f t="shared" ca="1" si="16"/>
        <v>163</v>
      </c>
      <c r="D230" t="str">
        <f t="shared" ca="1" si="14"/>
        <v/>
      </c>
      <c r="H230">
        <f t="shared" si="13"/>
        <v>38</v>
      </c>
    </row>
    <row r="231" spans="1:8" x14ac:dyDescent="0.25">
      <c r="A231">
        <v>221</v>
      </c>
      <c r="B231">
        <f t="shared" ca="1" si="15"/>
        <v>15</v>
      </c>
      <c r="C231">
        <f t="shared" ca="1" si="16"/>
        <v>148</v>
      </c>
      <c r="D231" t="str">
        <f t="shared" ca="1" si="14"/>
        <v/>
      </c>
      <c r="H231">
        <f t="shared" si="13"/>
        <v>38</v>
      </c>
    </row>
    <row r="232" spans="1:8" x14ac:dyDescent="0.25">
      <c r="A232">
        <v>222</v>
      </c>
      <c r="B232">
        <f t="shared" ca="1" si="15"/>
        <v>12</v>
      </c>
      <c r="C232">
        <f t="shared" ca="1" si="16"/>
        <v>136</v>
      </c>
      <c r="D232" t="str">
        <f t="shared" ca="1" si="14"/>
        <v/>
      </c>
      <c r="H232">
        <f t="shared" si="13"/>
        <v>38</v>
      </c>
    </row>
    <row r="233" spans="1:8" x14ac:dyDescent="0.25">
      <c r="A233">
        <v>223</v>
      </c>
      <c r="B233">
        <f t="shared" ca="1" si="15"/>
        <v>14</v>
      </c>
      <c r="C233">
        <f t="shared" ca="1" si="16"/>
        <v>122</v>
      </c>
      <c r="D233" t="str">
        <f t="shared" ca="1" si="14"/>
        <v/>
      </c>
      <c r="H233">
        <f t="shared" si="13"/>
        <v>38</v>
      </c>
    </row>
    <row r="234" spans="1:8" x14ac:dyDescent="0.25">
      <c r="A234">
        <v>224</v>
      </c>
      <c r="B234">
        <f t="shared" ca="1" si="15"/>
        <v>16</v>
      </c>
      <c r="C234">
        <f t="shared" ca="1" si="16"/>
        <v>106</v>
      </c>
      <c r="D234" t="str">
        <f t="shared" ca="1" si="14"/>
        <v/>
      </c>
      <c r="H234">
        <f t="shared" si="13"/>
        <v>38</v>
      </c>
    </row>
    <row r="235" spans="1:8" x14ac:dyDescent="0.25">
      <c r="A235">
        <v>225</v>
      </c>
      <c r="B235">
        <f t="shared" ca="1" si="15"/>
        <v>15</v>
      </c>
      <c r="C235">
        <f t="shared" ca="1" si="16"/>
        <v>91</v>
      </c>
      <c r="D235" t="str">
        <f t="shared" ca="1" si="14"/>
        <v/>
      </c>
      <c r="H235">
        <f t="shared" si="13"/>
        <v>38</v>
      </c>
    </row>
    <row r="236" spans="1:8" x14ac:dyDescent="0.25">
      <c r="A236">
        <v>226</v>
      </c>
      <c r="B236">
        <f t="shared" ca="1" si="15"/>
        <v>9</v>
      </c>
      <c r="C236">
        <f t="shared" ca="1" si="16"/>
        <v>82</v>
      </c>
      <c r="D236" t="str">
        <f t="shared" ca="1" si="14"/>
        <v/>
      </c>
      <c r="H236">
        <f t="shared" si="13"/>
        <v>38</v>
      </c>
    </row>
    <row r="237" spans="1:8" x14ac:dyDescent="0.25">
      <c r="A237">
        <v>227</v>
      </c>
      <c r="B237">
        <f t="shared" ca="1" si="15"/>
        <v>10</v>
      </c>
      <c r="C237">
        <f t="shared" ca="1" si="16"/>
        <v>72</v>
      </c>
      <c r="D237" t="str">
        <f t="shared" ca="1" si="14"/>
        <v/>
      </c>
      <c r="H237">
        <f t="shared" si="13"/>
        <v>38</v>
      </c>
    </row>
    <row r="238" spans="1:8" x14ac:dyDescent="0.25">
      <c r="A238">
        <v>228</v>
      </c>
      <c r="B238">
        <f t="shared" ca="1" si="15"/>
        <v>21</v>
      </c>
      <c r="C238">
        <f t="shared" ca="1" si="16"/>
        <v>51</v>
      </c>
      <c r="D238" t="str">
        <f t="shared" ca="1" si="14"/>
        <v/>
      </c>
      <c r="H238">
        <f t="shared" si="13"/>
        <v>38</v>
      </c>
    </row>
    <row r="239" spans="1:8" x14ac:dyDescent="0.25">
      <c r="A239">
        <v>229</v>
      </c>
      <c r="B239">
        <f t="shared" ca="1" si="15"/>
        <v>13</v>
      </c>
      <c r="C239">
        <f t="shared" ca="1" si="16"/>
        <v>338</v>
      </c>
      <c r="D239" t="str">
        <f t="shared" ca="1" si="14"/>
        <v/>
      </c>
      <c r="H239">
        <f t="shared" si="13"/>
        <v>38</v>
      </c>
    </row>
    <row r="240" spans="1:8" x14ac:dyDescent="0.25">
      <c r="A240">
        <v>230</v>
      </c>
      <c r="B240">
        <f t="shared" ca="1" si="15"/>
        <v>17</v>
      </c>
      <c r="C240">
        <f t="shared" ca="1" si="16"/>
        <v>321</v>
      </c>
      <c r="D240" t="str">
        <f t="shared" ca="1" si="14"/>
        <v/>
      </c>
      <c r="H240">
        <f t="shared" si="13"/>
        <v>38</v>
      </c>
    </row>
    <row r="241" spans="1:8" x14ac:dyDescent="0.25">
      <c r="A241">
        <v>231</v>
      </c>
      <c r="B241">
        <f t="shared" ca="1" si="15"/>
        <v>10</v>
      </c>
      <c r="C241">
        <f t="shared" ca="1" si="16"/>
        <v>311</v>
      </c>
      <c r="D241" t="str">
        <f t="shared" ca="1" si="14"/>
        <v/>
      </c>
      <c r="H241">
        <f t="shared" si="13"/>
        <v>38</v>
      </c>
    </row>
    <row r="242" spans="1:8" x14ac:dyDescent="0.25">
      <c r="A242">
        <v>232</v>
      </c>
      <c r="B242">
        <f t="shared" ca="1" si="15"/>
        <v>17</v>
      </c>
      <c r="C242">
        <f t="shared" ca="1" si="16"/>
        <v>294</v>
      </c>
      <c r="D242" t="str">
        <f t="shared" ca="1" si="14"/>
        <v/>
      </c>
      <c r="H242">
        <f t="shared" si="13"/>
        <v>38</v>
      </c>
    </row>
    <row r="243" spans="1:8" x14ac:dyDescent="0.25">
      <c r="A243">
        <v>233</v>
      </c>
      <c r="B243">
        <f t="shared" ca="1" si="15"/>
        <v>14</v>
      </c>
      <c r="C243">
        <f t="shared" ca="1" si="16"/>
        <v>280</v>
      </c>
      <c r="D243" t="str">
        <f t="shared" ca="1" si="14"/>
        <v/>
      </c>
      <c r="H243">
        <f t="shared" si="13"/>
        <v>38</v>
      </c>
    </row>
    <row r="244" spans="1:8" x14ac:dyDescent="0.25">
      <c r="A244">
        <v>234</v>
      </c>
      <c r="B244">
        <f t="shared" ca="1" si="15"/>
        <v>12</v>
      </c>
      <c r="C244">
        <f t="shared" ca="1" si="16"/>
        <v>268</v>
      </c>
      <c r="D244" t="str">
        <f t="shared" ca="1" si="14"/>
        <v/>
      </c>
      <c r="H244">
        <f t="shared" si="13"/>
        <v>38</v>
      </c>
    </row>
    <row r="245" spans="1:8" x14ac:dyDescent="0.25">
      <c r="A245">
        <v>235</v>
      </c>
      <c r="B245">
        <f t="shared" ca="1" si="15"/>
        <v>20</v>
      </c>
      <c r="C245">
        <f t="shared" ca="1" si="16"/>
        <v>248</v>
      </c>
      <c r="D245" t="str">
        <f t="shared" ca="1" si="14"/>
        <v/>
      </c>
      <c r="H245">
        <f t="shared" si="13"/>
        <v>38</v>
      </c>
    </row>
    <row r="246" spans="1:8" x14ac:dyDescent="0.25">
      <c r="A246">
        <v>236</v>
      </c>
      <c r="B246">
        <f t="shared" ca="1" si="15"/>
        <v>14</v>
      </c>
      <c r="C246">
        <f t="shared" ca="1" si="16"/>
        <v>234</v>
      </c>
      <c r="D246" t="str">
        <f t="shared" ca="1" si="14"/>
        <v/>
      </c>
      <c r="H246">
        <f t="shared" si="13"/>
        <v>38</v>
      </c>
    </row>
    <row r="247" spans="1:8" x14ac:dyDescent="0.25">
      <c r="A247">
        <v>237</v>
      </c>
      <c r="B247">
        <f t="shared" ca="1" si="15"/>
        <v>6</v>
      </c>
      <c r="C247">
        <f t="shared" ca="1" si="16"/>
        <v>228</v>
      </c>
      <c r="D247" t="str">
        <f t="shared" ca="1" si="14"/>
        <v/>
      </c>
      <c r="H247">
        <f t="shared" si="13"/>
        <v>38</v>
      </c>
    </row>
    <row r="248" spans="1:8" x14ac:dyDescent="0.25">
      <c r="A248">
        <v>238</v>
      </c>
      <c r="B248">
        <f t="shared" ca="1" si="15"/>
        <v>15</v>
      </c>
      <c r="C248">
        <f t="shared" ca="1" si="16"/>
        <v>213</v>
      </c>
      <c r="D248" t="str">
        <f t="shared" ca="1" si="14"/>
        <v/>
      </c>
      <c r="H248">
        <f t="shared" si="13"/>
        <v>38</v>
      </c>
    </row>
    <row r="249" spans="1:8" x14ac:dyDescent="0.25">
      <c r="A249">
        <v>239</v>
      </c>
      <c r="B249">
        <f t="shared" ca="1" si="15"/>
        <v>21</v>
      </c>
      <c r="C249">
        <f t="shared" ca="1" si="16"/>
        <v>192</v>
      </c>
      <c r="D249" t="str">
        <f t="shared" ca="1" si="14"/>
        <v/>
      </c>
      <c r="H249">
        <f t="shared" si="13"/>
        <v>38</v>
      </c>
    </row>
    <row r="250" spans="1:8" x14ac:dyDescent="0.25">
      <c r="A250">
        <v>240</v>
      </c>
      <c r="B250">
        <f t="shared" ca="1" si="15"/>
        <v>19</v>
      </c>
      <c r="C250">
        <f t="shared" ca="1" si="16"/>
        <v>173</v>
      </c>
      <c r="D250">
        <f t="shared" ca="1" si="14"/>
        <v>1</v>
      </c>
      <c r="H250">
        <f t="shared" si="13"/>
        <v>38</v>
      </c>
    </row>
    <row r="251" spans="1:8" x14ac:dyDescent="0.25">
      <c r="A251">
        <v>241</v>
      </c>
      <c r="B251">
        <f t="shared" ca="1" si="15"/>
        <v>17</v>
      </c>
      <c r="C251">
        <f t="shared" ca="1" si="16"/>
        <v>156</v>
      </c>
      <c r="D251" t="str">
        <f t="shared" ca="1" si="14"/>
        <v/>
      </c>
      <c r="H251">
        <f t="shared" si="13"/>
        <v>38</v>
      </c>
    </row>
    <row r="252" spans="1:8" x14ac:dyDescent="0.25">
      <c r="A252">
        <v>242</v>
      </c>
      <c r="B252">
        <f t="shared" ca="1" si="15"/>
        <v>10</v>
      </c>
      <c r="C252">
        <f t="shared" ca="1" si="16"/>
        <v>146</v>
      </c>
      <c r="D252" t="str">
        <f t="shared" ca="1" si="14"/>
        <v/>
      </c>
      <c r="H252">
        <f t="shared" si="13"/>
        <v>38</v>
      </c>
    </row>
    <row r="253" spans="1:8" x14ac:dyDescent="0.25">
      <c r="A253">
        <v>243</v>
      </c>
      <c r="B253">
        <f t="shared" ca="1" si="15"/>
        <v>9</v>
      </c>
      <c r="C253">
        <f t="shared" ca="1" si="16"/>
        <v>137</v>
      </c>
      <c r="D253" t="str">
        <f t="shared" ca="1" si="14"/>
        <v/>
      </c>
      <c r="H253">
        <f t="shared" si="13"/>
        <v>38</v>
      </c>
    </row>
    <row r="254" spans="1:8" x14ac:dyDescent="0.25">
      <c r="A254">
        <v>244</v>
      </c>
      <c r="B254">
        <f t="shared" ca="1" si="15"/>
        <v>12</v>
      </c>
      <c r="C254">
        <f t="shared" ca="1" si="16"/>
        <v>125</v>
      </c>
      <c r="D254" t="str">
        <f t="shared" ca="1" si="14"/>
        <v/>
      </c>
      <c r="H254">
        <f t="shared" si="13"/>
        <v>38</v>
      </c>
    </row>
    <row r="255" spans="1:8" x14ac:dyDescent="0.25">
      <c r="A255">
        <v>245</v>
      </c>
      <c r="B255">
        <f t="shared" ca="1" si="15"/>
        <v>15</v>
      </c>
      <c r="C255">
        <f t="shared" ca="1" si="16"/>
        <v>110</v>
      </c>
      <c r="D255" t="str">
        <f t="shared" ca="1" si="14"/>
        <v/>
      </c>
      <c r="H255">
        <f t="shared" si="13"/>
        <v>38</v>
      </c>
    </row>
    <row r="256" spans="1:8" x14ac:dyDescent="0.25">
      <c r="A256">
        <v>246</v>
      </c>
      <c r="B256">
        <f t="shared" ca="1" si="15"/>
        <v>10</v>
      </c>
      <c r="C256">
        <f t="shared" ca="1" si="16"/>
        <v>100</v>
      </c>
      <c r="D256" t="str">
        <f t="shared" ca="1" si="14"/>
        <v/>
      </c>
      <c r="H256">
        <f t="shared" si="13"/>
        <v>38</v>
      </c>
    </row>
    <row r="257" spans="1:8" x14ac:dyDescent="0.25">
      <c r="A257">
        <v>247</v>
      </c>
      <c r="B257">
        <f t="shared" ca="1" si="15"/>
        <v>19</v>
      </c>
      <c r="C257">
        <f t="shared" ca="1" si="16"/>
        <v>81</v>
      </c>
      <c r="D257" t="str">
        <f t="shared" ca="1" si="14"/>
        <v/>
      </c>
      <c r="H257">
        <f t="shared" si="13"/>
        <v>38</v>
      </c>
    </row>
    <row r="258" spans="1:8" x14ac:dyDescent="0.25">
      <c r="A258">
        <v>248</v>
      </c>
      <c r="B258">
        <f t="shared" ca="1" si="15"/>
        <v>17</v>
      </c>
      <c r="C258">
        <f t="shared" ca="1" si="16"/>
        <v>64</v>
      </c>
      <c r="D258" t="str">
        <f t="shared" ca="1" si="14"/>
        <v/>
      </c>
      <c r="H258">
        <f t="shared" si="13"/>
        <v>38</v>
      </c>
    </row>
    <row r="259" spans="1:8" x14ac:dyDescent="0.25">
      <c r="A259">
        <v>249</v>
      </c>
      <c r="B259">
        <f t="shared" ca="1" si="15"/>
        <v>14</v>
      </c>
      <c r="C259">
        <f t="shared" ca="1" si="16"/>
        <v>50</v>
      </c>
      <c r="D259" t="str">
        <f t="shared" ca="1" si="14"/>
        <v/>
      </c>
      <c r="H259">
        <f t="shared" si="13"/>
        <v>38</v>
      </c>
    </row>
    <row r="260" spans="1:8" x14ac:dyDescent="0.25">
      <c r="A260">
        <v>250</v>
      </c>
      <c r="B260">
        <f t="shared" ca="1" si="15"/>
        <v>9</v>
      </c>
      <c r="C260">
        <f t="shared" ca="1" si="16"/>
        <v>341</v>
      </c>
      <c r="D260" t="str">
        <f t="shared" ca="1" si="14"/>
        <v/>
      </c>
      <c r="H260">
        <f t="shared" si="13"/>
        <v>38</v>
      </c>
    </row>
    <row r="261" spans="1:8" x14ac:dyDescent="0.25">
      <c r="A261">
        <v>251</v>
      </c>
      <c r="B261">
        <f t="shared" ca="1" si="15"/>
        <v>14</v>
      </c>
      <c r="C261">
        <f t="shared" ca="1" si="16"/>
        <v>327</v>
      </c>
      <c r="D261" t="str">
        <f t="shared" ca="1" si="14"/>
        <v/>
      </c>
      <c r="H261">
        <f t="shared" si="13"/>
        <v>38</v>
      </c>
    </row>
    <row r="262" spans="1:8" x14ac:dyDescent="0.25">
      <c r="A262">
        <v>252</v>
      </c>
      <c r="B262">
        <f t="shared" ca="1" si="15"/>
        <v>15</v>
      </c>
      <c r="C262">
        <f t="shared" ca="1" si="16"/>
        <v>312</v>
      </c>
      <c r="D262" t="str">
        <f t="shared" ca="1" si="14"/>
        <v/>
      </c>
      <c r="H262">
        <f t="shared" si="13"/>
        <v>38</v>
      </c>
    </row>
    <row r="263" spans="1:8" x14ac:dyDescent="0.25">
      <c r="A263">
        <v>253</v>
      </c>
      <c r="B263">
        <f t="shared" ca="1" si="15"/>
        <v>14</v>
      </c>
      <c r="C263">
        <f t="shared" ca="1" si="16"/>
        <v>298</v>
      </c>
      <c r="D263" t="str">
        <f t="shared" ca="1" si="14"/>
        <v/>
      </c>
      <c r="H263">
        <f t="shared" si="13"/>
        <v>38</v>
      </c>
    </row>
    <row r="264" spans="1:8" x14ac:dyDescent="0.25">
      <c r="A264">
        <v>254</v>
      </c>
      <c r="B264">
        <f t="shared" ca="1" si="15"/>
        <v>11</v>
      </c>
      <c r="C264">
        <f t="shared" ca="1" si="16"/>
        <v>287</v>
      </c>
      <c r="D264" t="str">
        <f t="shared" ca="1" si="14"/>
        <v/>
      </c>
      <c r="H264">
        <f t="shared" si="13"/>
        <v>38</v>
      </c>
    </row>
    <row r="265" spans="1:8" x14ac:dyDescent="0.25">
      <c r="A265">
        <v>255</v>
      </c>
      <c r="B265">
        <f t="shared" ca="1" si="15"/>
        <v>18</v>
      </c>
      <c r="C265">
        <f t="shared" ca="1" si="16"/>
        <v>269</v>
      </c>
      <c r="D265" t="str">
        <f t="shared" ca="1" si="14"/>
        <v/>
      </c>
      <c r="H265">
        <f t="shared" si="13"/>
        <v>38</v>
      </c>
    </row>
    <row r="266" spans="1:8" x14ac:dyDescent="0.25">
      <c r="A266">
        <v>256</v>
      </c>
      <c r="B266">
        <f t="shared" ca="1" si="15"/>
        <v>13</v>
      </c>
      <c r="C266">
        <f t="shared" ca="1" si="16"/>
        <v>256</v>
      </c>
      <c r="D266" t="str">
        <f t="shared" ca="1" si="14"/>
        <v/>
      </c>
      <c r="H266">
        <f t="shared" ref="H266:H329" si="17">$N$1</f>
        <v>38</v>
      </c>
    </row>
    <row r="267" spans="1:8" x14ac:dyDescent="0.25">
      <c r="A267">
        <v>257</v>
      </c>
      <c r="B267">
        <f t="shared" ca="1" si="15"/>
        <v>12</v>
      </c>
      <c r="C267">
        <f t="shared" ca="1" si="16"/>
        <v>244</v>
      </c>
      <c r="D267" t="str">
        <f t="shared" ref="D267:D330" ca="1" si="18">IF(SUM(D258:D266)&gt;0,"",IF(C267&lt;=$P$1,1,""))</f>
        <v/>
      </c>
      <c r="H267">
        <f t="shared" si="17"/>
        <v>38</v>
      </c>
    </row>
    <row r="268" spans="1:8" x14ac:dyDescent="0.25">
      <c r="A268">
        <v>258</v>
      </c>
      <c r="B268">
        <f t="shared" ref="B268:B331" ca="1" si="19">VLOOKUP(RAND(),$AC$1:$AD$51,2)</f>
        <v>16</v>
      </c>
      <c r="C268">
        <f t="shared" ref="C268:C331" ca="1" si="20">IF(D258&lt;&gt;1,MAX(C267-B268,0),C267-B268+$U$1)</f>
        <v>228</v>
      </c>
      <c r="D268" t="str">
        <f t="shared" ca="1" si="18"/>
        <v/>
      </c>
      <c r="H268">
        <f t="shared" si="17"/>
        <v>38</v>
      </c>
    </row>
    <row r="269" spans="1:8" x14ac:dyDescent="0.25">
      <c r="A269">
        <v>259</v>
      </c>
      <c r="B269">
        <f t="shared" ca="1" si="19"/>
        <v>18</v>
      </c>
      <c r="C269">
        <f t="shared" ca="1" si="20"/>
        <v>210</v>
      </c>
      <c r="D269" t="str">
        <f t="shared" ca="1" si="18"/>
        <v/>
      </c>
      <c r="H269">
        <f t="shared" si="17"/>
        <v>38</v>
      </c>
    </row>
    <row r="270" spans="1:8" x14ac:dyDescent="0.25">
      <c r="A270">
        <v>260</v>
      </c>
      <c r="B270">
        <f t="shared" ca="1" si="19"/>
        <v>20</v>
      </c>
      <c r="C270">
        <f t="shared" ca="1" si="20"/>
        <v>190</v>
      </c>
      <c r="D270" t="str">
        <f t="shared" ca="1" si="18"/>
        <v/>
      </c>
      <c r="H270">
        <f t="shared" si="17"/>
        <v>38</v>
      </c>
    </row>
    <row r="271" spans="1:8" x14ac:dyDescent="0.25">
      <c r="A271">
        <v>261</v>
      </c>
      <c r="B271">
        <f t="shared" ca="1" si="19"/>
        <v>20</v>
      </c>
      <c r="C271">
        <f t="shared" ca="1" si="20"/>
        <v>170</v>
      </c>
      <c r="D271">
        <f t="shared" ca="1" si="18"/>
        <v>1</v>
      </c>
      <c r="H271">
        <f t="shared" si="17"/>
        <v>38</v>
      </c>
    </row>
    <row r="272" spans="1:8" x14ac:dyDescent="0.25">
      <c r="A272">
        <v>262</v>
      </c>
      <c r="B272">
        <f t="shared" ca="1" si="19"/>
        <v>16</v>
      </c>
      <c r="C272">
        <f t="shared" ca="1" si="20"/>
        <v>154</v>
      </c>
      <c r="D272" t="str">
        <f t="shared" ca="1" si="18"/>
        <v/>
      </c>
      <c r="H272">
        <f t="shared" si="17"/>
        <v>38</v>
      </c>
    </row>
    <row r="273" spans="1:8" x14ac:dyDescent="0.25">
      <c r="A273">
        <v>263</v>
      </c>
      <c r="B273">
        <f t="shared" ca="1" si="19"/>
        <v>19</v>
      </c>
      <c r="C273">
        <f t="shared" ca="1" si="20"/>
        <v>135</v>
      </c>
      <c r="D273" t="str">
        <f t="shared" ca="1" si="18"/>
        <v/>
      </c>
      <c r="H273">
        <f t="shared" si="17"/>
        <v>38</v>
      </c>
    </row>
    <row r="274" spans="1:8" x14ac:dyDescent="0.25">
      <c r="A274">
        <v>264</v>
      </c>
      <c r="B274">
        <f t="shared" ca="1" si="19"/>
        <v>18</v>
      </c>
      <c r="C274">
        <f t="shared" ca="1" si="20"/>
        <v>117</v>
      </c>
      <c r="D274" t="str">
        <f t="shared" ca="1" si="18"/>
        <v/>
      </c>
      <c r="H274">
        <f t="shared" si="17"/>
        <v>38</v>
      </c>
    </row>
    <row r="275" spans="1:8" x14ac:dyDescent="0.25">
      <c r="A275">
        <v>265</v>
      </c>
      <c r="B275">
        <f t="shared" ca="1" si="19"/>
        <v>11</v>
      </c>
      <c r="C275">
        <f t="shared" ca="1" si="20"/>
        <v>106</v>
      </c>
      <c r="D275" t="str">
        <f t="shared" ca="1" si="18"/>
        <v/>
      </c>
      <c r="H275">
        <f t="shared" si="17"/>
        <v>38</v>
      </c>
    </row>
    <row r="276" spans="1:8" x14ac:dyDescent="0.25">
      <c r="A276">
        <v>266</v>
      </c>
      <c r="B276">
        <f t="shared" ca="1" si="19"/>
        <v>12</v>
      </c>
      <c r="C276">
        <f t="shared" ca="1" si="20"/>
        <v>94</v>
      </c>
      <c r="D276" t="str">
        <f t="shared" ca="1" si="18"/>
        <v/>
      </c>
      <c r="H276">
        <f t="shared" si="17"/>
        <v>38</v>
      </c>
    </row>
    <row r="277" spans="1:8" x14ac:dyDescent="0.25">
      <c r="A277">
        <v>267</v>
      </c>
      <c r="B277">
        <f t="shared" ca="1" si="19"/>
        <v>14</v>
      </c>
      <c r="C277">
        <f t="shared" ca="1" si="20"/>
        <v>80</v>
      </c>
      <c r="D277" t="str">
        <f t="shared" ca="1" si="18"/>
        <v/>
      </c>
      <c r="H277">
        <f t="shared" si="17"/>
        <v>38</v>
      </c>
    </row>
    <row r="278" spans="1:8" x14ac:dyDescent="0.25">
      <c r="A278">
        <v>268</v>
      </c>
      <c r="B278">
        <f t="shared" ca="1" si="19"/>
        <v>16</v>
      </c>
      <c r="C278">
        <f t="shared" ca="1" si="20"/>
        <v>64</v>
      </c>
      <c r="D278" t="str">
        <f t="shared" ca="1" si="18"/>
        <v/>
      </c>
      <c r="H278">
        <f t="shared" si="17"/>
        <v>38</v>
      </c>
    </row>
    <row r="279" spans="1:8" x14ac:dyDescent="0.25">
      <c r="A279">
        <v>269</v>
      </c>
      <c r="B279">
        <f t="shared" ca="1" si="19"/>
        <v>18</v>
      </c>
      <c r="C279">
        <f t="shared" ca="1" si="20"/>
        <v>46</v>
      </c>
      <c r="D279" t="str">
        <f t="shared" ca="1" si="18"/>
        <v/>
      </c>
      <c r="H279">
        <f t="shared" si="17"/>
        <v>38</v>
      </c>
    </row>
    <row r="280" spans="1:8" x14ac:dyDescent="0.25">
      <c r="A280">
        <v>270</v>
      </c>
      <c r="B280">
        <f t="shared" ca="1" si="19"/>
        <v>15</v>
      </c>
      <c r="C280">
        <f t="shared" ca="1" si="20"/>
        <v>31</v>
      </c>
      <c r="D280" t="str">
        <f t="shared" ca="1" si="18"/>
        <v/>
      </c>
      <c r="H280">
        <f t="shared" si="17"/>
        <v>38</v>
      </c>
    </row>
    <row r="281" spans="1:8" x14ac:dyDescent="0.25">
      <c r="A281">
        <v>271</v>
      </c>
      <c r="B281">
        <f t="shared" ca="1" si="19"/>
        <v>17</v>
      </c>
      <c r="C281">
        <f t="shared" ca="1" si="20"/>
        <v>314</v>
      </c>
      <c r="D281" t="str">
        <f t="shared" ca="1" si="18"/>
        <v/>
      </c>
      <c r="H281">
        <f t="shared" si="17"/>
        <v>38</v>
      </c>
    </row>
    <row r="282" spans="1:8" x14ac:dyDescent="0.25">
      <c r="A282">
        <v>272</v>
      </c>
      <c r="B282">
        <f t="shared" ca="1" si="19"/>
        <v>11</v>
      </c>
      <c r="C282">
        <f t="shared" ca="1" si="20"/>
        <v>303</v>
      </c>
      <c r="D282" t="str">
        <f t="shared" ca="1" si="18"/>
        <v/>
      </c>
      <c r="H282">
        <f t="shared" si="17"/>
        <v>38</v>
      </c>
    </row>
    <row r="283" spans="1:8" x14ac:dyDescent="0.25">
      <c r="A283">
        <v>273</v>
      </c>
      <c r="B283">
        <f t="shared" ca="1" si="19"/>
        <v>16</v>
      </c>
      <c r="C283">
        <f t="shared" ca="1" si="20"/>
        <v>287</v>
      </c>
      <c r="D283" t="str">
        <f t="shared" ca="1" si="18"/>
        <v/>
      </c>
      <c r="H283">
        <f t="shared" si="17"/>
        <v>38</v>
      </c>
    </row>
    <row r="284" spans="1:8" x14ac:dyDescent="0.25">
      <c r="A284">
        <v>274</v>
      </c>
      <c r="B284">
        <f t="shared" ca="1" si="19"/>
        <v>8</v>
      </c>
      <c r="C284">
        <f t="shared" ca="1" si="20"/>
        <v>279</v>
      </c>
      <c r="D284" t="str">
        <f t="shared" ca="1" si="18"/>
        <v/>
      </c>
      <c r="H284">
        <f t="shared" si="17"/>
        <v>38</v>
      </c>
    </row>
    <row r="285" spans="1:8" x14ac:dyDescent="0.25">
      <c r="A285">
        <v>275</v>
      </c>
      <c r="B285">
        <f t="shared" ca="1" si="19"/>
        <v>20</v>
      </c>
      <c r="C285">
        <f t="shared" ca="1" si="20"/>
        <v>259</v>
      </c>
      <c r="D285" t="str">
        <f t="shared" ca="1" si="18"/>
        <v/>
      </c>
      <c r="H285">
        <f t="shared" si="17"/>
        <v>38</v>
      </c>
    </row>
    <row r="286" spans="1:8" x14ac:dyDescent="0.25">
      <c r="A286">
        <v>276</v>
      </c>
      <c r="B286">
        <f t="shared" ca="1" si="19"/>
        <v>17</v>
      </c>
      <c r="C286">
        <f t="shared" ca="1" si="20"/>
        <v>242</v>
      </c>
      <c r="D286" t="str">
        <f t="shared" ca="1" si="18"/>
        <v/>
      </c>
      <c r="H286">
        <f t="shared" si="17"/>
        <v>38</v>
      </c>
    </row>
    <row r="287" spans="1:8" x14ac:dyDescent="0.25">
      <c r="A287">
        <v>277</v>
      </c>
      <c r="B287">
        <f t="shared" ca="1" si="19"/>
        <v>19</v>
      </c>
      <c r="C287">
        <f t="shared" ca="1" si="20"/>
        <v>223</v>
      </c>
      <c r="D287" t="str">
        <f t="shared" ca="1" si="18"/>
        <v/>
      </c>
      <c r="H287">
        <f t="shared" si="17"/>
        <v>38</v>
      </c>
    </row>
    <row r="288" spans="1:8" x14ac:dyDescent="0.25">
      <c r="A288">
        <v>278</v>
      </c>
      <c r="B288">
        <f t="shared" ca="1" si="19"/>
        <v>19</v>
      </c>
      <c r="C288">
        <f t="shared" ca="1" si="20"/>
        <v>204</v>
      </c>
      <c r="D288" t="str">
        <f t="shared" ca="1" si="18"/>
        <v/>
      </c>
      <c r="H288">
        <f t="shared" si="17"/>
        <v>38</v>
      </c>
    </row>
    <row r="289" spans="1:8" x14ac:dyDescent="0.25">
      <c r="A289">
        <v>279</v>
      </c>
      <c r="B289">
        <f t="shared" ca="1" si="19"/>
        <v>10</v>
      </c>
      <c r="C289">
        <f t="shared" ca="1" si="20"/>
        <v>194</v>
      </c>
      <c r="D289" t="str">
        <f t="shared" ca="1" si="18"/>
        <v/>
      </c>
      <c r="H289">
        <f t="shared" si="17"/>
        <v>38</v>
      </c>
    </row>
    <row r="290" spans="1:8" x14ac:dyDescent="0.25">
      <c r="A290">
        <v>280</v>
      </c>
      <c r="B290">
        <f t="shared" ca="1" si="19"/>
        <v>17</v>
      </c>
      <c r="C290">
        <f t="shared" ca="1" si="20"/>
        <v>177</v>
      </c>
      <c r="D290" t="str">
        <f t="shared" ca="1" si="18"/>
        <v/>
      </c>
      <c r="H290">
        <f t="shared" si="17"/>
        <v>38</v>
      </c>
    </row>
    <row r="291" spans="1:8" x14ac:dyDescent="0.25">
      <c r="A291">
        <v>281</v>
      </c>
      <c r="B291">
        <f t="shared" ca="1" si="19"/>
        <v>15</v>
      </c>
      <c r="C291">
        <f t="shared" ca="1" si="20"/>
        <v>162</v>
      </c>
      <c r="D291">
        <f t="shared" ca="1" si="18"/>
        <v>1</v>
      </c>
      <c r="H291">
        <f t="shared" si="17"/>
        <v>38</v>
      </c>
    </row>
    <row r="292" spans="1:8" x14ac:dyDescent="0.25">
      <c r="A292">
        <v>282</v>
      </c>
      <c r="B292">
        <f t="shared" ca="1" si="19"/>
        <v>7</v>
      </c>
      <c r="C292">
        <f t="shared" ca="1" si="20"/>
        <v>155</v>
      </c>
      <c r="D292" t="str">
        <f t="shared" ca="1" si="18"/>
        <v/>
      </c>
      <c r="H292">
        <f t="shared" si="17"/>
        <v>38</v>
      </c>
    </row>
    <row r="293" spans="1:8" x14ac:dyDescent="0.25">
      <c r="A293">
        <v>283</v>
      </c>
      <c r="B293">
        <f t="shared" ca="1" si="19"/>
        <v>9</v>
      </c>
      <c r="C293">
        <f t="shared" ca="1" si="20"/>
        <v>146</v>
      </c>
      <c r="D293" t="str">
        <f t="shared" ca="1" si="18"/>
        <v/>
      </c>
      <c r="H293">
        <f t="shared" si="17"/>
        <v>38</v>
      </c>
    </row>
    <row r="294" spans="1:8" x14ac:dyDescent="0.25">
      <c r="A294">
        <v>284</v>
      </c>
      <c r="B294">
        <f t="shared" ca="1" si="19"/>
        <v>15</v>
      </c>
      <c r="C294">
        <f t="shared" ca="1" si="20"/>
        <v>131</v>
      </c>
      <c r="D294" t="str">
        <f t="shared" ca="1" si="18"/>
        <v/>
      </c>
      <c r="H294">
        <f t="shared" si="17"/>
        <v>38</v>
      </c>
    </row>
    <row r="295" spans="1:8" x14ac:dyDescent="0.25">
      <c r="A295">
        <v>285</v>
      </c>
      <c r="B295">
        <f t="shared" ca="1" si="19"/>
        <v>11</v>
      </c>
      <c r="C295">
        <f t="shared" ca="1" si="20"/>
        <v>120</v>
      </c>
      <c r="D295" t="str">
        <f t="shared" ca="1" si="18"/>
        <v/>
      </c>
      <c r="H295">
        <f t="shared" si="17"/>
        <v>38</v>
      </c>
    </row>
    <row r="296" spans="1:8" x14ac:dyDescent="0.25">
      <c r="A296">
        <v>286</v>
      </c>
      <c r="B296">
        <f t="shared" ca="1" si="19"/>
        <v>7</v>
      </c>
      <c r="C296">
        <f t="shared" ca="1" si="20"/>
        <v>113</v>
      </c>
      <c r="D296" t="str">
        <f t="shared" ca="1" si="18"/>
        <v/>
      </c>
      <c r="H296">
        <f t="shared" si="17"/>
        <v>38</v>
      </c>
    </row>
    <row r="297" spans="1:8" x14ac:dyDescent="0.25">
      <c r="A297">
        <v>287</v>
      </c>
      <c r="B297">
        <f t="shared" ca="1" si="19"/>
        <v>14</v>
      </c>
      <c r="C297">
        <f t="shared" ca="1" si="20"/>
        <v>99</v>
      </c>
      <c r="D297" t="str">
        <f t="shared" ca="1" si="18"/>
        <v/>
      </c>
      <c r="H297">
        <f t="shared" si="17"/>
        <v>38</v>
      </c>
    </row>
    <row r="298" spans="1:8" x14ac:dyDescent="0.25">
      <c r="A298">
        <v>288</v>
      </c>
      <c r="B298">
        <f t="shared" ca="1" si="19"/>
        <v>9</v>
      </c>
      <c r="C298">
        <f t="shared" ca="1" si="20"/>
        <v>90</v>
      </c>
      <c r="D298" t="str">
        <f t="shared" ca="1" si="18"/>
        <v/>
      </c>
      <c r="H298">
        <f t="shared" si="17"/>
        <v>38</v>
      </c>
    </row>
    <row r="299" spans="1:8" x14ac:dyDescent="0.25">
      <c r="A299">
        <v>289</v>
      </c>
      <c r="B299">
        <f t="shared" ca="1" si="19"/>
        <v>19</v>
      </c>
      <c r="C299">
        <f t="shared" ca="1" si="20"/>
        <v>71</v>
      </c>
      <c r="D299" t="str">
        <f t="shared" ca="1" si="18"/>
        <v/>
      </c>
      <c r="H299">
        <f t="shared" si="17"/>
        <v>38</v>
      </c>
    </row>
    <row r="300" spans="1:8" x14ac:dyDescent="0.25">
      <c r="A300">
        <v>290</v>
      </c>
      <c r="B300">
        <f t="shared" ca="1" si="19"/>
        <v>13</v>
      </c>
      <c r="C300">
        <f t="shared" ca="1" si="20"/>
        <v>58</v>
      </c>
      <c r="D300" t="str">
        <f t="shared" ca="1" si="18"/>
        <v/>
      </c>
      <c r="H300">
        <f t="shared" si="17"/>
        <v>38</v>
      </c>
    </row>
    <row r="301" spans="1:8" x14ac:dyDescent="0.25">
      <c r="A301">
        <v>291</v>
      </c>
      <c r="B301">
        <f t="shared" ca="1" si="19"/>
        <v>7</v>
      </c>
      <c r="C301">
        <f t="shared" ca="1" si="20"/>
        <v>351</v>
      </c>
      <c r="D301" t="str">
        <f t="shared" ca="1" si="18"/>
        <v/>
      </c>
      <c r="H301">
        <f t="shared" si="17"/>
        <v>38</v>
      </c>
    </row>
    <row r="302" spans="1:8" x14ac:dyDescent="0.25">
      <c r="A302">
        <v>292</v>
      </c>
      <c r="B302">
        <f t="shared" ca="1" si="19"/>
        <v>8</v>
      </c>
      <c r="C302">
        <f t="shared" ca="1" si="20"/>
        <v>343</v>
      </c>
      <c r="D302" t="str">
        <f t="shared" ca="1" si="18"/>
        <v/>
      </c>
      <c r="H302">
        <f t="shared" si="17"/>
        <v>38</v>
      </c>
    </row>
    <row r="303" spans="1:8" x14ac:dyDescent="0.25">
      <c r="A303">
        <v>293</v>
      </c>
      <c r="B303">
        <f t="shared" ca="1" si="19"/>
        <v>16</v>
      </c>
      <c r="C303">
        <f t="shared" ca="1" si="20"/>
        <v>327</v>
      </c>
      <c r="D303" t="str">
        <f t="shared" ca="1" si="18"/>
        <v/>
      </c>
      <c r="H303">
        <f t="shared" si="17"/>
        <v>38</v>
      </c>
    </row>
    <row r="304" spans="1:8" x14ac:dyDescent="0.25">
      <c r="A304">
        <v>294</v>
      </c>
      <c r="B304">
        <f t="shared" ca="1" si="19"/>
        <v>10</v>
      </c>
      <c r="C304">
        <f t="shared" ca="1" si="20"/>
        <v>317</v>
      </c>
      <c r="D304" t="str">
        <f t="shared" ca="1" si="18"/>
        <v/>
      </c>
      <c r="H304">
        <f t="shared" si="17"/>
        <v>38</v>
      </c>
    </row>
    <row r="305" spans="1:8" x14ac:dyDescent="0.25">
      <c r="A305">
        <v>295</v>
      </c>
      <c r="B305">
        <f t="shared" ca="1" si="19"/>
        <v>17</v>
      </c>
      <c r="C305">
        <f t="shared" ca="1" si="20"/>
        <v>300</v>
      </c>
      <c r="D305" t="str">
        <f t="shared" ca="1" si="18"/>
        <v/>
      </c>
      <c r="H305">
        <f t="shared" si="17"/>
        <v>38</v>
      </c>
    </row>
    <row r="306" spans="1:8" x14ac:dyDescent="0.25">
      <c r="A306">
        <v>296</v>
      </c>
      <c r="B306">
        <f t="shared" ca="1" si="19"/>
        <v>12</v>
      </c>
      <c r="C306">
        <f t="shared" ca="1" si="20"/>
        <v>288</v>
      </c>
      <c r="D306" t="str">
        <f t="shared" ca="1" si="18"/>
        <v/>
      </c>
      <c r="H306">
        <f t="shared" si="17"/>
        <v>38</v>
      </c>
    </row>
    <row r="307" spans="1:8" x14ac:dyDescent="0.25">
      <c r="A307">
        <v>297</v>
      </c>
      <c r="B307">
        <f t="shared" ca="1" si="19"/>
        <v>23</v>
      </c>
      <c r="C307">
        <f t="shared" ca="1" si="20"/>
        <v>265</v>
      </c>
      <c r="D307" t="str">
        <f t="shared" ca="1" si="18"/>
        <v/>
      </c>
      <c r="H307">
        <f t="shared" si="17"/>
        <v>38</v>
      </c>
    </row>
    <row r="308" spans="1:8" x14ac:dyDescent="0.25">
      <c r="A308">
        <v>298</v>
      </c>
      <c r="B308">
        <f t="shared" ca="1" si="19"/>
        <v>12</v>
      </c>
      <c r="C308">
        <f t="shared" ca="1" si="20"/>
        <v>253</v>
      </c>
      <c r="D308" t="str">
        <f t="shared" ca="1" si="18"/>
        <v/>
      </c>
      <c r="H308">
        <f t="shared" si="17"/>
        <v>38</v>
      </c>
    </row>
    <row r="309" spans="1:8" x14ac:dyDescent="0.25">
      <c r="A309">
        <v>299</v>
      </c>
      <c r="B309">
        <f t="shared" ca="1" si="19"/>
        <v>15</v>
      </c>
      <c r="C309">
        <f t="shared" ca="1" si="20"/>
        <v>238</v>
      </c>
      <c r="D309" t="str">
        <f t="shared" ca="1" si="18"/>
        <v/>
      </c>
      <c r="H309">
        <f t="shared" si="17"/>
        <v>38</v>
      </c>
    </row>
    <row r="310" spans="1:8" x14ac:dyDescent="0.25">
      <c r="A310">
        <v>300</v>
      </c>
      <c r="B310">
        <f t="shared" ca="1" si="19"/>
        <v>14</v>
      </c>
      <c r="C310">
        <f t="shared" ca="1" si="20"/>
        <v>224</v>
      </c>
      <c r="D310" t="str">
        <f t="shared" ca="1" si="18"/>
        <v/>
      </c>
      <c r="H310">
        <f t="shared" si="17"/>
        <v>38</v>
      </c>
    </row>
    <row r="311" spans="1:8" x14ac:dyDescent="0.25">
      <c r="A311">
        <v>301</v>
      </c>
      <c r="B311">
        <f t="shared" ca="1" si="19"/>
        <v>10</v>
      </c>
      <c r="C311">
        <f t="shared" ca="1" si="20"/>
        <v>214</v>
      </c>
      <c r="D311" t="str">
        <f t="shared" ca="1" si="18"/>
        <v/>
      </c>
      <c r="H311">
        <f t="shared" si="17"/>
        <v>38</v>
      </c>
    </row>
    <row r="312" spans="1:8" x14ac:dyDescent="0.25">
      <c r="A312">
        <v>302</v>
      </c>
      <c r="B312">
        <f t="shared" ca="1" si="19"/>
        <v>15</v>
      </c>
      <c r="C312">
        <f t="shared" ca="1" si="20"/>
        <v>199</v>
      </c>
      <c r="D312" t="str">
        <f t="shared" ca="1" si="18"/>
        <v/>
      </c>
      <c r="H312">
        <f t="shared" si="17"/>
        <v>38</v>
      </c>
    </row>
    <row r="313" spans="1:8" x14ac:dyDescent="0.25">
      <c r="A313">
        <v>303</v>
      </c>
      <c r="B313">
        <f t="shared" ca="1" si="19"/>
        <v>13</v>
      </c>
      <c r="C313">
        <f t="shared" ca="1" si="20"/>
        <v>186</v>
      </c>
      <c r="D313" t="str">
        <f t="shared" ca="1" si="18"/>
        <v/>
      </c>
      <c r="H313">
        <f t="shared" si="17"/>
        <v>38</v>
      </c>
    </row>
    <row r="314" spans="1:8" x14ac:dyDescent="0.25">
      <c r="A314">
        <v>304</v>
      </c>
      <c r="B314">
        <f t="shared" ca="1" si="19"/>
        <v>9</v>
      </c>
      <c r="C314">
        <f t="shared" ca="1" si="20"/>
        <v>177</v>
      </c>
      <c r="D314" t="str">
        <f t="shared" ca="1" si="18"/>
        <v/>
      </c>
      <c r="H314">
        <f t="shared" si="17"/>
        <v>38</v>
      </c>
    </row>
    <row r="315" spans="1:8" x14ac:dyDescent="0.25">
      <c r="A315">
        <v>305</v>
      </c>
      <c r="B315">
        <f t="shared" ca="1" si="19"/>
        <v>12</v>
      </c>
      <c r="C315">
        <f t="shared" ca="1" si="20"/>
        <v>165</v>
      </c>
      <c r="D315">
        <f t="shared" ca="1" si="18"/>
        <v>1</v>
      </c>
      <c r="H315">
        <f t="shared" si="17"/>
        <v>38</v>
      </c>
    </row>
    <row r="316" spans="1:8" x14ac:dyDescent="0.25">
      <c r="A316">
        <v>306</v>
      </c>
      <c r="B316">
        <f t="shared" ca="1" si="19"/>
        <v>16</v>
      </c>
      <c r="C316">
        <f t="shared" ca="1" si="20"/>
        <v>149</v>
      </c>
      <c r="D316" t="str">
        <f t="shared" ca="1" si="18"/>
        <v/>
      </c>
      <c r="H316">
        <f t="shared" si="17"/>
        <v>38</v>
      </c>
    </row>
    <row r="317" spans="1:8" x14ac:dyDescent="0.25">
      <c r="A317">
        <v>307</v>
      </c>
      <c r="B317">
        <f t="shared" ca="1" si="19"/>
        <v>10</v>
      </c>
      <c r="C317">
        <f t="shared" ca="1" si="20"/>
        <v>139</v>
      </c>
      <c r="D317" t="str">
        <f t="shared" ca="1" si="18"/>
        <v/>
      </c>
      <c r="H317">
        <f t="shared" si="17"/>
        <v>38</v>
      </c>
    </row>
    <row r="318" spans="1:8" x14ac:dyDescent="0.25">
      <c r="A318">
        <v>308</v>
      </c>
      <c r="B318">
        <f t="shared" ca="1" si="19"/>
        <v>16</v>
      </c>
      <c r="C318">
        <f t="shared" ca="1" si="20"/>
        <v>123</v>
      </c>
      <c r="D318" t="str">
        <f t="shared" ca="1" si="18"/>
        <v/>
      </c>
      <c r="H318">
        <f t="shared" si="17"/>
        <v>38</v>
      </c>
    </row>
    <row r="319" spans="1:8" x14ac:dyDescent="0.25">
      <c r="A319">
        <v>309</v>
      </c>
      <c r="B319">
        <f t="shared" ca="1" si="19"/>
        <v>18</v>
      </c>
      <c r="C319">
        <f t="shared" ca="1" si="20"/>
        <v>105</v>
      </c>
      <c r="D319" t="str">
        <f t="shared" ca="1" si="18"/>
        <v/>
      </c>
      <c r="H319">
        <f t="shared" si="17"/>
        <v>38</v>
      </c>
    </row>
    <row r="320" spans="1:8" x14ac:dyDescent="0.25">
      <c r="A320">
        <v>310</v>
      </c>
      <c r="B320">
        <f t="shared" ca="1" si="19"/>
        <v>13</v>
      </c>
      <c r="C320">
        <f t="shared" ca="1" si="20"/>
        <v>92</v>
      </c>
      <c r="D320" t="str">
        <f t="shared" ca="1" si="18"/>
        <v/>
      </c>
      <c r="H320">
        <f t="shared" si="17"/>
        <v>38</v>
      </c>
    </row>
    <row r="321" spans="1:8" x14ac:dyDescent="0.25">
      <c r="A321">
        <v>311</v>
      </c>
      <c r="B321">
        <f t="shared" ca="1" si="19"/>
        <v>10</v>
      </c>
      <c r="C321">
        <f t="shared" ca="1" si="20"/>
        <v>82</v>
      </c>
      <c r="D321" t="str">
        <f t="shared" ca="1" si="18"/>
        <v/>
      </c>
      <c r="H321">
        <f t="shared" si="17"/>
        <v>38</v>
      </c>
    </row>
    <row r="322" spans="1:8" x14ac:dyDescent="0.25">
      <c r="A322">
        <v>312</v>
      </c>
      <c r="B322">
        <f t="shared" ca="1" si="19"/>
        <v>13</v>
      </c>
      <c r="C322">
        <f t="shared" ca="1" si="20"/>
        <v>69</v>
      </c>
      <c r="D322" t="str">
        <f t="shared" ca="1" si="18"/>
        <v/>
      </c>
      <c r="H322">
        <f t="shared" si="17"/>
        <v>38</v>
      </c>
    </row>
    <row r="323" spans="1:8" x14ac:dyDescent="0.25">
      <c r="A323">
        <v>313</v>
      </c>
      <c r="B323">
        <f t="shared" ca="1" si="19"/>
        <v>25</v>
      </c>
      <c r="C323">
        <f t="shared" ca="1" si="20"/>
        <v>44</v>
      </c>
      <c r="D323" t="str">
        <f t="shared" ca="1" si="18"/>
        <v/>
      </c>
      <c r="H323">
        <f t="shared" si="17"/>
        <v>38</v>
      </c>
    </row>
    <row r="324" spans="1:8" x14ac:dyDescent="0.25">
      <c r="A324">
        <v>314</v>
      </c>
      <c r="B324">
        <f t="shared" ca="1" si="19"/>
        <v>10</v>
      </c>
      <c r="C324">
        <f t="shared" ca="1" si="20"/>
        <v>34</v>
      </c>
      <c r="D324" t="str">
        <f t="shared" ca="1" si="18"/>
        <v/>
      </c>
      <c r="H324">
        <f t="shared" si="17"/>
        <v>38</v>
      </c>
    </row>
    <row r="325" spans="1:8" x14ac:dyDescent="0.25">
      <c r="A325">
        <v>315</v>
      </c>
      <c r="B325">
        <f t="shared" ca="1" si="19"/>
        <v>19</v>
      </c>
      <c r="C325">
        <f t="shared" ca="1" si="20"/>
        <v>315</v>
      </c>
      <c r="D325" t="str">
        <f t="shared" ca="1" si="18"/>
        <v/>
      </c>
      <c r="H325">
        <f t="shared" si="17"/>
        <v>38</v>
      </c>
    </row>
    <row r="326" spans="1:8" x14ac:dyDescent="0.25">
      <c r="A326">
        <v>316</v>
      </c>
      <c r="B326">
        <f t="shared" ca="1" si="19"/>
        <v>21</v>
      </c>
      <c r="C326">
        <f t="shared" ca="1" si="20"/>
        <v>294</v>
      </c>
      <c r="D326" t="str">
        <f t="shared" ca="1" si="18"/>
        <v/>
      </c>
      <c r="H326">
        <f t="shared" si="17"/>
        <v>38</v>
      </c>
    </row>
    <row r="327" spans="1:8" x14ac:dyDescent="0.25">
      <c r="A327">
        <v>317</v>
      </c>
      <c r="B327">
        <f t="shared" ca="1" si="19"/>
        <v>12</v>
      </c>
      <c r="C327">
        <f t="shared" ca="1" si="20"/>
        <v>282</v>
      </c>
      <c r="D327" t="str">
        <f t="shared" ca="1" si="18"/>
        <v/>
      </c>
      <c r="H327">
        <f t="shared" si="17"/>
        <v>38</v>
      </c>
    </row>
    <row r="328" spans="1:8" x14ac:dyDescent="0.25">
      <c r="A328">
        <v>318</v>
      </c>
      <c r="B328">
        <f t="shared" ca="1" si="19"/>
        <v>15</v>
      </c>
      <c r="C328">
        <f t="shared" ca="1" si="20"/>
        <v>267</v>
      </c>
      <c r="D328" t="str">
        <f t="shared" ca="1" si="18"/>
        <v/>
      </c>
      <c r="H328">
        <f t="shared" si="17"/>
        <v>38</v>
      </c>
    </row>
    <row r="329" spans="1:8" x14ac:dyDescent="0.25">
      <c r="A329">
        <v>319</v>
      </c>
      <c r="B329">
        <f t="shared" ca="1" si="19"/>
        <v>16</v>
      </c>
      <c r="C329">
        <f t="shared" ca="1" si="20"/>
        <v>251</v>
      </c>
      <c r="D329" t="str">
        <f t="shared" ca="1" si="18"/>
        <v/>
      </c>
      <c r="H329">
        <f t="shared" si="17"/>
        <v>38</v>
      </c>
    </row>
    <row r="330" spans="1:8" x14ac:dyDescent="0.25">
      <c r="A330">
        <v>320</v>
      </c>
      <c r="B330">
        <f t="shared" ca="1" si="19"/>
        <v>10</v>
      </c>
      <c r="C330">
        <f t="shared" ca="1" si="20"/>
        <v>241</v>
      </c>
      <c r="D330" t="str">
        <f t="shared" ca="1" si="18"/>
        <v/>
      </c>
      <c r="H330">
        <f t="shared" ref="H330:H375" si="21">$N$1</f>
        <v>38</v>
      </c>
    </row>
    <row r="331" spans="1:8" x14ac:dyDescent="0.25">
      <c r="A331">
        <v>321</v>
      </c>
      <c r="B331">
        <f t="shared" ca="1" si="19"/>
        <v>11</v>
      </c>
      <c r="C331">
        <f t="shared" ca="1" si="20"/>
        <v>230</v>
      </c>
      <c r="D331" t="str">
        <f t="shared" ref="D331:D375" ca="1" si="22">IF(SUM(D322:D330)&gt;0,"",IF(C331&lt;=$P$1,1,""))</f>
        <v/>
      </c>
      <c r="H331">
        <f t="shared" si="21"/>
        <v>38</v>
      </c>
    </row>
    <row r="332" spans="1:8" x14ac:dyDescent="0.25">
      <c r="A332">
        <v>322</v>
      </c>
      <c r="B332">
        <f t="shared" ref="B332:B375" ca="1" si="23">VLOOKUP(RAND(),$AC$1:$AD$51,2)</f>
        <v>15</v>
      </c>
      <c r="C332">
        <f t="shared" ref="C332:C375" ca="1" si="24">IF(D322&lt;&gt;1,MAX(C331-B332,0),C331-B332+$U$1)</f>
        <v>215</v>
      </c>
      <c r="D332" t="str">
        <f t="shared" ca="1" si="22"/>
        <v/>
      </c>
      <c r="H332">
        <f t="shared" si="21"/>
        <v>38</v>
      </c>
    </row>
    <row r="333" spans="1:8" x14ac:dyDescent="0.25">
      <c r="A333">
        <v>323</v>
      </c>
      <c r="B333">
        <f t="shared" ca="1" si="23"/>
        <v>15</v>
      </c>
      <c r="C333">
        <f t="shared" ca="1" si="24"/>
        <v>200</v>
      </c>
      <c r="D333" t="str">
        <f t="shared" ca="1" si="22"/>
        <v/>
      </c>
      <c r="H333">
        <f t="shared" si="21"/>
        <v>38</v>
      </c>
    </row>
    <row r="334" spans="1:8" x14ac:dyDescent="0.25">
      <c r="A334">
        <v>324</v>
      </c>
      <c r="B334">
        <f t="shared" ca="1" si="23"/>
        <v>14</v>
      </c>
      <c r="C334">
        <f t="shared" ca="1" si="24"/>
        <v>186</v>
      </c>
      <c r="D334" t="str">
        <f t="shared" ca="1" si="22"/>
        <v/>
      </c>
      <c r="H334">
        <f t="shared" si="21"/>
        <v>38</v>
      </c>
    </row>
    <row r="335" spans="1:8" x14ac:dyDescent="0.25">
      <c r="A335">
        <v>325</v>
      </c>
      <c r="B335">
        <f t="shared" ca="1" si="23"/>
        <v>15</v>
      </c>
      <c r="C335">
        <f t="shared" ca="1" si="24"/>
        <v>171</v>
      </c>
      <c r="D335">
        <f t="shared" ca="1" si="22"/>
        <v>1</v>
      </c>
      <c r="H335">
        <f t="shared" si="21"/>
        <v>38</v>
      </c>
    </row>
    <row r="336" spans="1:8" x14ac:dyDescent="0.25">
      <c r="A336">
        <v>326</v>
      </c>
      <c r="B336">
        <f t="shared" ca="1" si="23"/>
        <v>11</v>
      </c>
      <c r="C336">
        <f t="shared" ca="1" si="24"/>
        <v>160</v>
      </c>
      <c r="D336" t="str">
        <f t="shared" ca="1" si="22"/>
        <v/>
      </c>
      <c r="H336">
        <f t="shared" si="21"/>
        <v>38</v>
      </c>
    </row>
    <row r="337" spans="1:8" x14ac:dyDescent="0.25">
      <c r="A337">
        <v>327</v>
      </c>
      <c r="B337">
        <f t="shared" ca="1" si="23"/>
        <v>13</v>
      </c>
      <c r="C337">
        <f t="shared" ca="1" si="24"/>
        <v>147</v>
      </c>
      <c r="D337" t="str">
        <f t="shared" ca="1" si="22"/>
        <v/>
      </c>
      <c r="H337">
        <f t="shared" si="21"/>
        <v>38</v>
      </c>
    </row>
    <row r="338" spans="1:8" x14ac:dyDescent="0.25">
      <c r="A338">
        <v>328</v>
      </c>
      <c r="B338">
        <f t="shared" ca="1" si="23"/>
        <v>10</v>
      </c>
      <c r="C338">
        <f t="shared" ca="1" si="24"/>
        <v>137</v>
      </c>
      <c r="D338" t="str">
        <f t="shared" ca="1" si="22"/>
        <v/>
      </c>
      <c r="H338">
        <f t="shared" si="21"/>
        <v>38</v>
      </c>
    </row>
    <row r="339" spans="1:8" x14ac:dyDescent="0.25">
      <c r="A339">
        <v>329</v>
      </c>
      <c r="B339">
        <f t="shared" ca="1" si="23"/>
        <v>14</v>
      </c>
      <c r="C339">
        <f t="shared" ca="1" si="24"/>
        <v>123</v>
      </c>
      <c r="D339" t="str">
        <f t="shared" ca="1" si="22"/>
        <v/>
      </c>
      <c r="H339">
        <f t="shared" si="21"/>
        <v>38</v>
      </c>
    </row>
    <row r="340" spans="1:8" x14ac:dyDescent="0.25">
      <c r="A340">
        <v>330</v>
      </c>
      <c r="B340">
        <f t="shared" ca="1" si="23"/>
        <v>13</v>
      </c>
      <c r="C340">
        <f t="shared" ca="1" si="24"/>
        <v>110</v>
      </c>
      <c r="D340" t="str">
        <f t="shared" ca="1" si="22"/>
        <v/>
      </c>
      <c r="H340">
        <f t="shared" si="21"/>
        <v>38</v>
      </c>
    </row>
    <row r="341" spans="1:8" x14ac:dyDescent="0.25">
      <c r="A341">
        <v>331</v>
      </c>
      <c r="B341">
        <f t="shared" ca="1" si="23"/>
        <v>14</v>
      </c>
      <c r="C341">
        <f t="shared" ca="1" si="24"/>
        <v>96</v>
      </c>
      <c r="D341" t="str">
        <f t="shared" ca="1" si="22"/>
        <v/>
      </c>
      <c r="H341">
        <f t="shared" si="21"/>
        <v>38</v>
      </c>
    </row>
    <row r="342" spans="1:8" x14ac:dyDescent="0.25">
      <c r="A342">
        <v>332</v>
      </c>
      <c r="B342">
        <f t="shared" ca="1" si="23"/>
        <v>16</v>
      </c>
      <c r="C342">
        <f t="shared" ca="1" si="24"/>
        <v>80</v>
      </c>
      <c r="D342" t="str">
        <f t="shared" ca="1" si="22"/>
        <v/>
      </c>
      <c r="H342">
        <f t="shared" si="21"/>
        <v>38</v>
      </c>
    </row>
    <row r="343" spans="1:8" x14ac:dyDescent="0.25">
      <c r="A343">
        <v>333</v>
      </c>
      <c r="B343">
        <f t="shared" ca="1" si="23"/>
        <v>11</v>
      </c>
      <c r="C343">
        <f t="shared" ca="1" si="24"/>
        <v>69</v>
      </c>
      <c r="D343" t="str">
        <f t="shared" ca="1" si="22"/>
        <v/>
      </c>
      <c r="H343">
        <f t="shared" si="21"/>
        <v>38</v>
      </c>
    </row>
    <row r="344" spans="1:8" x14ac:dyDescent="0.25">
      <c r="A344">
        <v>334</v>
      </c>
      <c r="B344">
        <f t="shared" ca="1" si="23"/>
        <v>14</v>
      </c>
      <c r="C344">
        <f t="shared" ca="1" si="24"/>
        <v>55</v>
      </c>
      <c r="D344" t="str">
        <f t="shared" ca="1" si="22"/>
        <v/>
      </c>
      <c r="H344">
        <f t="shared" si="21"/>
        <v>38</v>
      </c>
    </row>
    <row r="345" spans="1:8" x14ac:dyDescent="0.25">
      <c r="A345">
        <v>335</v>
      </c>
      <c r="B345">
        <f t="shared" ca="1" si="23"/>
        <v>15</v>
      </c>
      <c r="C345">
        <f t="shared" ca="1" si="24"/>
        <v>340</v>
      </c>
      <c r="D345" t="str">
        <f t="shared" ca="1" si="22"/>
        <v/>
      </c>
      <c r="H345">
        <f t="shared" si="21"/>
        <v>38</v>
      </c>
    </row>
    <row r="346" spans="1:8" x14ac:dyDescent="0.25">
      <c r="A346">
        <v>336</v>
      </c>
      <c r="B346">
        <f t="shared" ca="1" si="23"/>
        <v>18</v>
      </c>
      <c r="C346">
        <f t="shared" ca="1" si="24"/>
        <v>322</v>
      </c>
      <c r="D346" t="str">
        <f t="shared" ca="1" si="22"/>
        <v/>
      </c>
      <c r="H346">
        <f t="shared" si="21"/>
        <v>38</v>
      </c>
    </row>
    <row r="347" spans="1:8" x14ac:dyDescent="0.25">
      <c r="A347">
        <v>337</v>
      </c>
      <c r="B347">
        <f t="shared" ca="1" si="23"/>
        <v>18</v>
      </c>
      <c r="C347">
        <f t="shared" ca="1" si="24"/>
        <v>304</v>
      </c>
      <c r="D347" t="str">
        <f t="shared" ca="1" si="22"/>
        <v/>
      </c>
      <c r="H347">
        <f t="shared" si="21"/>
        <v>38</v>
      </c>
    </row>
    <row r="348" spans="1:8" x14ac:dyDescent="0.25">
      <c r="A348">
        <v>338</v>
      </c>
      <c r="B348">
        <f t="shared" ca="1" si="23"/>
        <v>17</v>
      </c>
      <c r="C348">
        <f t="shared" ca="1" si="24"/>
        <v>287</v>
      </c>
      <c r="D348" t="str">
        <f t="shared" ca="1" si="22"/>
        <v/>
      </c>
      <c r="H348">
        <f t="shared" si="21"/>
        <v>38</v>
      </c>
    </row>
    <row r="349" spans="1:8" x14ac:dyDescent="0.25">
      <c r="A349">
        <v>339</v>
      </c>
      <c r="B349">
        <f t="shared" ca="1" si="23"/>
        <v>26</v>
      </c>
      <c r="C349">
        <f t="shared" ca="1" si="24"/>
        <v>261</v>
      </c>
      <c r="D349" t="str">
        <f t="shared" ca="1" si="22"/>
        <v/>
      </c>
      <c r="H349">
        <f t="shared" si="21"/>
        <v>38</v>
      </c>
    </row>
    <row r="350" spans="1:8" x14ac:dyDescent="0.25">
      <c r="A350">
        <v>340</v>
      </c>
      <c r="B350">
        <f t="shared" ca="1" si="23"/>
        <v>23</v>
      </c>
      <c r="C350">
        <f t="shared" ca="1" si="24"/>
        <v>238</v>
      </c>
      <c r="D350" t="str">
        <f t="shared" ca="1" si="22"/>
        <v/>
      </c>
      <c r="H350">
        <f t="shared" si="21"/>
        <v>38</v>
      </c>
    </row>
    <row r="351" spans="1:8" x14ac:dyDescent="0.25">
      <c r="A351">
        <v>341</v>
      </c>
      <c r="B351">
        <f t="shared" ca="1" si="23"/>
        <v>6</v>
      </c>
      <c r="C351">
        <f t="shared" ca="1" si="24"/>
        <v>232</v>
      </c>
      <c r="D351" t="str">
        <f t="shared" ca="1" si="22"/>
        <v/>
      </c>
      <c r="H351">
        <f t="shared" si="21"/>
        <v>38</v>
      </c>
    </row>
    <row r="352" spans="1:8" x14ac:dyDescent="0.25">
      <c r="A352">
        <v>342</v>
      </c>
      <c r="B352">
        <f t="shared" ca="1" si="23"/>
        <v>15</v>
      </c>
      <c r="C352">
        <f t="shared" ca="1" si="24"/>
        <v>217</v>
      </c>
      <c r="D352" t="str">
        <f t="shared" ca="1" si="22"/>
        <v/>
      </c>
      <c r="H352">
        <f t="shared" si="21"/>
        <v>38</v>
      </c>
    </row>
    <row r="353" spans="1:8" x14ac:dyDescent="0.25">
      <c r="A353">
        <v>343</v>
      </c>
      <c r="B353">
        <f t="shared" ca="1" si="23"/>
        <v>11</v>
      </c>
      <c r="C353">
        <f t="shared" ca="1" si="24"/>
        <v>206</v>
      </c>
      <c r="D353" t="str">
        <f t="shared" ca="1" si="22"/>
        <v/>
      </c>
      <c r="H353">
        <f t="shared" si="21"/>
        <v>38</v>
      </c>
    </row>
    <row r="354" spans="1:8" x14ac:dyDescent="0.25">
      <c r="A354">
        <v>344</v>
      </c>
      <c r="B354">
        <f t="shared" ca="1" si="23"/>
        <v>9</v>
      </c>
      <c r="C354">
        <f t="shared" ca="1" si="24"/>
        <v>197</v>
      </c>
      <c r="D354" t="str">
        <f t="shared" ca="1" si="22"/>
        <v/>
      </c>
      <c r="H354">
        <f t="shared" si="21"/>
        <v>38</v>
      </c>
    </row>
    <row r="355" spans="1:8" x14ac:dyDescent="0.25">
      <c r="A355">
        <v>345</v>
      </c>
      <c r="B355">
        <f t="shared" ca="1" si="23"/>
        <v>14</v>
      </c>
      <c r="C355">
        <f t="shared" ca="1" si="24"/>
        <v>183</v>
      </c>
      <c r="D355" t="str">
        <f t="shared" ca="1" si="22"/>
        <v/>
      </c>
      <c r="H355">
        <f t="shared" si="21"/>
        <v>38</v>
      </c>
    </row>
    <row r="356" spans="1:8" x14ac:dyDescent="0.25">
      <c r="A356">
        <v>346</v>
      </c>
      <c r="B356">
        <f t="shared" ca="1" si="23"/>
        <v>21</v>
      </c>
      <c r="C356">
        <f t="shared" ca="1" si="24"/>
        <v>162</v>
      </c>
      <c r="D356">
        <f t="shared" ca="1" si="22"/>
        <v>1</v>
      </c>
      <c r="H356">
        <f t="shared" si="21"/>
        <v>38</v>
      </c>
    </row>
    <row r="357" spans="1:8" x14ac:dyDescent="0.25">
      <c r="A357">
        <v>347</v>
      </c>
      <c r="B357">
        <f t="shared" ca="1" si="23"/>
        <v>13</v>
      </c>
      <c r="C357">
        <f t="shared" ca="1" si="24"/>
        <v>149</v>
      </c>
      <c r="D357" t="str">
        <f t="shared" ca="1" si="22"/>
        <v/>
      </c>
      <c r="H357">
        <f t="shared" si="21"/>
        <v>38</v>
      </c>
    </row>
    <row r="358" spans="1:8" x14ac:dyDescent="0.25">
      <c r="A358">
        <v>348</v>
      </c>
      <c r="B358">
        <f t="shared" ca="1" si="23"/>
        <v>11</v>
      </c>
      <c r="C358">
        <f t="shared" ca="1" si="24"/>
        <v>138</v>
      </c>
      <c r="D358" t="str">
        <f t="shared" ca="1" si="22"/>
        <v/>
      </c>
      <c r="H358">
        <f t="shared" si="21"/>
        <v>38</v>
      </c>
    </row>
    <row r="359" spans="1:8" x14ac:dyDescent="0.25">
      <c r="A359">
        <v>349</v>
      </c>
      <c r="B359">
        <f t="shared" ca="1" si="23"/>
        <v>20</v>
      </c>
      <c r="C359">
        <f t="shared" ca="1" si="24"/>
        <v>118</v>
      </c>
      <c r="D359" t="str">
        <f t="shared" ca="1" si="22"/>
        <v/>
      </c>
      <c r="H359">
        <f t="shared" si="21"/>
        <v>38</v>
      </c>
    </row>
    <row r="360" spans="1:8" x14ac:dyDescent="0.25">
      <c r="A360">
        <v>350</v>
      </c>
      <c r="B360">
        <f t="shared" ca="1" si="23"/>
        <v>10</v>
      </c>
      <c r="C360">
        <f t="shared" ca="1" si="24"/>
        <v>108</v>
      </c>
      <c r="D360" t="str">
        <f t="shared" ca="1" si="22"/>
        <v/>
      </c>
      <c r="H360">
        <f t="shared" si="21"/>
        <v>38</v>
      </c>
    </row>
    <row r="361" spans="1:8" x14ac:dyDescent="0.25">
      <c r="A361">
        <v>351</v>
      </c>
      <c r="B361">
        <f t="shared" ca="1" si="23"/>
        <v>16</v>
      </c>
      <c r="C361">
        <f t="shared" ca="1" si="24"/>
        <v>92</v>
      </c>
      <c r="D361" t="str">
        <f t="shared" ca="1" si="22"/>
        <v/>
      </c>
      <c r="H361">
        <f t="shared" si="21"/>
        <v>38</v>
      </c>
    </row>
    <row r="362" spans="1:8" x14ac:dyDescent="0.25">
      <c r="A362">
        <v>352</v>
      </c>
      <c r="B362">
        <f t="shared" ca="1" si="23"/>
        <v>11</v>
      </c>
      <c r="C362">
        <f t="shared" ca="1" si="24"/>
        <v>81</v>
      </c>
      <c r="D362" t="str">
        <f t="shared" ca="1" si="22"/>
        <v/>
      </c>
      <c r="H362">
        <f t="shared" si="21"/>
        <v>38</v>
      </c>
    </row>
    <row r="363" spans="1:8" x14ac:dyDescent="0.25">
      <c r="A363">
        <v>353</v>
      </c>
      <c r="B363">
        <f t="shared" ca="1" si="23"/>
        <v>11</v>
      </c>
      <c r="C363">
        <f t="shared" ca="1" si="24"/>
        <v>70</v>
      </c>
      <c r="D363" t="str">
        <f t="shared" ca="1" si="22"/>
        <v/>
      </c>
      <c r="H363">
        <f t="shared" si="21"/>
        <v>38</v>
      </c>
    </row>
    <row r="364" spans="1:8" x14ac:dyDescent="0.25">
      <c r="A364">
        <v>354</v>
      </c>
      <c r="B364">
        <f t="shared" ca="1" si="23"/>
        <v>15</v>
      </c>
      <c r="C364">
        <f t="shared" ca="1" si="24"/>
        <v>55</v>
      </c>
      <c r="D364" t="str">
        <f t="shared" ca="1" si="22"/>
        <v/>
      </c>
      <c r="H364">
        <f t="shared" si="21"/>
        <v>38</v>
      </c>
    </row>
    <row r="365" spans="1:8" x14ac:dyDescent="0.25">
      <c r="A365">
        <v>355</v>
      </c>
      <c r="B365">
        <f t="shared" ca="1" si="23"/>
        <v>20</v>
      </c>
      <c r="C365">
        <f t="shared" ca="1" si="24"/>
        <v>35</v>
      </c>
      <c r="D365" t="str">
        <f t="shared" ca="1" si="22"/>
        <v/>
      </c>
      <c r="H365">
        <f t="shared" si="21"/>
        <v>38</v>
      </c>
    </row>
    <row r="366" spans="1:8" x14ac:dyDescent="0.25">
      <c r="A366">
        <v>356</v>
      </c>
      <c r="B366">
        <f t="shared" ca="1" si="23"/>
        <v>15</v>
      </c>
      <c r="C366">
        <f t="shared" ca="1" si="24"/>
        <v>320</v>
      </c>
      <c r="D366" t="str">
        <f t="shared" ca="1" si="22"/>
        <v/>
      </c>
      <c r="H366">
        <f t="shared" si="21"/>
        <v>38</v>
      </c>
    </row>
    <row r="367" spans="1:8" x14ac:dyDescent="0.25">
      <c r="A367">
        <v>357</v>
      </c>
      <c r="B367">
        <f t="shared" ca="1" si="23"/>
        <v>12</v>
      </c>
      <c r="C367">
        <f t="shared" ca="1" si="24"/>
        <v>308</v>
      </c>
      <c r="D367" t="str">
        <f t="shared" ca="1" si="22"/>
        <v/>
      </c>
      <c r="H367">
        <f t="shared" si="21"/>
        <v>38</v>
      </c>
    </row>
    <row r="368" spans="1:8" x14ac:dyDescent="0.25">
      <c r="A368">
        <v>358</v>
      </c>
      <c r="B368">
        <f t="shared" ca="1" si="23"/>
        <v>17</v>
      </c>
      <c r="C368">
        <f t="shared" ca="1" si="24"/>
        <v>291</v>
      </c>
      <c r="D368" t="str">
        <f t="shared" ca="1" si="22"/>
        <v/>
      </c>
      <c r="H368">
        <f t="shared" si="21"/>
        <v>38</v>
      </c>
    </row>
    <row r="369" spans="1:13" x14ac:dyDescent="0.25">
      <c r="A369">
        <v>359</v>
      </c>
      <c r="B369">
        <f t="shared" ca="1" si="23"/>
        <v>13</v>
      </c>
      <c r="C369">
        <f t="shared" ca="1" si="24"/>
        <v>278</v>
      </c>
      <c r="D369" t="str">
        <f t="shared" ca="1" si="22"/>
        <v/>
      </c>
      <c r="H369">
        <f t="shared" si="21"/>
        <v>38</v>
      </c>
    </row>
    <row r="370" spans="1:13" x14ac:dyDescent="0.25">
      <c r="A370">
        <v>360</v>
      </c>
      <c r="B370">
        <f t="shared" ca="1" si="23"/>
        <v>10</v>
      </c>
      <c r="C370">
        <f t="shared" ca="1" si="24"/>
        <v>268</v>
      </c>
      <c r="D370" t="str">
        <f t="shared" ca="1" si="22"/>
        <v/>
      </c>
      <c r="H370">
        <f t="shared" si="21"/>
        <v>38</v>
      </c>
    </row>
    <row r="371" spans="1:13" x14ac:dyDescent="0.25">
      <c r="A371">
        <v>361</v>
      </c>
      <c r="B371">
        <f t="shared" ca="1" si="23"/>
        <v>12</v>
      </c>
      <c r="C371">
        <f t="shared" ca="1" si="24"/>
        <v>256</v>
      </c>
      <c r="D371" t="str">
        <f t="shared" ca="1" si="22"/>
        <v/>
      </c>
      <c r="H371">
        <f t="shared" si="21"/>
        <v>38</v>
      </c>
    </row>
    <row r="372" spans="1:13" x14ac:dyDescent="0.25">
      <c r="A372">
        <v>362</v>
      </c>
      <c r="B372">
        <f t="shared" ca="1" si="23"/>
        <v>13</v>
      </c>
      <c r="C372">
        <f t="shared" ca="1" si="24"/>
        <v>243</v>
      </c>
      <c r="D372" t="str">
        <f t="shared" ca="1" si="22"/>
        <v/>
      </c>
      <c r="H372">
        <f t="shared" si="21"/>
        <v>38</v>
      </c>
    </row>
    <row r="373" spans="1:13" x14ac:dyDescent="0.25">
      <c r="A373">
        <v>363</v>
      </c>
      <c r="B373">
        <f t="shared" ca="1" si="23"/>
        <v>16</v>
      </c>
      <c r="C373">
        <f t="shared" ca="1" si="24"/>
        <v>227</v>
      </c>
      <c r="D373" t="str">
        <f t="shared" ca="1" si="22"/>
        <v/>
      </c>
      <c r="H373">
        <f t="shared" si="21"/>
        <v>38</v>
      </c>
    </row>
    <row r="374" spans="1:13" x14ac:dyDescent="0.25">
      <c r="A374">
        <v>364</v>
      </c>
      <c r="B374">
        <f t="shared" ca="1" si="23"/>
        <v>15</v>
      </c>
      <c r="C374">
        <f t="shared" ca="1" si="24"/>
        <v>212</v>
      </c>
      <c r="D374" t="str">
        <f t="shared" ca="1" si="22"/>
        <v/>
      </c>
      <c r="H374">
        <f t="shared" si="21"/>
        <v>38</v>
      </c>
    </row>
    <row r="375" spans="1:13" x14ac:dyDescent="0.25">
      <c r="A375">
        <v>365</v>
      </c>
      <c r="B375">
        <f t="shared" ca="1" si="23"/>
        <v>11</v>
      </c>
      <c r="C375">
        <f t="shared" ca="1" si="24"/>
        <v>201</v>
      </c>
      <c r="D375" t="str">
        <f t="shared" ca="1" si="22"/>
        <v/>
      </c>
      <c r="H375">
        <f t="shared" si="21"/>
        <v>38</v>
      </c>
      <c r="M375">
        <f ca="1">AVERAGE(B10:B375)</f>
        <v>14.204918032786885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8"/>
  <sheetViews>
    <sheetView tabSelected="1" workbookViewId="0">
      <selection activeCell="J3" sqref="J3"/>
    </sheetView>
  </sheetViews>
  <sheetFormatPr defaultRowHeight="15" x14ac:dyDescent="0.25"/>
  <cols>
    <col min="1" max="1" width="6.140625" bestFit="1" customWidth="1"/>
    <col min="2" max="2" width="3" bestFit="1" customWidth="1"/>
    <col min="3" max="3" width="8.42578125" bestFit="1" customWidth="1"/>
    <col min="4" max="4" width="8.42578125" customWidth="1"/>
    <col min="5" max="5" width="4.5703125" bestFit="1" customWidth="1"/>
    <col min="6" max="6" width="5.42578125" bestFit="1" customWidth="1"/>
    <col min="7" max="7" width="4.5703125" bestFit="1" customWidth="1"/>
    <col min="8" max="8" width="5.28515625" bestFit="1" customWidth="1"/>
    <col min="9" max="9" width="12" bestFit="1" customWidth="1"/>
    <col min="10" max="10" width="7" bestFit="1" customWidth="1"/>
    <col min="11" max="11" width="4.5703125" bestFit="1" customWidth="1"/>
    <col min="12" max="12" width="4.7109375" bestFit="1" customWidth="1"/>
    <col min="13" max="13" width="4" bestFit="1" customWidth="1"/>
    <col min="14" max="14" width="6" bestFit="1" customWidth="1"/>
    <col min="15" max="15" width="5.7109375" customWidth="1"/>
    <col min="26" max="26" width="12" bestFit="1" customWidth="1"/>
  </cols>
  <sheetData>
    <row r="1" spans="1:27" x14ac:dyDescent="0.25">
      <c r="F1" t="s">
        <v>130</v>
      </c>
      <c r="H1">
        <v>40</v>
      </c>
      <c r="J1" s="128" t="s">
        <v>129</v>
      </c>
      <c r="K1" s="76">
        <f>SQRT(H1)</f>
        <v>6.324555320336759</v>
      </c>
      <c r="L1" t="s">
        <v>128</v>
      </c>
      <c r="M1">
        <v>9</v>
      </c>
      <c r="N1" t="s">
        <v>127</v>
      </c>
      <c r="O1" s="35">
        <v>0.95</v>
      </c>
      <c r="P1" t="s">
        <v>126</v>
      </c>
      <c r="Q1" s="83">
        <f>_xlfn.NORM.S.INV(O1)</f>
        <v>1.6448536269514715</v>
      </c>
      <c r="R1" s="128" t="s">
        <v>125</v>
      </c>
      <c r="S1">
        <f>SQRT(M1)*K1</f>
        <v>18.973665961010276</v>
      </c>
      <c r="T1" t="s">
        <v>124</v>
      </c>
      <c r="U1">
        <f>ROUNDUP(Q1*S1,0)</f>
        <v>32</v>
      </c>
      <c r="V1" t="s">
        <v>46</v>
      </c>
      <c r="W1">
        <f>H1*M1+U1</f>
        <v>392</v>
      </c>
      <c r="X1" t="s">
        <v>123</v>
      </c>
      <c r="Y1">
        <v>20</v>
      </c>
      <c r="Z1" t="s">
        <v>122</v>
      </c>
      <c r="AA1">
        <f>600</f>
        <v>600</v>
      </c>
    </row>
    <row r="2" spans="1:27" x14ac:dyDescent="0.25">
      <c r="E2" s="35"/>
      <c r="Z2">
        <f>_xlfn.POISSON.DIST(AA2,$H$1,1)</f>
        <v>1.7418252446695445E-16</v>
      </c>
      <c r="AA2">
        <v>1</v>
      </c>
    </row>
    <row r="3" spans="1:27" x14ac:dyDescent="0.25">
      <c r="E3" s="35"/>
      <c r="Z3">
        <f>_xlfn.POISSON.DIST(AA3,$H$1,1)</f>
        <v>3.5728659287002309E-15</v>
      </c>
      <c r="AA3">
        <v>2</v>
      </c>
    </row>
    <row r="4" spans="1:27" x14ac:dyDescent="0.25">
      <c r="E4" s="35"/>
      <c r="Z4">
        <f>_xlfn.POISSON.DIST(AA4,$H$1,1)</f>
        <v>4.8888644651810414E-14</v>
      </c>
      <c r="AA4">
        <v>3</v>
      </c>
    </row>
    <row r="5" spans="1:27" x14ac:dyDescent="0.25">
      <c r="E5" s="35"/>
      <c r="Z5">
        <f>_xlfn.POISSON.DIST(AA5,$H$1,1)</f>
        <v>5.0204643188291305E-13</v>
      </c>
      <c r="AA5">
        <v>4</v>
      </c>
    </row>
    <row r="6" spans="1:27" x14ac:dyDescent="0.25">
      <c r="E6" s="35"/>
      <c r="Z6">
        <f>_xlfn.POISSON.DIST(AA6,$H$1,1)</f>
        <v>4.1273087297317342E-12</v>
      </c>
      <c r="AA6">
        <v>5</v>
      </c>
    </row>
    <row r="7" spans="1:27" x14ac:dyDescent="0.25">
      <c r="E7" s="35"/>
      <c r="Z7">
        <f>_xlfn.POISSON.DIST(AA7,$H$1,1)</f>
        <v>2.8295724048723997E-11</v>
      </c>
      <c r="AA7">
        <v>6</v>
      </c>
    </row>
    <row r="8" spans="1:27" x14ac:dyDescent="0.25">
      <c r="E8" s="35"/>
      <c r="Z8">
        <f>_xlfn.POISSON.DIST(AA8,$H$1,1)</f>
        <v>1.6640095444296492E-10</v>
      </c>
      <c r="AA8">
        <v>7</v>
      </c>
    </row>
    <row r="9" spans="1:27" x14ac:dyDescent="0.25">
      <c r="Z9">
        <f>_xlfn.POISSON.DIST(AA9,$H$1,1)</f>
        <v>8.569271064141706E-10</v>
      </c>
      <c r="AA9">
        <v>8</v>
      </c>
    </row>
    <row r="10" spans="1:27" x14ac:dyDescent="0.25">
      <c r="A10">
        <v>0</v>
      </c>
      <c r="B10">
        <f ca="1">VLOOKUP(RAND(),$Z$1:$AA$51,2)</f>
        <v>47</v>
      </c>
      <c r="C10">
        <f>AA1</f>
        <v>600</v>
      </c>
      <c r="D10">
        <f>IF(C10&gt;$W$1,0,1-SUM(D1:D9))</f>
        <v>0</v>
      </c>
      <c r="E10">
        <f>$U$1</f>
        <v>32</v>
      </c>
      <c r="H10" s="76"/>
      <c r="Z10">
        <f>_xlfn.POISSON.DIST(AA10,$H$1,1)</f>
        <v>3.9259322262862015E-9</v>
      </c>
      <c r="AA10">
        <v>9</v>
      </c>
    </row>
    <row r="11" spans="1:27" x14ac:dyDescent="0.25">
      <c r="A11">
        <f>IF(D1&lt;&gt;1,A10+1,A10)</f>
        <v>1</v>
      </c>
      <c r="B11">
        <f ca="1">IF(A11&lt;&gt;A10,VLOOKUP(RAND(),$Z$1:$AA$51,2),0)</f>
        <v>47</v>
      </c>
      <c r="C11">
        <f ca="1">MAX(C10-B11+$AA$1*I1,0)</f>
        <v>553</v>
      </c>
      <c r="D11">
        <f ca="1">IF(C11&gt;$W$1,0,1-SUM(D2:D10))</f>
        <v>0</v>
      </c>
      <c r="E11">
        <f>$U$1</f>
        <v>32</v>
      </c>
      <c r="Z11">
        <f>_xlfn.POISSON.DIST(AA11,$H$1,1)</f>
        <v>1.6201952705774225E-8</v>
      </c>
      <c r="AA11">
        <v>10</v>
      </c>
    </row>
    <row r="12" spans="1:27" x14ac:dyDescent="0.25">
      <c r="A12">
        <f t="shared" ref="A12:A75" si="0">IF(D2&lt;&gt;1,A11+1,A11)</f>
        <v>2</v>
      </c>
      <c r="B12">
        <f ca="1">IF(A12&lt;&gt;A11,VLOOKUP(RAND(),$Z$1:$AA$51,2),0)</f>
        <v>34</v>
      </c>
      <c r="C12">
        <f ca="1">MAX(C11-B12+$AA$1*D2,0)</f>
        <v>519</v>
      </c>
      <c r="D12">
        <f ca="1">IF(C12&gt;$W$1,0,1-SUM(D3:D11))</f>
        <v>0</v>
      </c>
      <c r="E12">
        <f>$U$1</f>
        <v>32</v>
      </c>
      <c r="Z12">
        <f>_xlfn.POISSON.DIST(AA12,$H$1,1)</f>
        <v>6.08420271766402E-8</v>
      </c>
      <c r="AA12">
        <v>11</v>
      </c>
    </row>
    <row r="13" spans="1:27" x14ac:dyDescent="0.25">
      <c r="A13">
        <f t="shared" si="0"/>
        <v>3</v>
      </c>
      <c r="B13">
        <f ca="1">IF(A13&lt;&gt;A12,VLOOKUP(RAND(),$Z$1:$AA$51,2),0)</f>
        <v>40</v>
      </c>
      <c r="C13">
        <f ca="1">MAX(C12-B13+$AA$1*D3,0)</f>
        <v>479</v>
      </c>
      <c r="D13">
        <f ca="1">IF(C13&gt;$W$1,0,1-SUM(D4:D12))</f>
        <v>0</v>
      </c>
      <c r="E13">
        <f>$U$1</f>
        <v>32</v>
      </c>
      <c r="Z13">
        <f>_xlfn.POISSON.DIST(AA13,$H$1,1)</f>
        <v>2.0964227541285919E-7</v>
      </c>
      <c r="AA13">
        <v>12</v>
      </c>
    </row>
    <row r="14" spans="1:27" x14ac:dyDescent="0.25">
      <c r="A14">
        <f t="shared" si="0"/>
        <v>4</v>
      </c>
      <c r="B14">
        <f ca="1">IF(A14&lt;&gt;A13,VLOOKUP(RAND(),$Z$1:$AA$51,2),0)</f>
        <v>39</v>
      </c>
      <c r="C14">
        <f ca="1">MAX(C13-B14+$AA$1*D4,0)</f>
        <v>440</v>
      </c>
      <c r="D14">
        <f ca="1">IF(C14&gt;$W$1,0,1-SUM(D5:D13))</f>
        <v>0</v>
      </c>
      <c r="E14">
        <f>$U$1</f>
        <v>32</v>
      </c>
      <c r="Z14">
        <f>_xlfn.POISSON.DIST(AA14,$H$1,1)</f>
        <v>6.6748919306276465E-7</v>
      </c>
      <c r="AA14">
        <v>13</v>
      </c>
    </row>
    <row r="15" spans="1:27" x14ac:dyDescent="0.25">
      <c r="A15">
        <f t="shared" si="0"/>
        <v>5</v>
      </c>
      <c r="B15">
        <f ca="1">IF(A15&lt;&gt;A14,VLOOKUP(RAND(),$Z$1:$AA$51,2),0)</f>
        <v>41</v>
      </c>
      <c r="C15">
        <f ca="1">MAX(C14-B15+$AA$1*D5,0)</f>
        <v>399</v>
      </c>
      <c r="D15">
        <f ca="1">IF(C15&gt;$W$1,0,1-SUM(D6:D14))</f>
        <v>0</v>
      </c>
      <c r="E15">
        <f>$U$1</f>
        <v>32</v>
      </c>
      <c r="Z15">
        <f>_xlfn.POISSON.DIST(AA15,$H$1,1)</f>
        <v>1.9756232434910601E-6</v>
      </c>
      <c r="AA15">
        <v>14</v>
      </c>
    </row>
    <row r="16" spans="1:27" x14ac:dyDescent="0.25">
      <c r="A16">
        <f t="shared" si="0"/>
        <v>6</v>
      </c>
      <c r="B16">
        <f ca="1">IF(A16&lt;&gt;A15,VLOOKUP(RAND(),$Z$1:$AA$51,2),0)</f>
        <v>44</v>
      </c>
      <c r="C16">
        <f ca="1">MAX(C15-B16+$AA$1*D6,0)</f>
        <v>355</v>
      </c>
      <c r="D16">
        <f ca="1">IF(C16&gt;$W$1,0,1-SUM(D7:D15))</f>
        <v>1</v>
      </c>
      <c r="E16">
        <f>$U$1</f>
        <v>32</v>
      </c>
      <c r="Z16">
        <f>_xlfn.POISSON.DIST(AA16,$H$1,1)</f>
        <v>5.463980711299857E-6</v>
      </c>
      <c r="AA16">
        <v>15</v>
      </c>
    </row>
    <row r="17" spans="1:27" x14ac:dyDescent="0.25">
      <c r="A17">
        <f t="shared" si="0"/>
        <v>7</v>
      </c>
      <c r="B17">
        <f ca="1">IF(A17&lt;&gt;A16,VLOOKUP(RAND(),$Z$1:$AA$51,2),0)</f>
        <v>47</v>
      </c>
      <c r="C17">
        <f ca="1">MAX(C16-B17+$AA$1*D7,0)</f>
        <v>308</v>
      </c>
      <c r="D17">
        <f ca="1">IF(C17&gt;$W$1,0,1-SUM(D8:D16))</f>
        <v>0</v>
      </c>
      <c r="E17">
        <f>$U$1</f>
        <v>32</v>
      </c>
      <c r="Z17">
        <f>_xlfn.POISSON.DIST(AA17,$H$1,1)</f>
        <v>1.4184874380821864E-5</v>
      </c>
      <c r="AA17">
        <v>16</v>
      </c>
    </row>
    <row r="18" spans="1:27" x14ac:dyDescent="0.25">
      <c r="A18">
        <f t="shared" si="0"/>
        <v>8</v>
      </c>
      <c r="B18">
        <f ca="1">IF(A18&lt;&gt;A17,VLOOKUP(RAND(),$Z$1:$AA$51,2),0)</f>
        <v>45</v>
      </c>
      <c r="C18">
        <f ca="1">MAX(C17-B18+$AA$1*D8,0)</f>
        <v>263</v>
      </c>
      <c r="D18">
        <f ca="1">IF(C18&gt;$W$1,0,1-SUM(D9:D17))</f>
        <v>0</v>
      </c>
      <c r="E18">
        <f>$U$1</f>
        <v>32</v>
      </c>
      <c r="Z18">
        <f>_xlfn.POISSON.DIST(AA18,$H$1,1)</f>
        <v>3.4704624191461856E-5</v>
      </c>
      <c r="AA18">
        <v>17</v>
      </c>
    </row>
    <row r="19" spans="1:27" x14ac:dyDescent="0.25">
      <c r="A19">
        <f t="shared" si="0"/>
        <v>9</v>
      </c>
      <c r="B19">
        <f ca="1">IF(A19&lt;&gt;A18,VLOOKUP(RAND(),$Z$1:$AA$51,2),0)</f>
        <v>34</v>
      </c>
      <c r="C19">
        <f ca="1">MAX(C18-B19+$AA$1*D9,0)</f>
        <v>229</v>
      </c>
      <c r="D19">
        <f ca="1">IF(C19&gt;$W$1,0,1-SUM(D10:D18))</f>
        <v>0</v>
      </c>
      <c r="E19">
        <f>$U$1</f>
        <v>32</v>
      </c>
      <c r="Z19">
        <f>_xlfn.POISSON.DIST(AA19,$H$1,1)</f>
        <v>8.0304068215106451E-5</v>
      </c>
      <c r="AA19">
        <v>18</v>
      </c>
    </row>
    <row r="20" spans="1:27" x14ac:dyDescent="0.25">
      <c r="A20">
        <f t="shared" si="0"/>
        <v>10</v>
      </c>
      <c r="B20">
        <f ca="1">IF(A20&lt;&gt;A19,VLOOKUP(RAND(),$Z$1:$AA$51,2),0)</f>
        <v>39</v>
      </c>
      <c r="C20">
        <f ca="1">MAX(C19-B20+$AA$1*D10,0)</f>
        <v>190</v>
      </c>
      <c r="D20">
        <f ca="1">IF(C20&gt;$W$1,0,1-SUM(D11:D19))</f>
        <v>0</v>
      </c>
      <c r="E20">
        <f>$U$1</f>
        <v>32</v>
      </c>
      <c r="Z20">
        <f>_xlfn.POISSON.DIST(AA20,$H$1,1)</f>
        <v>1.7630289773856822E-4</v>
      </c>
      <c r="AA20">
        <v>19</v>
      </c>
    </row>
    <row r="21" spans="1:27" x14ac:dyDescent="0.25">
      <c r="A21">
        <f t="shared" ca="1" si="0"/>
        <v>11</v>
      </c>
      <c r="B21">
        <f ca="1">IF(A21&lt;&gt;A20,VLOOKUP(RAND(),$Z$1:$AA$51,2),0)</f>
        <v>35</v>
      </c>
      <c r="C21">
        <f ca="1">MAX(C20-B21+$AA$1*D11,0)</f>
        <v>155</v>
      </c>
      <c r="D21">
        <f ca="1">IF(C21&gt;$W$1,0,1-SUM(D12:D20))</f>
        <v>0</v>
      </c>
      <c r="E21">
        <f>$U$1</f>
        <v>32</v>
      </c>
      <c r="Z21">
        <f>_xlfn.POISSON.DIST(AA21,$H$1,1)</f>
        <v>3.6830055678549163E-4</v>
      </c>
      <c r="AA21">
        <v>20</v>
      </c>
    </row>
    <row r="22" spans="1:27" x14ac:dyDescent="0.25">
      <c r="A22">
        <f t="shared" ca="1" si="0"/>
        <v>12</v>
      </c>
      <c r="B22">
        <f ca="1">IF(A22&lt;&gt;A21,VLOOKUP(RAND(),$Z$1:$AA$51,2),0)</f>
        <v>28</v>
      </c>
      <c r="C22">
        <f ca="1">MAX(C21-B22+$AA$1*D12,0)</f>
        <v>127</v>
      </c>
      <c r="D22">
        <f ca="1">IF(C22&gt;$W$1,0,1-SUM(D13:D21))</f>
        <v>0</v>
      </c>
      <c r="E22">
        <f>$U$1</f>
        <v>32</v>
      </c>
      <c r="Z22">
        <f>_xlfn.POISSON.DIST(AA22,$H$1,1)</f>
        <v>7.3401038354153696E-4</v>
      </c>
      <c r="AA22">
        <v>21</v>
      </c>
    </row>
    <row r="23" spans="1:27" x14ac:dyDescent="0.25">
      <c r="A23">
        <f t="shared" ca="1" si="0"/>
        <v>13</v>
      </c>
      <c r="B23">
        <f ca="1">IF(A23&lt;&gt;A22,VLOOKUP(RAND(),$Z$1:$AA$51,2),0)</f>
        <v>40</v>
      </c>
      <c r="C23">
        <f ca="1">MAX(C22-B23+$AA$1*D13,0)</f>
        <v>87</v>
      </c>
      <c r="D23">
        <f ca="1">IF(C23&gt;$W$1,0,1-SUM(D14:D22))</f>
        <v>0</v>
      </c>
      <c r="E23">
        <f>$U$1</f>
        <v>32</v>
      </c>
      <c r="Z23">
        <f>_xlfn.POISSON.DIST(AA23,$H$1,1)</f>
        <v>1.3989373412798053E-3</v>
      </c>
      <c r="AA23">
        <v>22</v>
      </c>
    </row>
    <row r="24" spans="1:27" x14ac:dyDescent="0.25">
      <c r="A24">
        <f t="shared" ca="1" si="0"/>
        <v>14</v>
      </c>
      <c r="B24">
        <f ca="1">IF(A24&lt;&gt;A23,VLOOKUP(RAND(),$Z$1:$AA$51,2),0)</f>
        <v>44</v>
      </c>
      <c r="C24">
        <f ca="1">MAX(C23-B24+$AA$1*D14,0)</f>
        <v>43</v>
      </c>
      <c r="D24">
        <f ca="1">IF(C24&gt;$W$1,0,1-SUM(D15:D23))</f>
        <v>0</v>
      </c>
      <c r="E24">
        <f>$U$1</f>
        <v>32</v>
      </c>
      <c r="Z24">
        <f>_xlfn.POISSON.DIST(AA24,$H$1,1)</f>
        <v>2.5553320503898299E-3</v>
      </c>
      <c r="AA24">
        <v>23</v>
      </c>
    </row>
    <row r="25" spans="1:27" x14ac:dyDescent="0.25">
      <c r="A25">
        <f t="shared" ca="1" si="0"/>
        <v>15</v>
      </c>
      <c r="B25">
        <f ca="1">IF(A25&lt;&gt;A24,VLOOKUP(RAND(),$Z$1:$AA$51,2),0)</f>
        <v>41</v>
      </c>
      <c r="C25">
        <f ca="1">MAX(C24-B25+$AA$1*D15,0)</f>
        <v>2</v>
      </c>
      <c r="D25">
        <f ca="1">IF(C25&gt;$W$1,0,1-SUM(D16:D24))</f>
        <v>0</v>
      </c>
      <c r="E25">
        <f>$U$1</f>
        <v>32</v>
      </c>
      <c r="Z25">
        <f>_xlfn.POISSON.DIST(AA25,$H$1,1)</f>
        <v>4.4826565655732079E-3</v>
      </c>
      <c r="AA25">
        <v>24</v>
      </c>
    </row>
    <row r="26" spans="1:27" x14ac:dyDescent="0.25">
      <c r="A26">
        <f t="shared" ca="1" si="0"/>
        <v>15</v>
      </c>
      <c r="B26">
        <f ca="1">IF(A26&lt;&gt;A25,VLOOKUP(RAND(),$Z$1:$AA$51,2),0)</f>
        <v>0</v>
      </c>
      <c r="C26">
        <f ca="1">MAX(C25-B26+$AA$1*D16,0)</f>
        <v>602</v>
      </c>
      <c r="D26">
        <f ca="1">IF(C26&gt;$W$1,0,1-SUM(D17:D25))</f>
        <v>0</v>
      </c>
      <c r="E26">
        <f>$U$1</f>
        <v>32</v>
      </c>
      <c r="Z26">
        <f>_xlfn.POISSON.DIST(AA26,$H$1,1)</f>
        <v>7.5663757898666055E-3</v>
      </c>
      <c r="AA26">
        <v>25</v>
      </c>
    </row>
    <row r="27" spans="1:27" x14ac:dyDescent="0.25">
      <c r="A27">
        <f t="shared" ca="1" si="0"/>
        <v>16</v>
      </c>
      <c r="B27">
        <f ca="1">IF(A27&lt;&gt;A26,VLOOKUP(RAND(),$Z$1:$AA$51,2),0)</f>
        <v>44</v>
      </c>
      <c r="C27">
        <f ca="1">MAX(C26-B27+$AA$1*D17,0)</f>
        <v>558</v>
      </c>
      <c r="D27">
        <f ca="1">IF(C27&gt;$W$1,0,1-SUM(D18:D26))</f>
        <v>0</v>
      </c>
      <c r="E27">
        <f>$U$1</f>
        <v>32</v>
      </c>
      <c r="Z27">
        <f>_xlfn.POISSON.DIST(AA27,$H$1,1)</f>
        <v>1.2310559211856458E-2</v>
      </c>
      <c r="AA27">
        <v>26</v>
      </c>
    </row>
    <row r="28" spans="1:27" x14ac:dyDescent="0.25">
      <c r="A28">
        <f t="shared" ca="1" si="0"/>
        <v>17</v>
      </c>
      <c r="B28">
        <f ca="1">IF(A28&lt;&gt;A27,VLOOKUP(RAND(),$Z$1:$AA$51,2),0)</f>
        <v>47</v>
      </c>
      <c r="C28">
        <f ca="1">MAX(C27-B28+$AA$1*D18,0)</f>
        <v>511</v>
      </c>
      <c r="D28">
        <f ca="1">IF(C28&gt;$W$1,0,1-SUM(D19:D27))</f>
        <v>0</v>
      </c>
      <c r="E28">
        <f>$U$1</f>
        <v>32</v>
      </c>
      <c r="Z28">
        <f>_xlfn.POISSON.DIST(AA28,$H$1,1)</f>
        <v>1.933897909628586E-2</v>
      </c>
      <c r="AA28">
        <v>27</v>
      </c>
    </row>
    <row r="29" spans="1:27" x14ac:dyDescent="0.25">
      <c r="A29">
        <f t="shared" ca="1" si="0"/>
        <v>18</v>
      </c>
      <c r="B29">
        <f ca="1">IF(A29&lt;&gt;A28,VLOOKUP(RAND(),$Z$1:$AA$51,2),0)</f>
        <v>43</v>
      </c>
      <c r="C29">
        <f ca="1">MAX(C28-B29+$AA$1*D19,0)</f>
        <v>468</v>
      </c>
      <c r="D29">
        <f ca="1">IF(C29&gt;$W$1,0,1-SUM(D20:D28))</f>
        <v>0</v>
      </c>
      <c r="E29">
        <f>$U$1</f>
        <v>32</v>
      </c>
      <c r="Z29">
        <f>_xlfn.POISSON.DIST(AA29,$H$1,1)</f>
        <v>2.9379578931185049E-2</v>
      </c>
      <c r="AA29">
        <v>28</v>
      </c>
    </row>
    <row r="30" spans="1:27" x14ac:dyDescent="0.25">
      <c r="A30">
        <f t="shared" ca="1" si="0"/>
        <v>19</v>
      </c>
      <c r="B30">
        <f ca="1">IF(A30&lt;&gt;A29,VLOOKUP(RAND(),$Z$1:$AA$51,2),0)</f>
        <v>50</v>
      </c>
      <c r="C30">
        <f ca="1">MAX(C29-B30+$AA$1*D20,0)</f>
        <v>418</v>
      </c>
      <c r="D30">
        <f ca="1">IF(C30&gt;$W$1,0,1-SUM(D21:D29))</f>
        <v>0</v>
      </c>
      <c r="E30">
        <f>$U$1</f>
        <v>32</v>
      </c>
      <c r="Z30">
        <f>_xlfn.POISSON.DIST(AA30,$H$1,1)</f>
        <v>4.3228682151735559E-2</v>
      </c>
      <c r="AA30">
        <v>29</v>
      </c>
    </row>
    <row r="31" spans="1:27" x14ac:dyDescent="0.25">
      <c r="A31">
        <f t="shared" ca="1" si="0"/>
        <v>20</v>
      </c>
      <c r="B31">
        <f ca="1">IF(A31&lt;&gt;A30,VLOOKUP(RAND(),$Z$1:$AA$51,2),0)</f>
        <v>31</v>
      </c>
      <c r="C31">
        <f ca="1">MAX(C30-B31+$AA$1*D21,0)</f>
        <v>387</v>
      </c>
      <c r="D31">
        <f ca="1">IF(C31&gt;$W$1,0,1-SUM(D22:D30))</f>
        <v>1</v>
      </c>
      <c r="E31">
        <f>$U$1</f>
        <v>32</v>
      </c>
      <c r="Z31">
        <f>_xlfn.POISSON.DIST(AA31,$H$1,1)</f>
        <v>6.1694153112469625E-2</v>
      </c>
      <c r="AA31">
        <v>30</v>
      </c>
    </row>
    <row r="32" spans="1:27" x14ac:dyDescent="0.25">
      <c r="A32">
        <f t="shared" ca="1" si="0"/>
        <v>21</v>
      </c>
      <c r="B32">
        <f ca="1">IF(A32&lt;&gt;A31,VLOOKUP(RAND(),$Z$1:$AA$51,2),0)</f>
        <v>40</v>
      </c>
      <c r="C32">
        <f ca="1">MAX(C31-B32+$AA$1*D22,0)</f>
        <v>347</v>
      </c>
      <c r="D32">
        <f ca="1">IF(C32&gt;$W$1,0,1-SUM(D23:D31))</f>
        <v>0</v>
      </c>
      <c r="E32">
        <f>$U$1</f>
        <v>32</v>
      </c>
      <c r="Z32">
        <f>_xlfn.POISSON.DIST(AA32,$H$1,1)</f>
        <v>8.5520567255352328E-2</v>
      </c>
      <c r="AA32">
        <v>31</v>
      </c>
    </row>
    <row r="33" spans="1:27" x14ac:dyDescent="0.25">
      <c r="A33">
        <f t="shared" ca="1" si="0"/>
        <v>22</v>
      </c>
      <c r="B33">
        <f ca="1">IF(A33&lt;&gt;A32,VLOOKUP(RAND(),$Z$1:$AA$51,2),0)</f>
        <v>32</v>
      </c>
      <c r="C33">
        <f ca="1">MAX(C32-B33+$AA$1*D23,0)</f>
        <v>315</v>
      </c>
      <c r="D33">
        <f ca="1">IF(C33&gt;$W$1,0,1-SUM(D24:D32))</f>
        <v>0</v>
      </c>
      <c r="E33">
        <f>$U$1</f>
        <v>32</v>
      </c>
      <c r="Z33">
        <f>_xlfn.POISSON.DIST(AA33,$H$1,1)</f>
        <v>0.11530358493395564</v>
      </c>
      <c r="AA33">
        <v>32</v>
      </c>
    </row>
    <row r="34" spans="1:27" x14ac:dyDescent="0.25">
      <c r="A34">
        <f t="shared" ca="1" si="0"/>
        <v>23</v>
      </c>
      <c r="B34">
        <f ca="1">IF(A34&lt;&gt;A33,VLOOKUP(RAND(),$Z$1:$AA$51,2),0)</f>
        <v>43</v>
      </c>
      <c r="C34">
        <f ca="1">MAX(C33-B34+$AA$1*D24,0)</f>
        <v>272</v>
      </c>
      <c r="D34">
        <f ca="1">IF(C34&gt;$W$1,0,1-SUM(D25:D33))</f>
        <v>0</v>
      </c>
      <c r="E34">
        <f>$U$1</f>
        <v>32</v>
      </c>
      <c r="Z34">
        <f>_xlfn.POISSON.DIST(AA34,$H$1,1)</f>
        <v>0.15140421242317176</v>
      </c>
      <c r="AA34">
        <v>33</v>
      </c>
    </row>
    <row r="35" spans="1:27" x14ac:dyDescent="0.25">
      <c r="A35">
        <f t="shared" ca="1" si="0"/>
        <v>24</v>
      </c>
      <c r="B35">
        <f ca="1">IF(A35&lt;&gt;A34,VLOOKUP(RAND(),$Z$1:$AA$51,2),0)</f>
        <v>41</v>
      </c>
      <c r="C35">
        <f ca="1">MAX(C34-B35+$AA$1*D25,0)</f>
        <v>231</v>
      </c>
      <c r="D35">
        <f ca="1">IF(C35&gt;$W$1,0,1-SUM(D26:D34))</f>
        <v>0</v>
      </c>
      <c r="E35">
        <f>$U$1</f>
        <v>32</v>
      </c>
      <c r="Z35">
        <f>_xlfn.POISSON.DIST(AA35,$H$1,1)</f>
        <v>0.1938755388810732</v>
      </c>
      <c r="AA35">
        <v>34</v>
      </c>
    </row>
    <row r="36" spans="1:27" x14ac:dyDescent="0.25">
      <c r="A36">
        <f t="shared" ca="1" si="0"/>
        <v>25</v>
      </c>
      <c r="B36">
        <f ca="1">IF(A36&lt;&gt;A35,VLOOKUP(RAND(),$Z$1:$AA$51,2),0)</f>
        <v>46</v>
      </c>
      <c r="C36">
        <f ca="1">MAX(C35-B36+$AA$1*D26,0)</f>
        <v>185</v>
      </c>
      <c r="D36">
        <f ca="1">IF(C36&gt;$W$1,0,1-SUM(D27:D35))</f>
        <v>0</v>
      </c>
      <c r="E36">
        <f>$U$1</f>
        <v>32</v>
      </c>
      <c r="Z36">
        <f>_xlfn.POISSON.DIST(AA36,$H$1,1)</f>
        <v>0.24241419769010325</v>
      </c>
      <c r="AA36">
        <v>35</v>
      </c>
    </row>
    <row r="37" spans="1:27" x14ac:dyDescent="0.25">
      <c r="A37">
        <f t="shared" ca="1" si="0"/>
        <v>26</v>
      </c>
      <c r="B37">
        <f ca="1">IF(A37&lt;&gt;A36,VLOOKUP(RAND(),$Z$1:$AA$51,2),0)</f>
        <v>47</v>
      </c>
      <c r="C37">
        <f ca="1">MAX(C36-B37+$AA$1*D27,0)</f>
        <v>138</v>
      </c>
      <c r="D37">
        <f ca="1">IF(C37&gt;$W$1,0,1-SUM(D28:D36))</f>
        <v>0</v>
      </c>
      <c r="E37">
        <f>$U$1</f>
        <v>32</v>
      </c>
      <c r="Z37">
        <f>_xlfn.POISSON.DIST(AA37,$H$1,1)</f>
        <v>0.29634604081124799</v>
      </c>
      <c r="AA37">
        <v>36</v>
      </c>
    </row>
    <row r="38" spans="1:27" x14ac:dyDescent="0.25">
      <c r="A38">
        <f t="shared" ca="1" si="0"/>
        <v>27</v>
      </c>
      <c r="B38">
        <f ca="1">IF(A38&lt;&gt;A37,VLOOKUP(RAND(),$Z$1:$AA$51,2),0)</f>
        <v>36</v>
      </c>
      <c r="C38">
        <f ca="1">MAX(C37-B38+$AA$1*D28,0)</f>
        <v>102</v>
      </c>
      <c r="D38">
        <f ca="1">IF(C38&gt;$W$1,0,1-SUM(D29:D37))</f>
        <v>0</v>
      </c>
      <c r="E38">
        <f>$U$1</f>
        <v>32</v>
      </c>
      <c r="Z38">
        <f>_xlfn.POISSON.DIST(AA38,$H$1,1)</f>
        <v>0.3546507360773502</v>
      </c>
      <c r="AA38">
        <v>37</v>
      </c>
    </row>
    <row r="39" spans="1:27" x14ac:dyDescent="0.25">
      <c r="A39">
        <f t="shared" ca="1" si="0"/>
        <v>28</v>
      </c>
      <c r="B39">
        <f ca="1">IF(A39&lt;&gt;A38,VLOOKUP(RAND(),$Z$1:$AA$51,2),0)</f>
        <v>33</v>
      </c>
      <c r="C39">
        <f ca="1">MAX(C38-B39+$AA$1*D29,0)</f>
        <v>69</v>
      </c>
      <c r="D39">
        <f ca="1">IF(C39&gt;$W$1,0,1-SUM(D30:D38))</f>
        <v>0</v>
      </c>
      <c r="E39">
        <f>$U$1</f>
        <v>32</v>
      </c>
      <c r="Z39">
        <f>_xlfn.POISSON.DIST(AA39,$H$1,1)</f>
        <v>0.41602409951535263</v>
      </c>
      <c r="AA39">
        <v>38</v>
      </c>
    </row>
    <row r="40" spans="1:27" x14ac:dyDescent="0.25">
      <c r="A40">
        <f t="shared" ca="1" si="0"/>
        <v>29</v>
      </c>
      <c r="B40">
        <f ca="1">IF(A40&lt;&gt;A39,VLOOKUP(RAND(),$Z$1:$AA$51,2),0)</f>
        <v>50</v>
      </c>
      <c r="C40">
        <f ca="1">MAX(C39-B40+$AA$1*D30,0)</f>
        <v>19</v>
      </c>
      <c r="D40">
        <f ca="1">IF(C40&gt;$W$1,0,1-SUM(D31:D39))</f>
        <v>0</v>
      </c>
      <c r="E40">
        <f>$U$1</f>
        <v>32</v>
      </c>
      <c r="Z40">
        <f>_xlfn.POISSON.DIST(AA40,$H$1,1)</f>
        <v>0.47897113893894483</v>
      </c>
      <c r="AA40">
        <v>39</v>
      </c>
    </row>
    <row r="41" spans="1:27" x14ac:dyDescent="0.25">
      <c r="A41">
        <f t="shared" ca="1" si="0"/>
        <v>29</v>
      </c>
      <c r="B41">
        <f ca="1">IF(A41&lt;&gt;A40,VLOOKUP(RAND(),$Z$1:$AA$51,2),0)</f>
        <v>0</v>
      </c>
      <c r="C41">
        <f ca="1">MAX(C40-B41+$AA$1*D31,0)</f>
        <v>619</v>
      </c>
      <c r="D41">
        <f ca="1">IF(C41&gt;$W$1,0,1-SUM(D32:D40))</f>
        <v>0</v>
      </c>
      <c r="E41">
        <f>$U$1</f>
        <v>32</v>
      </c>
      <c r="Z41">
        <f>_xlfn.POISSON.DIST(AA41,$H$1,1)</f>
        <v>0.54191817836253708</v>
      </c>
      <c r="AA41">
        <v>40</v>
      </c>
    </row>
    <row r="42" spans="1:27" x14ac:dyDescent="0.25">
      <c r="A42">
        <f t="shared" ca="1" si="0"/>
        <v>30</v>
      </c>
      <c r="B42">
        <f ca="1">IF(A42&lt;&gt;A41,VLOOKUP(RAND(),$Z$1:$AA$51,2),0)</f>
        <v>33</v>
      </c>
      <c r="C42">
        <f ca="1">MAX(C41-B42+$AA$1*D32,0)</f>
        <v>586</v>
      </c>
      <c r="D42">
        <f ca="1">IF(C42&gt;$W$1,0,1-SUM(D33:D41))</f>
        <v>0</v>
      </c>
      <c r="E42">
        <f>$U$1</f>
        <v>32</v>
      </c>
      <c r="Z42">
        <f>_xlfn.POISSON.DIST(AA42,$H$1,1)</f>
        <v>0.60332992414165143</v>
      </c>
      <c r="AA42">
        <v>41</v>
      </c>
    </row>
    <row r="43" spans="1:27" x14ac:dyDescent="0.25">
      <c r="A43">
        <f t="shared" ca="1" si="0"/>
        <v>31</v>
      </c>
      <c r="B43">
        <f ca="1">IF(A43&lt;&gt;A42,VLOOKUP(RAND(),$Z$1:$AA$51,2),0)</f>
        <v>38</v>
      </c>
      <c r="C43">
        <f ca="1">MAX(C42-B43+$AA$1*D33,0)</f>
        <v>548</v>
      </c>
      <c r="D43">
        <f ca="1">IF(C43&gt;$W$1,0,1-SUM(D34:D42))</f>
        <v>0</v>
      </c>
      <c r="E43">
        <f>$U$1</f>
        <v>32</v>
      </c>
      <c r="Z43">
        <f>_xlfn.POISSON.DIST(AA43,$H$1,1)</f>
        <v>0.66181730107414127</v>
      </c>
      <c r="AA43">
        <v>42</v>
      </c>
    </row>
    <row r="44" spans="1:27" x14ac:dyDescent="0.25">
      <c r="A44">
        <f t="shared" ca="1" si="0"/>
        <v>32</v>
      </c>
      <c r="B44">
        <f ca="1">IF(A44&lt;&gt;A43,VLOOKUP(RAND(),$Z$1:$AA$51,2),0)</f>
        <v>45</v>
      </c>
      <c r="C44">
        <f ca="1">MAX(C43-B44+$AA$1*D34,0)</f>
        <v>503</v>
      </c>
      <c r="D44">
        <f ca="1">IF(C44&gt;$W$1,0,1-SUM(D35:D43))</f>
        <v>0</v>
      </c>
      <c r="E44">
        <f>$U$1</f>
        <v>32</v>
      </c>
      <c r="Z44">
        <f>_xlfn.POISSON.DIST(AA44,$H$1,1)</f>
        <v>0.71622416333692251</v>
      </c>
      <c r="AA44">
        <v>43</v>
      </c>
    </row>
    <row r="45" spans="1:27" x14ac:dyDescent="0.25">
      <c r="A45">
        <f t="shared" ca="1" si="0"/>
        <v>33</v>
      </c>
      <c r="B45">
        <f ca="1">IF(A45&lt;&gt;A44,VLOOKUP(RAND(),$Z$1:$AA$51,2),0)</f>
        <v>43</v>
      </c>
      <c r="C45">
        <f ca="1">MAX(C44-B45+$AA$1*D35,0)</f>
        <v>460</v>
      </c>
      <c r="D45">
        <f ca="1">IF(C45&gt;$W$1,0,1-SUM(D36:D44))</f>
        <v>0</v>
      </c>
      <c r="E45">
        <f>$U$1</f>
        <v>32</v>
      </c>
      <c r="Z45">
        <f>_xlfn.POISSON.DIST(AA45,$H$1,1)</f>
        <v>0.76568494721217817</v>
      </c>
      <c r="AA45">
        <v>44</v>
      </c>
    </row>
    <row r="46" spans="1:27" x14ac:dyDescent="0.25">
      <c r="A46">
        <f t="shared" ca="1" si="0"/>
        <v>34</v>
      </c>
      <c r="B46">
        <f ca="1">IF(A46&lt;&gt;A45,VLOOKUP(RAND(),$Z$1:$AA$51,2),0)</f>
        <v>45</v>
      </c>
      <c r="C46">
        <f ca="1">MAX(C45-B46+$AA$1*D36,0)</f>
        <v>415</v>
      </c>
      <c r="D46">
        <f ca="1">IF(C46&gt;$W$1,0,1-SUM(D37:D45))</f>
        <v>0</v>
      </c>
      <c r="E46">
        <f>$U$1</f>
        <v>32</v>
      </c>
      <c r="Z46">
        <f>_xlfn.POISSON.DIST(AA46,$H$1,1)</f>
        <v>0.80965008843462771</v>
      </c>
      <c r="AA46">
        <v>45</v>
      </c>
    </row>
    <row r="47" spans="1:27" x14ac:dyDescent="0.25">
      <c r="A47">
        <f t="shared" ca="1" si="0"/>
        <v>35</v>
      </c>
      <c r="B47">
        <f ca="1">IF(A47&lt;&gt;A46,VLOOKUP(RAND(),$Z$1:$AA$51,2),0)</f>
        <v>50</v>
      </c>
      <c r="C47">
        <f ca="1">MAX(C46-B47+$AA$1*D37,0)</f>
        <v>365</v>
      </c>
      <c r="D47">
        <f ca="1">IF(C47&gt;$W$1,0,1-SUM(D38:D46))</f>
        <v>1</v>
      </c>
      <c r="E47">
        <f>$U$1</f>
        <v>32</v>
      </c>
      <c r="Z47">
        <f>_xlfn.POISSON.DIST(AA47,$H$1,1)</f>
        <v>0.84788064601936641</v>
      </c>
      <c r="AA47">
        <v>46</v>
      </c>
    </row>
    <row r="48" spans="1:27" x14ac:dyDescent="0.25">
      <c r="A48">
        <f t="shared" ca="1" si="0"/>
        <v>36</v>
      </c>
      <c r="B48">
        <f ca="1">IF(A48&lt;&gt;A47,VLOOKUP(RAND(),$Z$1:$AA$51,2),0)</f>
        <v>37</v>
      </c>
      <c r="C48">
        <f ca="1">MAX(C47-B48+$AA$1*D38,0)</f>
        <v>328</v>
      </c>
      <c r="D48">
        <f ca="1">IF(C48&gt;$W$1,0,1-SUM(D39:D47))</f>
        <v>0</v>
      </c>
      <c r="E48">
        <f>$U$1</f>
        <v>32</v>
      </c>
      <c r="Z48">
        <f>_xlfn.POISSON.DIST(AA48,$H$1,1)</f>
        <v>0.88041729077233544</v>
      </c>
      <c r="AA48">
        <v>47</v>
      </c>
    </row>
    <row r="49" spans="1:27" x14ac:dyDescent="0.25">
      <c r="A49">
        <f t="shared" ca="1" si="0"/>
        <v>37</v>
      </c>
      <c r="B49">
        <f ca="1">IF(A49&lt;&gt;A48,VLOOKUP(RAND(),$Z$1:$AA$51,2),0)</f>
        <v>34</v>
      </c>
      <c r="C49">
        <f ca="1">MAX(C48-B49+$AA$1*D39,0)</f>
        <v>294</v>
      </c>
      <c r="D49">
        <f ca="1">IF(C49&gt;$W$1,0,1-SUM(D40:D48))</f>
        <v>0</v>
      </c>
      <c r="E49">
        <f>$U$1</f>
        <v>32</v>
      </c>
      <c r="Z49">
        <f>_xlfn.POISSON.DIST(AA49,$H$1,1)</f>
        <v>0.90753116139980972</v>
      </c>
      <c r="AA49">
        <v>48</v>
      </c>
    </row>
    <row r="50" spans="1:27" x14ac:dyDescent="0.25">
      <c r="A50">
        <f t="shared" ca="1" si="0"/>
        <v>38</v>
      </c>
      <c r="B50">
        <f ca="1">IF(A50&lt;&gt;A49,VLOOKUP(RAND(),$Z$1:$AA$51,2),0)</f>
        <v>43</v>
      </c>
      <c r="C50">
        <f ca="1">MAX(C49-B50+$AA$1*D40,0)</f>
        <v>251</v>
      </c>
      <c r="D50">
        <f ca="1">IF(C50&gt;$W$1,0,1-SUM(D41:D49))</f>
        <v>0</v>
      </c>
      <c r="E50">
        <f>$U$1</f>
        <v>32</v>
      </c>
      <c r="Z50">
        <f>_xlfn.POISSON.DIST(AA50,$H$1,1)</f>
        <v>0.92966493334060507</v>
      </c>
      <c r="AA50">
        <v>49</v>
      </c>
    </row>
    <row r="51" spans="1:27" x14ac:dyDescent="0.25">
      <c r="A51">
        <f t="shared" ca="1" si="0"/>
        <v>39</v>
      </c>
      <c r="B51">
        <f ca="1">IF(A51&lt;&gt;A50,VLOOKUP(RAND(),$Z$1:$AA$51,2),0)</f>
        <v>34</v>
      </c>
      <c r="C51">
        <f ca="1">MAX(C50-B51+$AA$1*D41,0)</f>
        <v>217</v>
      </c>
      <c r="D51">
        <f ca="1">IF(C51&gt;$W$1,0,1-SUM(D42:D50))</f>
        <v>0</v>
      </c>
      <c r="E51">
        <f>$U$1</f>
        <v>32</v>
      </c>
      <c r="Z51">
        <f>_xlfn.POISSON.DIST(AA51,$H$1,1)</f>
        <v>0.94737195089324122</v>
      </c>
      <c r="AA51">
        <v>50</v>
      </c>
    </row>
    <row r="52" spans="1:27" x14ac:dyDescent="0.25">
      <c r="A52">
        <f t="shared" ca="1" si="0"/>
        <v>40</v>
      </c>
      <c r="B52">
        <f ca="1">IF(A52&lt;&gt;A51,VLOOKUP(RAND(),$Z$1:$AA$51,2),0)</f>
        <v>42</v>
      </c>
      <c r="C52">
        <f ca="1">MAX(C51-B52+$AA$1*D42,0)</f>
        <v>175</v>
      </c>
      <c r="D52">
        <f ca="1">IF(C52&gt;$W$1,0,1-SUM(D43:D51))</f>
        <v>0</v>
      </c>
      <c r="E52">
        <f>$U$1</f>
        <v>32</v>
      </c>
    </row>
    <row r="53" spans="1:27" x14ac:dyDescent="0.25">
      <c r="A53">
        <f t="shared" ca="1" si="0"/>
        <v>41</v>
      </c>
      <c r="B53">
        <f ca="1">IF(A53&lt;&gt;A52,VLOOKUP(RAND(),$Z$1:$AA$51,2),0)</f>
        <v>36</v>
      </c>
      <c r="C53">
        <f ca="1">MAX(C52-B53+$AA$1*D43,0)</f>
        <v>139</v>
      </c>
      <c r="D53">
        <f ca="1">IF(C53&gt;$W$1,0,1-SUM(D44:D52))</f>
        <v>0</v>
      </c>
      <c r="E53">
        <f>$U$1</f>
        <v>32</v>
      </c>
    </row>
    <row r="54" spans="1:27" x14ac:dyDescent="0.25">
      <c r="A54">
        <f t="shared" ca="1" si="0"/>
        <v>42</v>
      </c>
      <c r="B54">
        <f ca="1">IF(A54&lt;&gt;A53,VLOOKUP(RAND(),$Z$1:$AA$51,2),0)</f>
        <v>34</v>
      </c>
      <c r="C54">
        <f ca="1">MAX(C53-B54+$AA$1*D44,0)</f>
        <v>105</v>
      </c>
      <c r="D54">
        <f ca="1">IF(C54&gt;$W$1,0,1-SUM(D45:D53))</f>
        <v>0</v>
      </c>
      <c r="E54">
        <f>$U$1</f>
        <v>32</v>
      </c>
    </row>
    <row r="55" spans="1:27" x14ac:dyDescent="0.25">
      <c r="A55">
        <f t="shared" ca="1" si="0"/>
        <v>43</v>
      </c>
      <c r="B55">
        <f ca="1">IF(A55&lt;&gt;A54,VLOOKUP(RAND(),$Z$1:$AA$51,2),0)</f>
        <v>37</v>
      </c>
      <c r="C55">
        <f ca="1">MAX(C54-B55+$AA$1*D45,0)</f>
        <v>68</v>
      </c>
      <c r="D55">
        <f ca="1">IF(C55&gt;$W$1,0,1-SUM(D46:D54))</f>
        <v>0</v>
      </c>
      <c r="E55">
        <f>$U$1</f>
        <v>32</v>
      </c>
    </row>
    <row r="56" spans="1:27" x14ac:dyDescent="0.25">
      <c r="A56">
        <f t="shared" ca="1" si="0"/>
        <v>44</v>
      </c>
      <c r="B56">
        <f ca="1">IF(A56&lt;&gt;A55,VLOOKUP(RAND(),$Z$1:$AA$51,2),0)</f>
        <v>50</v>
      </c>
      <c r="C56">
        <f ca="1">MAX(C55-B56+$AA$1*D46,0)</f>
        <v>18</v>
      </c>
      <c r="D56">
        <f ca="1">IF(C56&gt;$W$1,0,1-SUM(D47:D55))</f>
        <v>0</v>
      </c>
      <c r="E56">
        <f>$U$1</f>
        <v>32</v>
      </c>
    </row>
    <row r="57" spans="1:27" x14ac:dyDescent="0.25">
      <c r="A57">
        <f t="shared" ca="1" si="0"/>
        <v>44</v>
      </c>
      <c r="B57">
        <f ca="1">IF(A57&lt;&gt;A56,VLOOKUP(RAND(),$Z$1:$AA$51,2),0)</f>
        <v>0</v>
      </c>
      <c r="C57">
        <f ca="1">MAX(C56-B57+$AA$1*D47,0)</f>
        <v>618</v>
      </c>
      <c r="D57">
        <f ca="1">IF(C57&gt;$W$1,0,1-SUM(D48:D56))</f>
        <v>0</v>
      </c>
      <c r="E57">
        <f>$U$1</f>
        <v>32</v>
      </c>
    </row>
    <row r="58" spans="1:27" x14ac:dyDescent="0.25">
      <c r="A58">
        <f t="shared" ca="1" si="0"/>
        <v>45</v>
      </c>
      <c r="B58">
        <f ca="1">IF(A58&lt;&gt;A57,VLOOKUP(RAND(),$Z$1:$AA$51,2),0)</f>
        <v>34</v>
      </c>
      <c r="C58">
        <f ca="1">MAX(C57-B58+$AA$1*D48,0)</f>
        <v>584</v>
      </c>
      <c r="D58">
        <f ca="1">IF(C58&gt;$W$1,0,1-SUM(D49:D57))</f>
        <v>0</v>
      </c>
      <c r="E58">
        <f>$U$1</f>
        <v>32</v>
      </c>
    </row>
    <row r="59" spans="1:27" x14ac:dyDescent="0.25">
      <c r="A59">
        <f t="shared" ca="1" si="0"/>
        <v>46</v>
      </c>
      <c r="B59">
        <f ca="1">IF(A59&lt;&gt;A58,VLOOKUP(RAND(),$Z$1:$AA$51,2),0)</f>
        <v>43</v>
      </c>
      <c r="C59">
        <f ca="1">MAX(C58-B59+$AA$1*D49,0)</f>
        <v>541</v>
      </c>
      <c r="D59">
        <f ca="1">IF(C59&gt;$W$1,0,1-SUM(D50:D58))</f>
        <v>0</v>
      </c>
      <c r="E59">
        <f>$U$1</f>
        <v>32</v>
      </c>
    </row>
    <row r="60" spans="1:27" x14ac:dyDescent="0.25">
      <c r="A60">
        <f t="shared" ca="1" si="0"/>
        <v>47</v>
      </c>
      <c r="B60">
        <f ca="1">IF(A60&lt;&gt;A59,VLOOKUP(RAND(),$Z$1:$AA$51,2),0)</f>
        <v>47</v>
      </c>
      <c r="C60">
        <f ca="1">MAX(C59-B60+$AA$1*D50,0)</f>
        <v>494</v>
      </c>
      <c r="D60">
        <f ca="1">IF(C60&gt;$W$1,0,1-SUM(D51:D59))</f>
        <v>0</v>
      </c>
      <c r="E60">
        <f>$U$1</f>
        <v>32</v>
      </c>
    </row>
    <row r="61" spans="1:27" x14ac:dyDescent="0.25">
      <c r="A61">
        <f t="shared" ca="1" si="0"/>
        <v>48</v>
      </c>
      <c r="B61">
        <f ca="1">IF(A61&lt;&gt;A60,VLOOKUP(RAND(),$Z$1:$AA$51,2),0)</f>
        <v>45</v>
      </c>
      <c r="C61">
        <f ca="1">MAX(C60-B61+$AA$1*D51,0)</f>
        <v>449</v>
      </c>
      <c r="D61">
        <f ca="1">IF(C61&gt;$W$1,0,1-SUM(D52:D60))</f>
        <v>0</v>
      </c>
      <c r="E61">
        <f>$U$1</f>
        <v>32</v>
      </c>
    </row>
    <row r="62" spans="1:27" x14ac:dyDescent="0.25">
      <c r="A62">
        <f t="shared" ca="1" si="0"/>
        <v>49</v>
      </c>
      <c r="B62">
        <f ca="1">IF(A62&lt;&gt;A61,VLOOKUP(RAND(),$Z$1:$AA$51,2),0)</f>
        <v>38</v>
      </c>
      <c r="C62">
        <f ca="1">MAX(C61-B62+$AA$1*D52,0)</f>
        <v>411</v>
      </c>
      <c r="D62">
        <f ca="1">IF(C62&gt;$W$1,0,1-SUM(D53:D61))</f>
        <v>0</v>
      </c>
      <c r="E62">
        <f>$U$1</f>
        <v>32</v>
      </c>
    </row>
    <row r="63" spans="1:27" x14ac:dyDescent="0.25">
      <c r="A63">
        <f t="shared" ca="1" si="0"/>
        <v>50</v>
      </c>
      <c r="B63">
        <f ca="1">IF(A63&lt;&gt;A62,VLOOKUP(RAND(),$Z$1:$AA$51,2),0)</f>
        <v>47</v>
      </c>
      <c r="C63">
        <f ca="1">MAX(C62-B63+$AA$1*D53,0)</f>
        <v>364</v>
      </c>
      <c r="D63">
        <f ca="1">IF(C63&gt;$W$1,0,1-SUM(D54:D62))</f>
        <v>1</v>
      </c>
      <c r="E63">
        <f>$U$1</f>
        <v>32</v>
      </c>
    </row>
    <row r="64" spans="1:27" x14ac:dyDescent="0.25">
      <c r="A64">
        <f t="shared" ca="1" si="0"/>
        <v>51</v>
      </c>
      <c r="B64">
        <f ca="1">IF(A64&lt;&gt;A63,VLOOKUP(RAND(),$Z$1:$AA$51,2),0)</f>
        <v>41</v>
      </c>
      <c r="C64">
        <f ca="1">MAX(C63-B64+$AA$1*D54,0)</f>
        <v>323</v>
      </c>
      <c r="D64">
        <f ca="1">IF(C64&gt;$W$1,0,1-SUM(D55:D63))</f>
        <v>0</v>
      </c>
      <c r="E64">
        <f>$U$1</f>
        <v>32</v>
      </c>
    </row>
    <row r="65" spans="1:5" x14ac:dyDescent="0.25">
      <c r="A65">
        <f t="shared" ca="1" si="0"/>
        <v>52</v>
      </c>
      <c r="B65">
        <f ca="1">IF(A65&lt;&gt;A64,VLOOKUP(RAND(),$Z$1:$AA$51,2),0)</f>
        <v>41</v>
      </c>
      <c r="C65">
        <f ca="1">MAX(C64-B65+$AA$1*D55,0)</f>
        <v>282</v>
      </c>
      <c r="D65">
        <f ca="1">IF(C65&gt;$W$1,0,1-SUM(D56:D64))</f>
        <v>0</v>
      </c>
      <c r="E65">
        <f>$U$1</f>
        <v>32</v>
      </c>
    </row>
    <row r="66" spans="1:5" x14ac:dyDescent="0.25">
      <c r="A66">
        <f t="shared" ca="1" si="0"/>
        <v>53</v>
      </c>
      <c r="B66">
        <f ca="1">IF(A66&lt;&gt;A65,VLOOKUP(RAND(),$Z$1:$AA$51,2),0)</f>
        <v>32</v>
      </c>
      <c r="C66">
        <f ca="1">MAX(C65-B66+$AA$1*D56,0)</f>
        <v>250</v>
      </c>
      <c r="D66">
        <f ca="1">IF(C66&gt;$W$1,0,1-SUM(D57:D65))</f>
        <v>0</v>
      </c>
      <c r="E66">
        <f>$U$1</f>
        <v>32</v>
      </c>
    </row>
    <row r="67" spans="1:5" x14ac:dyDescent="0.25">
      <c r="A67">
        <f t="shared" ca="1" si="0"/>
        <v>54</v>
      </c>
      <c r="B67">
        <f ca="1">IF(A67&lt;&gt;A66,VLOOKUP(RAND(),$Z$1:$AA$51,2),0)</f>
        <v>44</v>
      </c>
      <c r="C67">
        <f ca="1">MAX(C66-B67+$AA$1*D57,0)</f>
        <v>206</v>
      </c>
      <c r="D67">
        <f ca="1">IF(C67&gt;$W$1,0,1-SUM(D58:D66))</f>
        <v>0</v>
      </c>
      <c r="E67">
        <f>$U$1</f>
        <v>32</v>
      </c>
    </row>
    <row r="68" spans="1:5" x14ac:dyDescent="0.25">
      <c r="A68">
        <f t="shared" ca="1" si="0"/>
        <v>55</v>
      </c>
      <c r="B68">
        <f ca="1">IF(A68&lt;&gt;A67,VLOOKUP(RAND(),$Z$1:$AA$51,2),0)</f>
        <v>44</v>
      </c>
      <c r="C68">
        <f ca="1">MAX(C67-B68+$AA$1*D58,0)</f>
        <v>162</v>
      </c>
      <c r="D68">
        <f ca="1">IF(C68&gt;$W$1,0,1-SUM(D59:D67))</f>
        <v>0</v>
      </c>
      <c r="E68">
        <f>$U$1</f>
        <v>32</v>
      </c>
    </row>
    <row r="69" spans="1:5" x14ac:dyDescent="0.25">
      <c r="A69">
        <f t="shared" ca="1" si="0"/>
        <v>56</v>
      </c>
      <c r="B69">
        <f ca="1">IF(A69&lt;&gt;A68,VLOOKUP(RAND(),$Z$1:$AA$51,2),0)</f>
        <v>35</v>
      </c>
      <c r="C69">
        <f ca="1">MAX(C68-B69+$AA$1*D59,0)</f>
        <v>127</v>
      </c>
      <c r="D69">
        <f ca="1">IF(C69&gt;$W$1,0,1-SUM(D60:D68))</f>
        <v>0</v>
      </c>
      <c r="E69">
        <f>$U$1</f>
        <v>32</v>
      </c>
    </row>
    <row r="70" spans="1:5" x14ac:dyDescent="0.25">
      <c r="A70">
        <f t="shared" ca="1" si="0"/>
        <v>57</v>
      </c>
      <c r="B70">
        <f ca="1">IF(A70&lt;&gt;A69,VLOOKUP(RAND(),$Z$1:$AA$51,2),0)</f>
        <v>50</v>
      </c>
      <c r="C70">
        <f ca="1">MAX(C69-B70+$AA$1*D60,0)</f>
        <v>77</v>
      </c>
      <c r="D70">
        <f ca="1">IF(C70&gt;$W$1,0,1-SUM(D61:D69))</f>
        <v>0</v>
      </c>
      <c r="E70">
        <f>$U$1</f>
        <v>32</v>
      </c>
    </row>
    <row r="71" spans="1:5" x14ac:dyDescent="0.25">
      <c r="A71">
        <f t="shared" ca="1" si="0"/>
        <v>58</v>
      </c>
      <c r="B71">
        <f ca="1">IF(A71&lt;&gt;A70,VLOOKUP(RAND(),$Z$1:$AA$51,2),0)</f>
        <v>31</v>
      </c>
      <c r="C71">
        <f ca="1">MAX(C70-B71+$AA$1*D61,0)</f>
        <v>46</v>
      </c>
      <c r="D71">
        <f ca="1">IF(C71&gt;$W$1,0,1-SUM(D62:D70))</f>
        <v>0</v>
      </c>
      <c r="E71">
        <f>$U$1</f>
        <v>32</v>
      </c>
    </row>
    <row r="72" spans="1:5" x14ac:dyDescent="0.25">
      <c r="A72">
        <f t="shared" ca="1" si="0"/>
        <v>59</v>
      </c>
      <c r="B72">
        <f ca="1">IF(A72&lt;&gt;A71,VLOOKUP(RAND(),$Z$1:$AA$51,2),0)</f>
        <v>43</v>
      </c>
      <c r="C72">
        <f ca="1">MAX(C71-B72+$AA$1*D62,0)</f>
        <v>3</v>
      </c>
      <c r="D72">
        <f ca="1">IF(C72&gt;$W$1,0,1-SUM(D63:D71))</f>
        <v>0</v>
      </c>
      <c r="E72">
        <f>$U$1</f>
        <v>32</v>
      </c>
    </row>
    <row r="73" spans="1:5" x14ac:dyDescent="0.25">
      <c r="A73">
        <f t="shared" ca="1" si="0"/>
        <v>59</v>
      </c>
      <c r="B73">
        <f ca="1">IF(A73&lt;&gt;A72,VLOOKUP(RAND(),$Z$1:$AA$51,2),0)</f>
        <v>0</v>
      </c>
      <c r="C73">
        <f ca="1">MAX(C72-B73+$AA$1*D63,0)</f>
        <v>603</v>
      </c>
      <c r="D73">
        <f ca="1">IF(C73&gt;$W$1,0,1-SUM(D64:D72))</f>
        <v>0</v>
      </c>
      <c r="E73">
        <f>$U$1</f>
        <v>32</v>
      </c>
    </row>
    <row r="74" spans="1:5" x14ac:dyDescent="0.25">
      <c r="A74">
        <f t="shared" ca="1" si="0"/>
        <v>60</v>
      </c>
      <c r="B74">
        <f ca="1">IF(A74&lt;&gt;A73,VLOOKUP(RAND(),$Z$1:$AA$51,2),0)</f>
        <v>39</v>
      </c>
      <c r="C74">
        <f ca="1">MAX(C73-B74+$AA$1*D64,0)</f>
        <v>564</v>
      </c>
      <c r="D74">
        <f ca="1">IF(C74&gt;$W$1,0,1-SUM(D65:D73))</f>
        <v>0</v>
      </c>
      <c r="E74">
        <f>$U$1</f>
        <v>32</v>
      </c>
    </row>
    <row r="75" spans="1:5" x14ac:dyDescent="0.25">
      <c r="A75">
        <f t="shared" ca="1" si="0"/>
        <v>61</v>
      </c>
      <c r="B75">
        <f ca="1">IF(A75&lt;&gt;A74,VLOOKUP(RAND(),$Z$1:$AA$51,2),0)</f>
        <v>41</v>
      </c>
      <c r="C75">
        <f ca="1">MAX(C74-B75+$AA$1*D65,0)</f>
        <v>523</v>
      </c>
      <c r="D75">
        <f ca="1">IF(C75&gt;$W$1,0,1-SUM(D66:D74))</f>
        <v>0</v>
      </c>
      <c r="E75">
        <f>$U$1</f>
        <v>32</v>
      </c>
    </row>
    <row r="76" spans="1:5" x14ac:dyDescent="0.25">
      <c r="A76">
        <f t="shared" ref="A76:A139" ca="1" si="1">IF(D66&lt;&gt;1,A75+1,A75)</f>
        <v>62</v>
      </c>
      <c r="B76">
        <f ca="1">IF(A76&lt;&gt;A75,VLOOKUP(RAND(),$Z$1:$AA$51,2),0)</f>
        <v>35</v>
      </c>
      <c r="C76">
        <f ca="1">MAX(C75-B76+$AA$1*D66,0)</f>
        <v>488</v>
      </c>
      <c r="D76">
        <f ca="1">IF(C76&gt;$W$1,0,1-SUM(D67:D75))</f>
        <v>0</v>
      </c>
      <c r="E76">
        <f>$U$1</f>
        <v>32</v>
      </c>
    </row>
    <row r="77" spans="1:5" x14ac:dyDescent="0.25">
      <c r="A77">
        <f t="shared" ca="1" si="1"/>
        <v>63</v>
      </c>
      <c r="B77">
        <f ca="1">IF(A77&lt;&gt;A76,VLOOKUP(RAND(),$Z$1:$AA$51,2),0)</f>
        <v>38</v>
      </c>
      <c r="C77">
        <f ca="1">MAX(C76-B77+$AA$1*D67,0)</f>
        <v>450</v>
      </c>
      <c r="D77">
        <f ca="1">IF(C77&gt;$W$1,0,1-SUM(D68:D76))</f>
        <v>0</v>
      </c>
      <c r="E77">
        <f>$U$1</f>
        <v>32</v>
      </c>
    </row>
    <row r="78" spans="1:5" x14ac:dyDescent="0.25">
      <c r="A78">
        <f t="shared" ca="1" si="1"/>
        <v>64</v>
      </c>
      <c r="B78">
        <f ca="1">IF(A78&lt;&gt;A77,VLOOKUP(RAND(),$Z$1:$AA$51,2),0)</f>
        <v>42</v>
      </c>
      <c r="C78">
        <f ca="1">MAX(C77-B78+$AA$1*D68,0)</f>
        <v>408</v>
      </c>
      <c r="D78">
        <f ca="1">IF(C78&gt;$W$1,0,1-SUM(D69:D77))</f>
        <v>0</v>
      </c>
      <c r="E78">
        <f>$U$1</f>
        <v>32</v>
      </c>
    </row>
    <row r="79" spans="1:5" x14ac:dyDescent="0.25">
      <c r="A79">
        <f t="shared" ca="1" si="1"/>
        <v>65</v>
      </c>
      <c r="B79">
        <f ca="1">IF(A79&lt;&gt;A78,VLOOKUP(RAND(),$Z$1:$AA$51,2),0)</f>
        <v>42</v>
      </c>
      <c r="C79">
        <f ca="1">MAX(C78-B79+$AA$1*D69,0)</f>
        <v>366</v>
      </c>
      <c r="D79">
        <f ca="1">IF(C79&gt;$W$1,0,1-SUM(D70:D78))</f>
        <v>1</v>
      </c>
      <c r="E79">
        <f>$U$1</f>
        <v>32</v>
      </c>
    </row>
    <row r="80" spans="1:5" x14ac:dyDescent="0.25">
      <c r="A80">
        <f t="shared" ca="1" si="1"/>
        <v>66</v>
      </c>
      <c r="B80">
        <f ca="1">IF(A80&lt;&gt;A79,VLOOKUP(RAND(),$Z$1:$AA$51,2),0)</f>
        <v>41</v>
      </c>
      <c r="C80">
        <f ca="1">MAX(C79-B80+$AA$1*D70,0)</f>
        <v>325</v>
      </c>
      <c r="D80">
        <f ca="1">IF(C80&gt;$W$1,0,1-SUM(D71:D79))</f>
        <v>0</v>
      </c>
      <c r="E80">
        <f>$U$1</f>
        <v>32</v>
      </c>
    </row>
    <row r="81" spans="1:5" x14ac:dyDescent="0.25">
      <c r="A81">
        <f t="shared" ca="1" si="1"/>
        <v>67</v>
      </c>
      <c r="B81">
        <f ca="1">IF(A81&lt;&gt;A80,VLOOKUP(RAND(),$Z$1:$AA$51,2),0)</f>
        <v>38</v>
      </c>
      <c r="C81">
        <f ca="1">MAX(C80-B81+$AA$1*D71,0)</f>
        <v>287</v>
      </c>
      <c r="D81">
        <f ca="1">IF(C81&gt;$W$1,0,1-SUM(D72:D80))</f>
        <v>0</v>
      </c>
      <c r="E81">
        <f>$U$1</f>
        <v>32</v>
      </c>
    </row>
    <row r="82" spans="1:5" x14ac:dyDescent="0.25">
      <c r="A82">
        <f t="shared" ca="1" si="1"/>
        <v>68</v>
      </c>
      <c r="B82">
        <f ca="1">IF(A82&lt;&gt;A81,VLOOKUP(RAND(),$Z$1:$AA$51,2),0)</f>
        <v>46</v>
      </c>
      <c r="C82">
        <f ca="1">MAX(C81-B82+$AA$1*D72,0)</f>
        <v>241</v>
      </c>
      <c r="D82">
        <f ca="1">IF(C82&gt;$W$1,0,1-SUM(D73:D81))</f>
        <v>0</v>
      </c>
      <c r="E82">
        <f>$U$1</f>
        <v>32</v>
      </c>
    </row>
    <row r="83" spans="1:5" x14ac:dyDescent="0.25">
      <c r="A83">
        <f t="shared" ca="1" si="1"/>
        <v>69</v>
      </c>
      <c r="B83">
        <f ca="1">IF(A83&lt;&gt;A82,VLOOKUP(RAND(),$Z$1:$AA$51,2),0)</f>
        <v>29</v>
      </c>
      <c r="C83">
        <f ca="1">MAX(C82-B83+$AA$1*D73,0)</f>
        <v>212</v>
      </c>
      <c r="D83">
        <f ca="1">IF(C83&gt;$W$1,0,1-SUM(D74:D82))</f>
        <v>0</v>
      </c>
      <c r="E83">
        <f>$U$1</f>
        <v>32</v>
      </c>
    </row>
    <row r="84" spans="1:5" x14ac:dyDescent="0.25">
      <c r="A84">
        <f t="shared" ca="1" si="1"/>
        <v>70</v>
      </c>
      <c r="B84">
        <f ca="1">IF(A84&lt;&gt;A83,VLOOKUP(RAND(),$Z$1:$AA$51,2),0)</f>
        <v>33</v>
      </c>
      <c r="C84">
        <f ca="1">MAX(C83-B84+$AA$1*D74,0)</f>
        <v>179</v>
      </c>
      <c r="D84">
        <f ca="1">IF(C84&gt;$W$1,0,1-SUM(D75:D83))</f>
        <v>0</v>
      </c>
      <c r="E84">
        <f>$U$1</f>
        <v>32</v>
      </c>
    </row>
    <row r="85" spans="1:5" x14ac:dyDescent="0.25">
      <c r="A85">
        <f t="shared" ca="1" si="1"/>
        <v>71</v>
      </c>
      <c r="B85">
        <f ca="1">IF(A85&lt;&gt;A84,VLOOKUP(RAND(),$Z$1:$AA$51,2),0)</f>
        <v>50</v>
      </c>
      <c r="C85">
        <f ca="1">MAX(C84-B85+$AA$1*D75,0)</f>
        <v>129</v>
      </c>
      <c r="D85">
        <f ca="1">IF(C85&gt;$W$1,0,1-SUM(D76:D84))</f>
        <v>0</v>
      </c>
      <c r="E85">
        <f>$U$1</f>
        <v>32</v>
      </c>
    </row>
    <row r="86" spans="1:5" x14ac:dyDescent="0.25">
      <c r="A86">
        <f t="shared" ca="1" si="1"/>
        <v>72</v>
      </c>
      <c r="B86">
        <f ca="1">IF(A86&lt;&gt;A85,VLOOKUP(RAND(),$Z$1:$AA$51,2),0)</f>
        <v>30</v>
      </c>
      <c r="C86">
        <f ca="1">MAX(C85-B86+$AA$1*D76,0)</f>
        <v>99</v>
      </c>
      <c r="D86">
        <f ca="1">IF(C86&gt;$W$1,0,1-SUM(D77:D85))</f>
        <v>0</v>
      </c>
      <c r="E86">
        <f>$U$1</f>
        <v>32</v>
      </c>
    </row>
    <row r="87" spans="1:5" x14ac:dyDescent="0.25">
      <c r="A87">
        <f t="shared" ca="1" si="1"/>
        <v>73</v>
      </c>
      <c r="B87">
        <f ca="1">IF(A87&lt;&gt;A86,VLOOKUP(RAND(),$Z$1:$AA$51,2),0)</f>
        <v>31</v>
      </c>
      <c r="C87">
        <f ca="1">MAX(C86-B87+$AA$1*D77,0)</f>
        <v>68</v>
      </c>
      <c r="D87">
        <f ca="1">IF(C87&gt;$W$1,0,1-SUM(D78:D86))</f>
        <v>0</v>
      </c>
      <c r="E87">
        <f>$U$1</f>
        <v>32</v>
      </c>
    </row>
    <row r="88" spans="1:5" x14ac:dyDescent="0.25">
      <c r="A88">
        <f t="shared" ca="1" si="1"/>
        <v>74</v>
      </c>
      <c r="B88">
        <f ca="1">IF(A88&lt;&gt;A87,VLOOKUP(RAND(),$Z$1:$AA$51,2),0)</f>
        <v>50</v>
      </c>
      <c r="C88">
        <f ca="1">MAX(C87-B88+$AA$1*D78,0)</f>
        <v>18</v>
      </c>
      <c r="D88">
        <f ca="1">IF(C88&gt;$W$1,0,1-SUM(D79:D87))</f>
        <v>0</v>
      </c>
      <c r="E88">
        <f>$U$1</f>
        <v>32</v>
      </c>
    </row>
    <row r="89" spans="1:5" x14ac:dyDescent="0.25">
      <c r="A89">
        <f t="shared" ca="1" si="1"/>
        <v>74</v>
      </c>
      <c r="B89">
        <f ca="1">IF(A89&lt;&gt;A88,VLOOKUP(RAND(),$Z$1:$AA$51,2),0)</f>
        <v>0</v>
      </c>
      <c r="C89">
        <f ca="1">MAX(C88-B89+$AA$1*D79,0)</f>
        <v>618</v>
      </c>
      <c r="D89">
        <f ca="1">IF(C89&gt;$W$1,0,1-SUM(D80:D88))</f>
        <v>0</v>
      </c>
      <c r="E89">
        <f>$U$1</f>
        <v>32</v>
      </c>
    </row>
    <row r="90" spans="1:5" x14ac:dyDescent="0.25">
      <c r="A90">
        <f t="shared" ca="1" si="1"/>
        <v>75</v>
      </c>
      <c r="B90">
        <f ca="1">IF(A90&lt;&gt;A89,VLOOKUP(RAND(),$Z$1:$AA$51,2),0)</f>
        <v>40</v>
      </c>
      <c r="C90">
        <f ca="1">MAX(C89-B90+$AA$1*D80,0)</f>
        <v>578</v>
      </c>
      <c r="D90">
        <f ca="1">IF(C90&gt;$W$1,0,1-SUM(D81:D89))</f>
        <v>0</v>
      </c>
      <c r="E90">
        <f>$U$1</f>
        <v>32</v>
      </c>
    </row>
    <row r="91" spans="1:5" x14ac:dyDescent="0.25">
      <c r="A91">
        <f t="shared" ca="1" si="1"/>
        <v>76</v>
      </c>
      <c r="B91">
        <f ca="1">IF(A91&lt;&gt;A90,VLOOKUP(RAND(),$Z$1:$AA$51,2),0)</f>
        <v>35</v>
      </c>
      <c r="C91">
        <f ca="1">MAX(C90-B91+$AA$1*D81,0)</f>
        <v>543</v>
      </c>
      <c r="D91">
        <f ca="1">IF(C91&gt;$W$1,0,1-SUM(D82:D90))</f>
        <v>0</v>
      </c>
      <c r="E91">
        <f>$U$1</f>
        <v>32</v>
      </c>
    </row>
    <row r="92" spans="1:5" x14ac:dyDescent="0.25">
      <c r="A92">
        <f t="shared" ca="1" si="1"/>
        <v>77</v>
      </c>
      <c r="B92">
        <f ca="1">IF(A92&lt;&gt;A91,VLOOKUP(RAND(),$Z$1:$AA$51,2),0)</f>
        <v>37</v>
      </c>
      <c r="C92">
        <f ca="1">MAX(C91-B92+$AA$1*D82,0)</f>
        <v>506</v>
      </c>
      <c r="D92">
        <f ca="1">IF(C92&gt;$W$1,0,1-SUM(D83:D91))</f>
        <v>0</v>
      </c>
      <c r="E92">
        <f>$U$1</f>
        <v>32</v>
      </c>
    </row>
    <row r="93" spans="1:5" x14ac:dyDescent="0.25">
      <c r="A93">
        <f t="shared" ca="1" si="1"/>
        <v>78</v>
      </c>
      <c r="B93">
        <f ca="1">IF(A93&lt;&gt;A92,VLOOKUP(RAND(),$Z$1:$AA$51,2),0)</f>
        <v>41</v>
      </c>
      <c r="C93">
        <f ca="1">MAX(C92-B93+$AA$1*D83,0)</f>
        <v>465</v>
      </c>
      <c r="D93">
        <f ca="1">IF(C93&gt;$W$1,0,1-SUM(D84:D92))</f>
        <v>0</v>
      </c>
      <c r="E93">
        <f>$U$1</f>
        <v>32</v>
      </c>
    </row>
    <row r="94" spans="1:5" x14ac:dyDescent="0.25">
      <c r="A94">
        <f t="shared" ca="1" si="1"/>
        <v>79</v>
      </c>
      <c r="B94">
        <f ca="1">IF(A94&lt;&gt;A93,VLOOKUP(RAND(),$Z$1:$AA$51,2),0)</f>
        <v>38</v>
      </c>
      <c r="C94">
        <f ca="1">MAX(C93-B94+$AA$1*D84,0)</f>
        <v>427</v>
      </c>
      <c r="D94">
        <f ca="1">IF(C94&gt;$W$1,0,1-SUM(D85:D93))</f>
        <v>0</v>
      </c>
      <c r="E94">
        <f>$U$1</f>
        <v>32</v>
      </c>
    </row>
    <row r="95" spans="1:5" x14ac:dyDescent="0.25">
      <c r="A95">
        <f t="shared" ca="1" si="1"/>
        <v>80</v>
      </c>
      <c r="B95">
        <f ca="1">IF(A95&lt;&gt;A94,VLOOKUP(RAND(),$Z$1:$AA$51,2),0)</f>
        <v>48</v>
      </c>
      <c r="C95">
        <f ca="1">MAX(C94-B95+$AA$1*D85,0)</f>
        <v>379</v>
      </c>
      <c r="D95">
        <f ca="1">IF(C95&gt;$W$1,0,1-SUM(D86:D94))</f>
        <v>1</v>
      </c>
      <c r="E95">
        <f>$U$1</f>
        <v>32</v>
      </c>
    </row>
    <row r="96" spans="1:5" x14ac:dyDescent="0.25">
      <c r="A96">
        <f t="shared" ca="1" si="1"/>
        <v>81</v>
      </c>
      <c r="B96">
        <f ca="1">IF(A96&lt;&gt;A95,VLOOKUP(RAND(),$Z$1:$AA$51,2),0)</f>
        <v>38</v>
      </c>
      <c r="C96">
        <f ca="1">MAX(C95-B96+$AA$1*D86,0)</f>
        <v>341</v>
      </c>
      <c r="D96">
        <f ca="1">IF(C96&gt;$W$1,0,1-SUM(D87:D95))</f>
        <v>0</v>
      </c>
      <c r="E96">
        <f>$U$1</f>
        <v>32</v>
      </c>
    </row>
    <row r="97" spans="1:5" x14ac:dyDescent="0.25">
      <c r="A97">
        <f t="shared" ca="1" si="1"/>
        <v>82</v>
      </c>
      <c r="B97">
        <f ca="1">IF(A97&lt;&gt;A96,VLOOKUP(RAND(),$Z$1:$AA$51,2),0)</f>
        <v>42</v>
      </c>
      <c r="C97">
        <f ca="1">MAX(C96-B97+$AA$1*D87,0)</f>
        <v>299</v>
      </c>
      <c r="D97">
        <f ca="1">IF(C97&gt;$W$1,0,1-SUM(D88:D96))</f>
        <v>0</v>
      </c>
      <c r="E97">
        <f>$U$1</f>
        <v>32</v>
      </c>
    </row>
    <row r="98" spans="1:5" x14ac:dyDescent="0.25">
      <c r="A98">
        <f t="shared" ca="1" si="1"/>
        <v>83</v>
      </c>
      <c r="B98">
        <f ca="1">IF(A98&lt;&gt;A97,VLOOKUP(RAND(),$Z$1:$AA$51,2),0)</f>
        <v>29</v>
      </c>
      <c r="C98">
        <f ca="1">MAX(C97-B98+$AA$1*D88,0)</f>
        <v>270</v>
      </c>
      <c r="D98">
        <f ca="1">IF(C98&gt;$W$1,0,1-SUM(D89:D97))</f>
        <v>0</v>
      </c>
      <c r="E98">
        <f>$U$1</f>
        <v>32</v>
      </c>
    </row>
    <row r="99" spans="1:5" x14ac:dyDescent="0.25">
      <c r="A99">
        <f t="shared" ca="1" si="1"/>
        <v>84</v>
      </c>
      <c r="B99">
        <f ca="1">IF(A99&lt;&gt;A98,VLOOKUP(RAND(),$Z$1:$AA$51,2),0)</f>
        <v>37</v>
      </c>
      <c r="C99">
        <f ca="1">MAX(C98-B99+$AA$1*D89,0)</f>
        <v>233</v>
      </c>
      <c r="D99">
        <f ca="1">IF(C99&gt;$W$1,0,1-SUM(D90:D98))</f>
        <v>0</v>
      </c>
      <c r="E99">
        <f>$U$1</f>
        <v>32</v>
      </c>
    </row>
    <row r="100" spans="1:5" x14ac:dyDescent="0.25">
      <c r="A100">
        <f t="shared" ca="1" si="1"/>
        <v>85</v>
      </c>
      <c r="B100">
        <f ca="1">IF(A100&lt;&gt;A99,VLOOKUP(RAND(),$Z$1:$AA$51,2),0)</f>
        <v>40</v>
      </c>
      <c r="C100">
        <f ca="1">MAX(C99-B100+$AA$1*D90,0)</f>
        <v>193</v>
      </c>
      <c r="D100">
        <f ca="1">IF(C100&gt;$W$1,0,1-SUM(D91:D99))</f>
        <v>0</v>
      </c>
      <c r="E100">
        <f>$U$1</f>
        <v>32</v>
      </c>
    </row>
    <row r="101" spans="1:5" x14ac:dyDescent="0.25">
      <c r="A101">
        <f t="shared" ca="1" si="1"/>
        <v>86</v>
      </c>
      <c r="B101">
        <f ca="1">IF(A101&lt;&gt;A100,VLOOKUP(RAND(),$Z$1:$AA$51,2),0)</f>
        <v>41</v>
      </c>
      <c r="C101">
        <f ca="1">MAX(C100-B101+$AA$1*D91,0)</f>
        <v>152</v>
      </c>
      <c r="D101">
        <f ca="1">IF(C101&gt;$W$1,0,1-SUM(D92:D100))</f>
        <v>0</v>
      </c>
      <c r="E101">
        <f>$U$1</f>
        <v>32</v>
      </c>
    </row>
    <row r="102" spans="1:5" x14ac:dyDescent="0.25">
      <c r="A102">
        <f t="shared" ca="1" si="1"/>
        <v>87</v>
      </c>
      <c r="B102">
        <f ca="1">IF(A102&lt;&gt;A101,VLOOKUP(RAND(),$Z$1:$AA$51,2),0)</f>
        <v>42</v>
      </c>
      <c r="C102">
        <f ca="1">MAX(C101-B102+$AA$1*D92,0)</f>
        <v>110</v>
      </c>
      <c r="D102">
        <f ca="1">IF(C102&gt;$W$1,0,1-SUM(D93:D101))</f>
        <v>0</v>
      </c>
      <c r="E102">
        <f>$U$1</f>
        <v>32</v>
      </c>
    </row>
    <row r="103" spans="1:5" x14ac:dyDescent="0.25">
      <c r="A103">
        <f t="shared" ca="1" si="1"/>
        <v>88</v>
      </c>
      <c r="B103">
        <f ca="1">IF(A103&lt;&gt;A102,VLOOKUP(RAND(),$Z$1:$AA$51,2),0)</f>
        <v>40</v>
      </c>
      <c r="C103">
        <f ca="1">MAX(C102-B103+$AA$1*D93,0)</f>
        <v>70</v>
      </c>
      <c r="D103">
        <f ca="1">IF(C103&gt;$W$1,0,1-SUM(D94:D102))</f>
        <v>0</v>
      </c>
      <c r="E103">
        <f>$U$1</f>
        <v>32</v>
      </c>
    </row>
    <row r="104" spans="1:5" x14ac:dyDescent="0.25">
      <c r="A104">
        <f t="shared" ca="1" si="1"/>
        <v>89</v>
      </c>
      <c r="B104">
        <f ca="1">IF(A104&lt;&gt;A103,VLOOKUP(RAND(),$Z$1:$AA$51,2),0)</f>
        <v>31</v>
      </c>
      <c r="C104">
        <f ca="1">MAX(C103-B104+$AA$1*D94,0)</f>
        <v>39</v>
      </c>
      <c r="D104">
        <f ca="1">IF(C104&gt;$W$1,0,1-SUM(D95:D103))</f>
        <v>0</v>
      </c>
      <c r="E104">
        <f>$U$1</f>
        <v>32</v>
      </c>
    </row>
    <row r="105" spans="1:5" x14ac:dyDescent="0.25">
      <c r="A105">
        <f t="shared" ca="1" si="1"/>
        <v>89</v>
      </c>
      <c r="B105">
        <f ca="1">IF(A105&lt;&gt;A104,VLOOKUP(RAND(),$Z$1:$AA$51,2),0)</f>
        <v>0</v>
      </c>
      <c r="C105">
        <f ca="1">MAX(C104-B105+$AA$1*D95,0)</f>
        <v>639</v>
      </c>
      <c r="D105">
        <f ca="1">IF(C105&gt;$W$1,0,1-SUM(D96:D104))</f>
        <v>0</v>
      </c>
      <c r="E105">
        <f>$U$1</f>
        <v>32</v>
      </c>
    </row>
    <row r="106" spans="1:5" x14ac:dyDescent="0.25">
      <c r="A106">
        <f t="shared" ca="1" si="1"/>
        <v>90</v>
      </c>
      <c r="B106">
        <f ca="1">IF(A106&lt;&gt;A105,VLOOKUP(RAND(),$Z$1:$AA$51,2),0)</f>
        <v>40</v>
      </c>
      <c r="C106">
        <f ca="1">MAX(C105-B106+$AA$1*D96,0)</f>
        <v>599</v>
      </c>
      <c r="D106">
        <f ca="1">IF(C106&gt;$W$1,0,1-SUM(D97:D105))</f>
        <v>0</v>
      </c>
      <c r="E106">
        <f>$U$1</f>
        <v>32</v>
      </c>
    </row>
    <row r="107" spans="1:5" x14ac:dyDescent="0.25">
      <c r="A107">
        <f t="shared" ca="1" si="1"/>
        <v>91</v>
      </c>
      <c r="B107">
        <f ca="1">IF(A107&lt;&gt;A106,VLOOKUP(RAND(),$Z$1:$AA$51,2),0)</f>
        <v>48</v>
      </c>
      <c r="C107">
        <f ca="1">MAX(C106-B107+$AA$1*D97,0)</f>
        <v>551</v>
      </c>
      <c r="D107">
        <f ca="1">IF(C107&gt;$W$1,0,1-SUM(D98:D106))</f>
        <v>0</v>
      </c>
      <c r="E107">
        <f>$U$1</f>
        <v>32</v>
      </c>
    </row>
    <row r="108" spans="1:5" x14ac:dyDescent="0.25">
      <c r="A108">
        <f t="shared" ca="1" si="1"/>
        <v>92</v>
      </c>
      <c r="B108">
        <f ca="1">IF(A108&lt;&gt;A107,VLOOKUP(RAND(),$Z$1:$AA$51,2),0)</f>
        <v>38</v>
      </c>
      <c r="C108">
        <f ca="1">MAX(C107-B108+$AA$1*D98,0)</f>
        <v>513</v>
      </c>
      <c r="D108">
        <f ca="1">IF(C108&gt;$W$1,0,1-SUM(D99:D107))</f>
        <v>0</v>
      </c>
      <c r="E108">
        <f>$U$1</f>
        <v>32</v>
      </c>
    </row>
    <row r="109" spans="1:5" x14ac:dyDescent="0.25">
      <c r="A109">
        <f t="shared" ca="1" si="1"/>
        <v>93</v>
      </c>
      <c r="B109">
        <f ca="1">IF(A109&lt;&gt;A108,VLOOKUP(RAND(),$Z$1:$AA$51,2),0)</f>
        <v>29</v>
      </c>
      <c r="C109">
        <f ca="1">MAX(C108-B109+$AA$1*D99,0)</f>
        <v>484</v>
      </c>
      <c r="D109">
        <f ca="1">IF(C109&gt;$W$1,0,1-SUM(D100:D108))</f>
        <v>0</v>
      </c>
      <c r="E109">
        <f>$U$1</f>
        <v>32</v>
      </c>
    </row>
    <row r="110" spans="1:5" x14ac:dyDescent="0.25">
      <c r="A110">
        <f t="shared" ca="1" si="1"/>
        <v>94</v>
      </c>
      <c r="B110">
        <f ca="1">IF(A110&lt;&gt;A109,VLOOKUP(RAND(),$Z$1:$AA$51,2),0)</f>
        <v>47</v>
      </c>
      <c r="C110">
        <f ca="1">MAX(C109-B110+$AA$1*D100,0)</f>
        <v>437</v>
      </c>
      <c r="D110">
        <f ca="1">IF(C110&gt;$W$1,0,1-SUM(D101:D109))</f>
        <v>0</v>
      </c>
      <c r="E110">
        <f>$U$1</f>
        <v>32</v>
      </c>
    </row>
    <row r="111" spans="1:5" x14ac:dyDescent="0.25">
      <c r="A111">
        <f t="shared" ca="1" si="1"/>
        <v>95</v>
      </c>
      <c r="B111">
        <f ca="1">IF(A111&lt;&gt;A110,VLOOKUP(RAND(),$Z$1:$AA$51,2),0)</f>
        <v>45</v>
      </c>
      <c r="C111">
        <f ca="1">MAX(C110-B111+$AA$1*D101,0)</f>
        <v>392</v>
      </c>
      <c r="D111">
        <f ca="1">IF(C111&gt;$W$1,0,1-SUM(D102:D110))</f>
        <v>1</v>
      </c>
      <c r="E111">
        <f>$U$1</f>
        <v>32</v>
      </c>
    </row>
    <row r="112" spans="1:5" x14ac:dyDescent="0.25">
      <c r="A112">
        <f t="shared" ca="1" si="1"/>
        <v>96</v>
      </c>
      <c r="B112">
        <f ca="1">IF(A112&lt;&gt;A111,VLOOKUP(RAND(),$Z$1:$AA$51,2),0)</f>
        <v>31</v>
      </c>
      <c r="C112">
        <f ca="1">MAX(C111-B112+$AA$1*D102,0)</f>
        <v>361</v>
      </c>
      <c r="D112">
        <f ca="1">IF(C112&gt;$W$1,0,1-SUM(D103:D111))</f>
        <v>0</v>
      </c>
      <c r="E112">
        <f>$U$1</f>
        <v>32</v>
      </c>
    </row>
    <row r="113" spans="1:5" x14ac:dyDescent="0.25">
      <c r="A113">
        <f t="shared" ca="1" si="1"/>
        <v>97</v>
      </c>
      <c r="B113">
        <f ca="1">IF(A113&lt;&gt;A112,VLOOKUP(RAND(),$Z$1:$AA$51,2),0)</f>
        <v>46</v>
      </c>
      <c r="C113">
        <f ca="1">MAX(C112-B113+$AA$1*D103,0)</f>
        <v>315</v>
      </c>
      <c r="D113">
        <f ca="1">IF(C113&gt;$W$1,0,1-SUM(D104:D112))</f>
        <v>0</v>
      </c>
      <c r="E113">
        <f>$U$1</f>
        <v>32</v>
      </c>
    </row>
    <row r="114" spans="1:5" x14ac:dyDescent="0.25">
      <c r="A114">
        <f t="shared" ca="1" si="1"/>
        <v>98</v>
      </c>
      <c r="B114">
        <f ca="1">IF(A114&lt;&gt;A113,VLOOKUP(RAND(),$Z$1:$AA$51,2),0)</f>
        <v>35</v>
      </c>
      <c r="C114">
        <f ca="1">MAX(C113-B114+$AA$1*D104,0)</f>
        <v>280</v>
      </c>
      <c r="D114">
        <f ca="1">IF(C114&gt;$W$1,0,1-SUM(D105:D113))</f>
        <v>0</v>
      </c>
      <c r="E114">
        <f>$U$1</f>
        <v>32</v>
      </c>
    </row>
    <row r="115" spans="1:5" x14ac:dyDescent="0.25">
      <c r="A115">
        <f t="shared" ca="1" si="1"/>
        <v>99</v>
      </c>
      <c r="B115">
        <f ca="1">IF(A115&lt;&gt;A114,VLOOKUP(RAND(),$Z$1:$AA$51,2),0)</f>
        <v>41</v>
      </c>
      <c r="C115">
        <f ca="1">MAX(C114-B115+$AA$1*D105,0)</f>
        <v>239</v>
      </c>
      <c r="D115">
        <f ca="1">IF(C115&gt;$W$1,0,1-SUM(D106:D114))</f>
        <v>0</v>
      </c>
      <c r="E115">
        <f>$U$1</f>
        <v>32</v>
      </c>
    </row>
    <row r="116" spans="1:5" x14ac:dyDescent="0.25">
      <c r="A116">
        <f t="shared" ca="1" si="1"/>
        <v>100</v>
      </c>
      <c r="B116">
        <f ca="1">IF(A116&lt;&gt;A115,VLOOKUP(RAND(),$Z$1:$AA$51,2),0)</f>
        <v>38</v>
      </c>
      <c r="C116">
        <f ca="1">MAX(C115-B116+$AA$1*D106,0)</f>
        <v>201</v>
      </c>
      <c r="D116">
        <f ca="1">IF(C116&gt;$W$1,0,1-SUM(D107:D115))</f>
        <v>0</v>
      </c>
      <c r="E116">
        <f>$U$1</f>
        <v>32</v>
      </c>
    </row>
    <row r="117" spans="1:5" x14ac:dyDescent="0.25">
      <c r="A117">
        <f t="shared" ca="1" si="1"/>
        <v>101</v>
      </c>
      <c r="B117">
        <f ca="1">IF(A117&lt;&gt;A116,VLOOKUP(RAND(),$Z$1:$AA$51,2),0)</f>
        <v>49</v>
      </c>
      <c r="C117">
        <f ca="1">MAX(C116-B117+$AA$1*D107,0)</f>
        <v>152</v>
      </c>
      <c r="D117">
        <f ca="1">IF(C117&gt;$W$1,0,1-SUM(D108:D116))</f>
        <v>0</v>
      </c>
      <c r="E117">
        <f>$U$1</f>
        <v>32</v>
      </c>
    </row>
    <row r="118" spans="1:5" x14ac:dyDescent="0.25">
      <c r="A118">
        <f t="shared" ca="1" si="1"/>
        <v>102</v>
      </c>
      <c r="B118">
        <f ca="1">IF(A118&lt;&gt;A117,VLOOKUP(RAND(),$Z$1:$AA$51,2),0)</f>
        <v>43</v>
      </c>
      <c r="C118">
        <f ca="1">MAX(C117-B118+$AA$1*D108,0)</f>
        <v>109</v>
      </c>
      <c r="D118">
        <f ca="1">IF(C118&gt;$W$1,0,1-SUM(D109:D117))</f>
        <v>0</v>
      </c>
      <c r="E118">
        <f>$U$1</f>
        <v>32</v>
      </c>
    </row>
    <row r="119" spans="1:5" x14ac:dyDescent="0.25">
      <c r="A119">
        <f t="shared" ca="1" si="1"/>
        <v>103</v>
      </c>
      <c r="B119">
        <f ca="1">IF(A119&lt;&gt;A118,VLOOKUP(RAND(),$Z$1:$AA$51,2),0)</f>
        <v>43</v>
      </c>
      <c r="C119">
        <f ca="1">MAX(C118-B119+$AA$1*D109,0)</f>
        <v>66</v>
      </c>
      <c r="D119">
        <f ca="1">IF(C119&gt;$W$1,0,1-SUM(D110:D118))</f>
        <v>0</v>
      </c>
      <c r="E119">
        <f>$U$1</f>
        <v>32</v>
      </c>
    </row>
    <row r="120" spans="1:5" x14ac:dyDescent="0.25">
      <c r="A120">
        <f t="shared" ca="1" si="1"/>
        <v>104</v>
      </c>
      <c r="B120">
        <f ca="1">IF(A120&lt;&gt;A119,VLOOKUP(RAND(),$Z$1:$AA$51,2),0)</f>
        <v>35</v>
      </c>
      <c r="C120">
        <f ca="1">MAX(C119-B120+$AA$1*D110,0)</f>
        <v>31</v>
      </c>
      <c r="D120">
        <f ca="1">IF(C120&gt;$W$1,0,1-SUM(D111:D119))</f>
        <v>0</v>
      </c>
      <c r="E120">
        <f>$U$1</f>
        <v>32</v>
      </c>
    </row>
    <row r="121" spans="1:5" x14ac:dyDescent="0.25">
      <c r="A121">
        <f t="shared" ca="1" si="1"/>
        <v>104</v>
      </c>
      <c r="B121">
        <f ca="1">IF(A121&lt;&gt;A120,VLOOKUP(RAND(),$Z$1:$AA$51,2),0)</f>
        <v>0</v>
      </c>
      <c r="C121">
        <f ca="1">MAX(C120-B121+$AA$1*D111,0)</f>
        <v>631</v>
      </c>
      <c r="D121">
        <f ca="1">IF(C121&gt;$W$1,0,1-SUM(D112:D120))</f>
        <v>0</v>
      </c>
      <c r="E121">
        <f>$U$1</f>
        <v>32</v>
      </c>
    </row>
    <row r="122" spans="1:5" x14ac:dyDescent="0.25">
      <c r="A122">
        <f t="shared" ca="1" si="1"/>
        <v>105</v>
      </c>
      <c r="B122">
        <f ca="1">IF(A122&lt;&gt;A121,VLOOKUP(RAND(),$Z$1:$AA$51,2),0)</f>
        <v>44</v>
      </c>
      <c r="C122">
        <f ca="1">MAX(C121-B122+$AA$1*D112,0)</f>
        <v>587</v>
      </c>
      <c r="D122">
        <f ca="1">IF(C122&gt;$W$1,0,1-SUM(D113:D121))</f>
        <v>0</v>
      </c>
      <c r="E122">
        <f>$U$1</f>
        <v>32</v>
      </c>
    </row>
    <row r="123" spans="1:5" x14ac:dyDescent="0.25">
      <c r="A123">
        <f t="shared" ca="1" si="1"/>
        <v>106</v>
      </c>
      <c r="B123">
        <f ca="1">IF(A123&lt;&gt;A122,VLOOKUP(RAND(),$Z$1:$AA$51,2),0)</f>
        <v>29</v>
      </c>
      <c r="C123">
        <f ca="1">MAX(C122-B123+$AA$1*D113,0)</f>
        <v>558</v>
      </c>
      <c r="D123">
        <f ca="1">IF(C123&gt;$W$1,0,1-SUM(D114:D122))</f>
        <v>0</v>
      </c>
      <c r="E123">
        <f>$U$1</f>
        <v>32</v>
      </c>
    </row>
    <row r="124" spans="1:5" x14ac:dyDescent="0.25">
      <c r="A124">
        <f t="shared" ca="1" si="1"/>
        <v>107</v>
      </c>
      <c r="B124">
        <f ca="1">IF(A124&lt;&gt;A123,VLOOKUP(RAND(),$Z$1:$AA$51,2),0)</f>
        <v>35</v>
      </c>
      <c r="C124">
        <f ca="1">MAX(C123-B124+$AA$1*D114,0)</f>
        <v>523</v>
      </c>
      <c r="D124">
        <f ca="1">IF(C124&gt;$W$1,0,1-SUM(D115:D123))</f>
        <v>0</v>
      </c>
      <c r="E124">
        <f>$U$1</f>
        <v>32</v>
      </c>
    </row>
    <row r="125" spans="1:5" x14ac:dyDescent="0.25">
      <c r="A125">
        <f t="shared" ca="1" si="1"/>
        <v>108</v>
      </c>
      <c r="B125">
        <f ca="1">IF(A125&lt;&gt;A124,VLOOKUP(RAND(),$Z$1:$AA$51,2),0)</f>
        <v>41</v>
      </c>
      <c r="C125">
        <f ca="1">MAX(C124-B125+$AA$1*D115,0)</f>
        <v>482</v>
      </c>
      <c r="D125">
        <f ca="1">IF(C125&gt;$W$1,0,1-SUM(D116:D124))</f>
        <v>0</v>
      </c>
      <c r="E125">
        <f>$U$1</f>
        <v>32</v>
      </c>
    </row>
    <row r="126" spans="1:5" x14ac:dyDescent="0.25">
      <c r="A126">
        <f t="shared" ca="1" si="1"/>
        <v>109</v>
      </c>
      <c r="B126">
        <f ca="1">IF(A126&lt;&gt;A125,VLOOKUP(RAND(),$Z$1:$AA$51,2),0)</f>
        <v>34</v>
      </c>
      <c r="C126">
        <f ca="1">MAX(C125-B126+$AA$1*D116,0)</f>
        <v>448</v>
      </c>
      <c r="D126">
        <f ca="1">IF(C126&gt;$W$1,0,1-SUM(D117:D125))</f>
        <v>0</v>
      </c>
      <c r="E126">
        <f>$U$1</f>
        <v>32</v>
      </c>
    </row>
    <row r="127" spans="1:5" x14ac:dyDescent="0.25">
      <c r="A127">
        <f t="shared" ca="1" si="1"/>
        <v>110</v>
      </c>
      <c r="B127">
        <f ca="1">IF(A127&lt;&gt;A126,VLOOKUP(RAND(),$Z$1:$AA$51,2),0)</f>
        <v>42</v>
      </c>
      <c r="C127">
        <f ca="1">MAX(C126-B127+$AA$1*D117,0)</f>
        <v>406</v>
      </c>
      <c r="D127">
        <f ca="1">IF(C127&gt;$W$1,0,1-SUM(D118:D126))</f>
        <v>0</v>
      </c>
      <c r="E127">
        <f>$U$1</f>
        <v>32</v>
      </c>
    </row>
    <row r="128" spans="1:5" x14ac:dyDescent="0.25">
      <c r="A128">
        <f t="shared" ca="1" si="1"/>
        <v>111</v>
      </c>
      <c r="B128">
        <f ca="1">IF(A128&lt;&gt;A127,VLOOKUP(RAND(),$Z$1:$AA$51,2),0)</f>
        <v>35</v>
      </c>
      <c r="C128">
        <f ca="1">MAX(C127-B128+$AA$1*D118,0)</f>
        <v>371</v>
      </c>
      <c r="D128">
        <f ca="1">IF(C128&gt;$W$1,0,1-SUM(D119:D127))</f>
        <v>1</v>
      </c>
      <c r="E128">
        <f>$U$1</f>
        <v>32</v>
      </c>
    </row>
    <row r="129" spans="1:5" x14ac:dyDescent="0.25">
      <c r="A129">
        <f t="shared" ca="1" si="1"/>
        <v>112</v>
      </c>
      <c r="B129">
        <f ca="1">IF(A129&lt;&gt;A128,VLOOKUP(RAND(),$Z$1:$AA$51,2),0)</f>
        <v>30</v>
      </c>
      <c r="C129">
        <f ca="1">MAX(C128-B129+$AA$1*D119,0)</f>
        <v>341</v>
      </c>
      <c r="D129">
        <f ca="1">IF(C129&gt;$W$1,0,1-SUM(D120:D128))</f>
        <v>0</v>
      </c>
      <c r="E129">
        <f>$U$1</f>
        <v>32</v>
      </c>
    </row>
    <row r="130" spans="1:5" x14ac:dyDescent="0.25">
      <c r="A130">
        <f t="shared" ca="1" si="1"/>
        <v>113</v>
      </c>
      <c r="B130">
        <f ca="1">IF(A130&lt;&gt;A129,VLOOKUP(RAND(),$Z$1:$AA$51,2),0)</f>
        <v>38</v>
      </c>
      <c r="C130">
        <f ca="1">MAX(C129-B130+$AA$1*D120,0)</f>
        <v>303</v>
      </c>
      <c r="D130">
        <f ca="1">IF(C130&gt;$W$1,0,1-SUM(D121:D129))</f>
        <v>0</v>
      </c>
      <c r="E130">
        <f>$U$1</f>
        <v>32</v>
      </c>
    </row>
    <row r="131" spans="1:5" x14ac:dyDescent="0.25">
      <c r="A131">
        <f t="shared" ca="1" si="1"/>
        <v>114</v>
      </c>
      <c r="B131">
        <f ca="1">IF(A131&lt;&gt;A130,VLOOKUP(RAND(),$Z$1:$AA$51,2),0)</f>
        <v>43</v>
      </c>
      <c r="C131">
        <f ca="1">MAX(C130-B131+$AA$1*D121,0)</f>
        <v>260</v>
      </c>
      <c r="D131">
        <f ca="1">IF(C131&gt;$W$1,0,1-SUM(D122:D130))</f>
        <v>0</v>
      </c>
      <c r="E131">
        <f>$U$1</f>
        <v>32</v>
      </c>
    </row>
    <row r="132" spans="1:5" x14ac:dyDescent="0.25">
      <c r="A132">
        <f t="shared" ca="1" si="1"/>
        <v>115</v>
      </c>
      <c r="B132">
        <f ca="1">IF(A132&lt;&gt;A131,VLOOKUP(RAND(),$Z$1:$AA$51,2),0)</f>
        <v>42</v>
      </c>
      <c r="C132">
        <f ca="1">MAX(C131-B132+$AA$1*D122,0)</f>
        <v>218</v>
      </c>
      <c r="D132">
        <f ca="1">IF(C132&gt;$W$1,0,1-SUM(D123:D131))</f>
        <v>0</v>
      </c>
      <c r="E132">
        <f>$U$1</f>
        <v>32</v>
      </c>
    </row>
    <row r="133" spans="1:5" x14ac:dyDescent="0.25">
      <c r="A133">
        <f t="shared" ca="1" si="1"/>
        <v>116</v>
      </c>
      <c r="B133">
        <f ca="1">IF(A133&lt;&gt;A132,VLOOKUP(RAND(),$Z$1:$AA$51,2),0)</f>
        <v>39</v>
      </c>
      <c r="C133">
        <f ca="1">MAX(C132-B133+$AA$1*D123,0)</f>
        <v>179</v>
      </c>
      <c r="D133">
        <f ca="1">IF(C133&gt;$W$1,0,1-SUM(D124:D132))</f>
        <v>0</v>
      </c>
      <c r="E133">
        <f>$U$1</f>
        <v>32</v>
      </c>
    </row>
    <row r="134" spans="1:5" x14ac:dyDescent="0.25">
      <c r="A134">
        <f t="shared" ca="1" si="1"/>
        <v>117</v>
      </c>
      <c r="B134">
        <f ca="1">IF(A134&lt;&gt;A133,VLOOKUP(RAND(),$Z$1:$AA$51,2),0)</f>
        <v>40</v>
      </c>
      <c r="C134">
        <f ca="1">MAX(C133-B134+$AA$1*D124,0)</f>
        <v>139</v>
      </c>
      <c r="D134">
        <f ca="1">IF(C134&gt;$W$1,0,1-SUM(D125:D133))</f>
        <v>0</v>
      </c>
      <c r="E134">
        <f>$U$1</f>
        <v>32</v>
      </c>
    </row>
    <row r="135" spans="1:5" x14ac:dyDescent="0.25">
      <c r="A135">
        <f t="shared" ca="1" si="1"/>
        <v>118</v>
      </c>
      <c r="B135">
        <f ca="1">IF(A135&lt;&gt;A134,VLOOKUP(RAND(),$Z$1:$AA$51,2),0)</f>
        <v>42</v>
      </c>
      <c r="C135">
        <f ca="1">MAX(C134-B135+$AA$1*D125,0)</f>
        <v>97</v>
      </c>
      <c r="D135">
        <f ca="1">IF(C135&gt;$W$1,0,1-SUM(D126:D134))</f>
        <v>0</v>
      </c>
      <c r="E135">
        <f>$U$1</f>
        <v>32</v>
      </c>
    </row>
    <row r="136" spans="1:5" x14ac:dyDescent="0.25">
      <c r="A136">
        <f t="shared" ca="1" si="1"/>
        <v>119</v>
      </c>
      <c r="B136">
        <f ca="1">IF(A136&lt;&gt;A135,VLOOKUP(RAND(),$Z$1:$AA$51,2),0)</f>
        <v>45</v>
      </c>
      <c r="C136">
        <f ca="1">MAX(C135-B136+$AA$1*D126,0)</f>
        <v>52</v>
      </c>
      <c r="D136">
        <f ca="1">IF(C136&gt;$W$1,0,1-SUM(D127:D135))</f>
        <v>0</v>
      </c>
      <c r="E136">
        <f>$U$1</f>
        <v>32</v>
      </c>
    </row>
    <row r="137" spans="1:5" x14ac:dyDescent="0.25">
      <c r="A137">
        <f t="shared" ca="1" si="1"/>
        <v>120</v>
      </c>
      <c r="B137">
        <f ca="1">IF(A137&lt;&gt;A136,VLOOKUP(RAND(),$Z$1:$AA$51,2),0)</f>
        <v>50</v>
      </c>
      <c r="C137">
        <f ca="1">MAX(C136-B137+$AA$1*D127,0)</f>
        <v>2</v>
      </c>
      <c r="D137">
        <f ca="1">IF(C137&gt;$W$1,0,1-SUM(D128:D136))</f>
        <v>0</v>
      </c>
      <c r="E137">
        <f>$U$1</f>
        <v>32</v>
      </c>
    </row>
    <row r="138" spans="1:5" x14ac:dyDescent="0.25">
      <c r="A138">
        <f t="shared" ca="1" si="1"/>
        <v>120</v>
      </c>
      <c r="B138">
        <f ca="1">IF(A138&lt;&gt;A137,VLOOKUP(RAND(),$Z$1:$AA$51,2),0)</f>
        <v>0</v>
      </c>
      <c r="C138">
        <f ca="1">MAX(C137-B138+$AA$1*D128,0)</f>
        <v>602</v>
      </c>
      <c r="D138">
        <f ca="1">IF(C138&gt;$W$1,0,1-SUM(D129:D137))</f>
        <v>0</v>
      </c>
      <c r="E138">
        <f>$U$1</f>
        <v>32</v>
      </c>
    </row>
    <row r="139" spans="1:5" x14ac:dyDescent="0.25">
      <c r="A139">
        <f t="shared" ca="1" si="1"/>
        <v>121</v>
      </c>
      <c r="B139">
        <f ca="1">IF(A139&lt;&gt;A138,VLOOKUP(RAND(),$Z$1:$AA$51,2),0)</f>
        <v>41</v>
      </c>
      <c r="C139">
        <f ca="1">MAX(C138-B139+$AA$1*D129,0)</f>
        <v>561</v>
      </c>
      <c r="D139">
        <f ca="1">IF(C139&gt;$W$1,0,1-SUM(D130:D138))</f>
        <v>0</v>
      </c>
      <c r="E139">
        <f>$U$1</f>
        <v>32</v>
      </c>
    </row>
    <row r="140" spans="1:5" x14ac:dyDescent="0.25">
      <c r="A140">
        <f t="shared" ref="A140:A203" ca="1" si="2">IF(D130&lt;&gt;1,A139+1,A139)</f>
        <v>122</v>
      </c>
      <c r="B140">
        <f ca="1">IF(A140&lt;&gt;A139,VLOOKUP(RAND(),$Z$1:$AA$51,2),0)</f>
        <v>29</v>
      </c>
      <c r="C140">
        <f ca="1">MAX(C139-B140+$AA$1*D130,0)</f>
        <v>532</v>
      </c>
      <c r="D140">
        <f ca="1">IF(C140&gt;$W$1,0,1-SUM(D131:D139))</f>
        <v>0</v>
      </c>
      <c r="E140">
        <f>$U$1</f>
        <v>32</v>
      </c>
    </row>
    <row r="141" spans="1:5" x14ac:dyDescent="0.25">
      <c r="A141">
        <f t="shared" ca="1" si="2"/>
        <v>123</v>
      </c>
      <c r="B141">
        <f ca="1">IF(A141&lt;&gt;A140,VLOOKUP(RAND(),$Z$1:$AA$51,2),0)</f>
        <v>33</v>
      </c>
      <c r="C141">
        <f ca="1">MAX(C140-B141+$AA$1*D131,0)</f>
        <v>499</v>
      </c>
      <c r="D141">
        <f ca="1">IF(C141&gt;$W$1,0,1-SUM(D132:D140))</f>
        <v>0</v>
      </c>
      <c r="E141">
        <f>$U$1</f>
        <v>32</v>
      </c>
    </row>
    <row r="142" spans="1:5" x14ac:dyDescent="0.25">
      <c r="A142">
        <f t="shared" ca="1" si="2"/>
        <v>124</v>
      </c>
      <c r="B142">
        <f ca="1">IF(A142&lt;&gt;A141,VLOOKUP(RAND(),$Z$1:$AA$51,2),0)</f>
        <v>44</v>
      </c>
      <c r="C142">
        <f ca="1">MAX(C141-B142+$AA$1*D132,0)</f>
        <v>455</v>
      </c>
      <c r="D142">
        <f ca="1">IF(C142&gt;$W$1,0,1-SUM(D133:D141))</f>
        <v>0</v>
      </c>
      <c r="E142">
        <f>$U$1</f>
        <v>32</v>
      </c>
    </row>
    <row r="143" spans="1:5" x14ac:dyDescent="0.25">
      <c r="A143">
        <f t="shared" ca="1" si="2"/>
        <v>125</v>
      </c>
      <c r="B143">
        <f ca="1">IF(A143&lt;&gt;A142,VLOOKUP(RAND(),$Z$1:$AA$51,2),0)</f>
        <v>42</v>
      </c>
      <c r="C143">
        <f ca="1">MAX(C142-B143+$AA$1*D133,0)</f>
        <v>413</v>
      </c>
      <c r="D143">
        <f ca="1">IF(C143&gt;$W$1,0,1-SUM(D134:D142))</f>
        <v>0</v>
      </c>
      <c r="E143">
        <f>$U$1</f>
        <v>32</v>
      </c>
    </row>
    <row r="144" spans="1:5" x14ac:dyDescent="0.25">
      <c r="A144">
        <f t="shared" ca="1" si="2"/>
        <v>126</v>
      </c>
      <c r="B144">
        <f ca="1">IF(A144&lt;&gt;A143,VLOOKUP(RAND(),$Z$1:$AA$51,2),0)</f>
        <v>49</v>
      </c>
      <c r="C144">
        <f ca="1">MAX(C143-B144+$AA$1*D134,0)</f>
        <v>364</v>
      </c>
      <c r="D144">
        <f ca="1">IF(C144&gt;$W$1,0,1-SUM(D135:D143))</f>
        <v>1</v>
      </c>
      <c r="E144">
        <f>$U$1</f>
        <v>32</v>
      </c>
    </row>
    <row r="145" spans="1:5" x14ac:dyDescent="0.25">
      <c r="A145">
        <f t="shared" ca="1" si="2"/>
        <v>127</v>
      </c>
      <c r="B145">
        <f ca="1">IF(A145&lt;&gt;A144,VLOOKUP(RAND(),$Z$1:$AA$51,2),0)</f>
        <v>38</v>
      </c>
      <c r="C145">
        <f ca="1">MAX(C144-B145+$AA$1*D135,0)</f>
        <v>326</v>
      </c>
      <c r="D145">
        <f ca="1">IF(C145&gt;$W$1,0,1-SUM(D136:D144))</f>
        <v>0</v>
      </c>
      <c r="E145">
        <f>$U$1</f>
        <v>32</v>
      </c>
    </row>
    <row r="146" spans="1:5" x14ac:dyDescent="0.25">
      <c r="A146">
        <f t="shared" ca="1" si="2"/>
        <v>128</v>
      </c>
      <c r="B146">
        <f ca="1">IF(A146&lt;&gt;A145,VLOOKUP(RAND(),$Z$1:$AA$51,2),0)</f>
        <v>49</v>
      </c>
      <c r="C146">
        <f ca="1">MAX(C145-B146+$AA$1*D136,0)</f>
        <v>277</v>
      </c>
      <c r="D146">
        <f ca="1">IF(C146&gt;$W$1,0,1-SUM(D137:D145))</f>
        <v>0</v>
      </c>
      <c r="E146">
        <f>$U$1</f>
        <v>32</v>
      </c>
    </row>
    <row r="147" spans="1:5" x14ac:dyDescent="0.25">
      <c r="A147">
        <f t="shared" ca="1" si="2"/>
        <v>129</v>
      </c>
      <c r="B147">
        <f ca="1">IF(A147&lt;&gt;A146,VLOOKUP(RAND(),$Z$1:$AA$51,2),0)</f>
        <v>38</v>
      </c>
      <c r="C147">
        <f ca="1">MAX(C146-B147+$AA$1*D137,0)</f>
        <v>239</v>
      </c>
      <c r="D147">
        <f ca="1">IF(C147&gt;$W$1,0,1-SUM(D138:D146))</f>
        <v>0</v>
      </c>
      <c r="E147">
        <f>$U$1</f>
        <v>32</v>
      </c>
    </row>
    <row r="148" spans="1:5" x14ac:dyDescent="0.25">
      <c r="A148">
        <f t="shared" ca="1" si="2"/>
        <v>130</v>
      </c>
      <c r="B148">
        <f ca="1">IF(A148&lt;&gt;A147,VLOOKUP(RAND(),$Z$1:$AA$51,2),0)</f>
        <v>37</v>
      </c>
      <c r="C148">
        <f ca="1">MAX(C147-B148+$AA$1*D138,0)</f>
        <v>202</v>
      </c>
      <c r="D148">
        <f ca="1">IF(C148&gt;$W$1,0,1-SUM(D139:D147))</f>
        <v>0</v>
      </c>
      <c r="E148">
        <f>$U$1</f>
        <v>32</v>
      </c>
    </row>
    <row r="149" spans="1:5" x14ac:dyDescent="0.25">
      <c r="A149">
        <f t="shared" ca="1" si="2"/>
        <v>131</v>
      </c>
      <c r="B149">
        <f ca="1">IF(A149&lt;&gt;A148,VLOOKUP(RAND(),$Z$1:$AA$51,2),0)</f>
        <v>39</v>
      </c>
      <c r="C149">
        <f ca="1">MAX(C148-B149+$AA$1*D139,0)</f>
        <v>163</v>
      </c>
      <c r="D149">
        <f ca="1">IF(C149&gt;$W$1,0,1-SUM(D140:D148))</f>
        <v>0</v>
      </c>
      <c r="E149">
        <f>$U$1</f>
        <v>32</v>
      </c>
    </row>
    <row r="150" spans="1:5" x14ac:dyDescent="0.25">
      <c r="A150">
        <f t="shared" ca="1" si="2"/>
        <v>132</v>
      </c>
      <c r="B150">
        <f ca="1">IF(A150&lt;&gt;A149,VLOOKUP(RAND(),$Z$1:$AA$51,2),0)</f>
        <v>37</v>
      </c>
      <c r="C150">
        <f ca="1">MAX(C149-B150+$AA$1*D140,0)</f>
        <v>126</v>
      </c>
      <c r="D150">
        <f ca="1">IF(C150&gt;$W$1,0,1-SUM(D141:D149))</f>
        <v>0</v>
      </c>
      <c r="E150">
        <f>$U$1</f>
        <v>32</v>
      </c>
    </row>
    <row r="151" spans="1:5" x14ac:dyDescent="0.25">
      <c r="A151">
        <f t="shared" ca="1" si="2"/>
        <v>133</v>
      </c>
      <c r="B151">
        <f ca="1">IF(A151&lt;&gt;A150,VLOOKUP(RAND(),$Z$1:$AA$51,2),0)</f>
        <v>39</v>
      </c>
      <c r="C151">
        <f ca="1">MAX(C150-B151+$AA$1*D141,0)</f>
        <v>87</v>
      </c>
      <c r="D151">
        <f ca="1">IF(C151&gt;$W$1,0,1-SUM(D142:D150))</f>
        <v>0</v>
      </c>
      <c r="E151">
        <f>$U$1</f>
        <v>32</v>
      </c>
    </row>
    <row r="152" spans="1:5" x14ac:dyDescent="0.25">
      <c r="A152">
        <f t="shared" ca="1" si="2"/>
        <v>134</v>
      </c>
      <c r="B152">
        <f ca="1">IF(A152&lt;&gt;A151,VLOOKUP(RAND(),$Z$1:$AA$51,2),0)</f>
        <v>34</v>
      </c>
      <c r="C152">
        <f ca="1">MAX(C151-B152+$AA$1*D142,0)</f>
        <v>53</v>
      </c>
      <c r="D152">
        <f ca="1">IF(C152&gt;$W$1,0,1-SUM(D143:D151))</f>
        <v>0</v>
      </c>
      <c r="E152">
        <f>$U$1</f>
        <v>32</v>
      </c>
    </row>
    <row r="153" spans="1:5" x14ac:dyDescent="0.25">
      <c r="A153">
        <f t="shared" ca="1" si="2"/>
        <v>135</v>
      </c>
      <c r="B153">
        <f ca="1">IF(A153&lt;&gt;A152,VLOOKUP(RAND(),$Z$1:$AA$51,2),0)</f>
        <v>50</v>
      </c>
      <c r="C153">
        <f ca="1">MAX(C152-B153+$AA$1*D143,0)</f>
        <v>3</v>
      </c>
      <c r="D153">
        <f ca="1">IF(C153&gt;$W$1,0,1-SUM(D144:D152))</f>
        <v>0</v>
      </c>
      <c r="E153">
        <f>$U$1</f>
        <v>32</v>
      </c>
    </row>
    <row r="154" spans="1:5" x14ac:dyDescent="0.25">
      <c r="A154">
        <f t="shared" ca="1" si="2"/>
        <v>135</v>
      </c>
      <c r="B154">
        <f ca="1">IF(A154&lt;&gt;A153,VLOOKUP(RAND(),$Z$1:$AA$51,2),0)</f>
        <v>0</v>
      </c>
      <c r="C154">
        <f ca="1">MAX(C153-B154+$AA$1*D144,0)</f>
        <v>603</v>
      </c>
      <c r="D154">
        <f ca="1">IF(C154&gt;$W$1,0,1-SUM(D145:D153))</f>
        <v>0</v>
      </c>
      <c r="E154">
        <f>$U$1</f>
        <v>32</v>
      </c>
    </row>
    <row r="155" spans="1:5" x14ac:dyDescent="0.25">
      <c r="A155">
        <f t="shared" ca="1" si="2"/>
        <v>136</v>
      </c>
      <c r="B155">
        <f ca="1">IF(A155&lt;&gt;A154,VLOOKUP(RAND(),$Z$1:$AA$51,2),0)</f>
        <v>40</v>
      </c>
      <c r="C155">
        <f ca="1">MAX(C154-B155+$AA$1*D145,0)</f>
        <v>563</v>
      </c>
      <c r="D155">
        <f ca="1">IF(C155&gt;$W$1,0,1-SUM(D146:D154))</f>
        <v>0</v>
      </c>
      <c r="E155">
        <f>$U$1</f>
        <v>32</v>
      </c>
    </row>
    <row r="156" spans="1:5" x14ac:dyDescent="0.25">
      <c r="A156">
        <f t="shared" ca="1" si="2"/>
        <v>137</v>
      </c>
      <c r="B156">
        <f ca="1">IF(A156&lt;&gt;A155,VLOOKUP(RAND(),$Z$1:$AA$51,2),0)</f>
        <v>50</v>
      </c>
      <c r="C156">
        <f ca="1">MAX(C155-B156+$AA$1*D146,0)</f>
        <v>513</v>
      </c>
      <c r="D156">
        <f ca="1">IF(C156&gt;$W$1,0,1-SUM(D147:D155))</f>
        <v>0</v>
      </c>
      <c r="E156">
        <f>$U$1</f>
        <v>32</v>
      </c>
    </row>
    <row r="157" spans="1:5" x14ac:dyDescent="0.25">
      <c r="A157">
        <f t="shared" ca="1" si="2"/>
        <v>138</v>
      </c>
      <c r="B157">
        <f ca="1">IF(A157&lt;&gt;A156,VLOOKUP(RAND(),$Z$1:$AA$51,2),0)</f>
        <v>32</v>
      </c>
      <c r="C157">
        <f ca="1">MAX(C156-B157+$AA$1*D147,0)</f>
        <v>481</v>
      </c>
      <c r="D157">
        <f ca="1">IF(C157&gt;$W$1,0,1-SUM(D148:D156))</f>
        <v>0</v>
      </c>
      <c r="E157">
        <f>$U$1</f>
        <v>32</v>
      </c>
    </row>
    <row r="158" spans="1:5" x14ac:dyDescent="0.25">
      <c r="A158">
        <f t="shared" ca="1" si="2"/>
        <v>139</v>
      </c>
      <c r="B158">
        <f ca="1">IF(A158&lt;&gt;A157,VLOOKUP(RAND(),$Z$1:$AA$51,2),0)</f>
        <v>37</v>
      </c>
      <c r="C158">
        <f ca="1">MAX(C157-B158+$AA$1*D148,0)</f>
        <v>444</v>
      </c>
      <c r="D158">
        <f ca="1">IF(C158&gt;$W$1,0,1-SUM(D149:D157))</f>
        <v>0</v>
      </c>
      <c r="E158">
        <f>$U$1</f>
        <v>32</v>
      </c>
    </row>
    <row r="159" spans="1:5" x14ac:dyDescent="0.25">
      <c r="A159">
        <f t="shared" ca="1" si="2"/>
        <v>140</v>
      </c>
      <c r="B159">
        <f ca="1">IF(A159&lt;&gt;A158,VLOOKUP(RAND(),$Z$1:$AA$51,2),0)</f>
        <v>39</v>
      </c>
      <c r="C159">
        <f ca="1">MAX(C158-B159+$AA$1*D149,0)</f>
        <v>405</v>
      </c>
      <c r="D159">
        <f ca="1">IF(C159&gt;$W$1,0,1-SUM(D150:D158))</f>
        <v>0</v>
      </c>
      <c r="E159">
        <f>$U$1</f>
        <v>32</v>
      </c>
    </row>
    <row r="160" spans="1:5" x14ac:dyDescent="0.25">
      <c r="A160">
        <f t="shared" ca="1" si="2"/>
        <v>141</v>
      </c>
      <c r="B160">
        <f ca="1">IF(A160&lt;&gt;A159,VLOOKUP(RAND(),$Z$1:$AA$51,2),0)</f>
        <v>45</v>
      </c>
      <c r="C160">
        <f ca="1">MAX(C159-B160+$AA$1*D150,0)</f>
        <v>360</v>
      </c>
      <c r="D160">
        <f ca="1">IF(C160&gt;$W$1,0,1-SUM(D151:D159))</f>
        <v>1</v>
      </c>
      <c r="E160">
        <f>$U$1</f>
        <v>32</v>
      </c>
    </row>
    <row r="161" spans="1:5" x14ac:dyDescent="0.25">
      <c r="A161">
        <f t="shared" ca="1" si="2"/>
        <v>142</v>
      </c>
      <c r="B161">
        <f ca="1">IF(A161&lt;&gt;A160,VLOOKUP(RAND(),$Z$1:$AA$51,2),0)</f>
        <v>42</v>
      </c>
      <c r="C161">
        <f ca="1">MAX(C160-B161+$AA$1*D151,0)</f>
        <v>318</v>
      </c>
      <c r="D161">
        <f ca="1">IF(C161&gt;$W$1,0,1-SUM(D152:D160))</f>
        <v>0</v>
      </c>
      <c r="E161">
        <f>$U$1</f>
        <v>32</v>
      </c>
    </row>
    <row r="162" spans="1:5" x14ac:dyDescent="0.25">
      <c r="A162">
        <f t="shared" ca="1" si="2"/>
        <v>143</v>
      </c>
      <c r="B162">
        <f ca="1">IF(A162&lt;&gt;A161,VLOOKUP(RAND(),$Z$1:$AA$51,2),0)</f>
        <v>39</v>
      </c>
      <c r="C162">
        <f ca="1">MAX(C161-B162+$AA$1*D152,0)</f>
        <v>279</v>
      </c>
      <c r="D162">
        <f ca="1">IF(C162&gt;$W$1,0,1-SUM(D153:D161))</f>
        <v>0</v>
      </c>
      <c r="E162">
        <f>$U$1</f>
        <v>32</v>
      </c>
    </row>
    <row r="163" spans="1:5" x14ac:dyDescent="0.25">
      <c r="A163">
        <f t="shared" ca="1" si="2"/>
        <v>144</v>
      </c>
      <c r="B163">
        <f ca="1">IF(A163&lt;&gt;A162,VLOOKUP(RAND(),$Z$1:$AA$51,2),0)</f>
        <v>44</v>
      </c>
      <c r="C163">
        <f ca="1">MAX(C162-B163+$AA$1*D153,0)</f>
        <v>235</v>
      </c>
      <c r="D163">
        <f ca="1">IF(C163&gt;$W$1,0,1-SUM(D154:D162))</f>
        <v>0</v>
      </c>
      <c r="E163">
        <f>$U$1</f>
        <v>32</v>
      </c>
    </row>
    <row r="164" spans="1:5" x14ac:dyDescent="0.25">
      <c r="A164">
        <f t="shared" ca="1" si="2"/>
        <v>145</v>
      </c>
      <c r="B164">
        <f ca="1">IF(A164&lt;&gt;A163,VLOOKUP(RAND(),$Z$1:$AA$51,2),0)</f>
        <v>31</v>
      </c>
      <c r="C164">
        <f ca="1">MAX(C163-B164+$AA$1*D154,0)</f>
        <v>204</v>
      </c>
      <c r="D164">
        <f ca="1">IF(C164&gt;$W$1,0,1-SUM(D155:D163))</f>
        <v>0</v>
      </c>
      <c r="E164">
        <f>$U$1</f>
        <v>32</v>
      </c>
    </row>
    <row r="165" spans="1:5" x14ac:dyDescent="0.25">
      <c r="A165">
        <f t="shared" ca="1" si="2"/>
        <v>146</v>
      </c>
      <c r="B165">
        <f ca="1">IF(A165&lt;&gt;A164,VLOOKUP(RAND(),$Z$1:$AA$51,2),0)</f>
        <v>31</v>
      </c>
      <c r="C165">
        <f ca="1">MAX(C164-B165+$AA$1*D155,0)</f>
        <v>173</v>
      </c>
      <c r="D165">
        <f ca="1">IF(C165&gt;$W$1,0,1-SUM(D156:D164))</f>
        <v>0</v>
      </c>
      <c r="E165">
        <f>$U$1</f>
        <v>32</v>
      </c>
    </row>
    <row r="166" spans="1:5" x14ac:dyDescent="0.25">
      <c r="A166">
        <f t="shared" ca="1" si="2"/>
        <v>147</v>
      </c>
      <c r="B166">
        <f ca="1">IF(A166&lt;&gt;A165,VLOOKUP(RAND(),$Z$1:$AA$51,2),0)</f>
        <v>30</v>
      </c>
      <c r="C166">
        <f ca="1">MAX(C165-B166+$AA$1*D156,0)</f>
        <v>143</v>
      </c>
      <c r="D166">
        <f ca="1">IF(C166&gt;$W$1,0,1-SUM(D157:D165))</f>
        <v>0</v>
      </c>
      <c r="E166">
        <f>$U$1</f>
        <v>32</v>
      </c>
    </row>
    <row r="167" spans="1:5" x14ac:dyDescent="0.25">
      <c r="A167">
        <f t="shared" ca="1" si="2"/>
        <v>148</v>
      </c>
      <c r="B167">
        <f ca="1">IF(A167&lt;&gt;A166,VLOOKUP(RAND(),$Z$1:$AA$51,2),0)</f>
        <v>43</v>
      </c>
      <c r="C167">
        <f ca="1">MAX(C166-B167+$AA$1*D157,0)</f>
        <v>100</v>
      </c>
      <c r="D167">
        <f ca="1">IF(C167&gt;$W$1,0,1-SUM(D158:D166))</f>
        <v>0</v>
      </c>
      <c r="E167">
        <f>$U$1</f>
        <v>32</v>
      </c>
    </row>
    <row r="168" spans="1:5" x14ac:dyDescent="0.25">
      <c r="A168">
        <f t="shared" ca="1" si="2"/>
        <v>149</v>
      </c>
      <c r="B168">
        <f ca="1">IF(A168&lt;&gt;A167,VLOOKUP(RAND(),$Z$1:$AA$51,2),0)</f>
        <v>40</v>
      </c>
      <c r="C168">
        <f ca="1">MAX(C167-B168+$AA$1*D158,0)</f>
        <v>60</v>
      </c>
      <c r="D168">
        <f ca="1">IF(C168&gt;$W$1,0,1-SUM(D159:D167))</f>
        <v>0</v>
      </c>
      <c r="E168">
        <f>$U$1</f>
        <v>32</v>
      </c>
    </row>
    <row r="169" spans="1:5" x14ac:dyDescent="0.25">
      <c r="A169">
        <f t="shared" ca="1" si="2"/>
        <v>150</v>
      </c>
      <c r="B169">
        <f ca="1">IF(A169&lt;&gt;A168,VLOOKUP(RAND(),$Z$1:$AA$51,2),0)</f>
        <v>41</v>
      </c>
      <c r="C169">
        <f ca="1">MAX(C168-B169+$AA$1*D159,0)</f>
        <v>19</v>
      </c>
      <c r="D169">
        <f ca="1">IF(C169&gt;$W$1,0,1-SUM(D160:D168))</f>
        <v>0</v>
      </c>
      <c r="E169">
        <f>$U$1</f>
        <v>32</v>
      </c>
    </row>
    <row r="170" spans="1:5" x14ac:dyDescent="0.25">
      <c r="A170">
        <f t="shared" ca="1" si="2"/>
        <v>150</v>
      </c>
      <c r="B170">
        <f ca="1">IF(A170&lt;&gt;A169,VLOOKUP(RAND(),$Z$1:$AA$51,2),0)</f>
        <v>0</v>
      </c>
      <c r="C170">
        <f ca="1">MAX(C169-B170+$AA$1*D160,0)</f>
        <v>619</v>
      </c>
      <c r="D170">
        <f ca="1">IF(C170&gt;$W$1,0,1-SUM(D161:D169))</f>
        <v>0</v>
      </c>
      <c r="E170">
        <f>$U$1</f>
        <v>32</v>
      </c>
    </row>
    <row r="171" spans="1:5" x14ac:dyDescent="0.25">
      <c r="A171">
        <f t="shared" ca="1" si="2"/>
        <v>151</v>
      </c>
      <c r="B171">
        <f ca="1">IF(A171&lt;&gt;A170,VLOOKUP(RAND(),$Z$1:$AA$51,2),0)</f>
        <v>22</v>
      </c>
      <c r="C171">
        <f ca="1">MAX(C170-B171+$AA$1*D161,0)</f>
        <v>597</v>
      </c>
      <c r="D171">
        <f ca="1">IF(C171&gt;$W$1,0,1-SUM(D162:D170))</f>
        <v>0</v>
      </c>
      <c r="E171">
        <f>$U$1</f>
        <v>32</v>
      </c>
    </row>
    <row r="172" spans="1:5" x14ac:dyDescent="0.25">
      <c r="A172">
        <f t="shared" ca="1" si="2"/>
        <v>152</v>
      </c>
      <c r="B172">
        <f ca="1">IF(A172&lt;&gt;A171,VLOOKUP(RAND(),$Z$1:$AA$51,2),0)</f>
        <v>38</v>
      </c>
      <c r="C172">
        <f ca="1">MAX(C171-B172+$AA$1*D162,0)</f>
        <v>559</v>
      </c>
      <c r="D172">
        <f ca="1">IF(C172&gt;$W$1,0,1-SUM(D163:D171))</f>
        <v>0</v>
      </c>
      <c r="E172">
        <f>$U$1</f>
        <v>32</v>
      </c>
    </row>
    <row r="173" spans="1:5" x14ac:dyDescent="0.25">
      <c r="A173">
        <f t="shared" ca="1" si="2"/>
        <v>153</v>
      </c>
      <c r="B173">
        <f ca="1">IF(A173&lt;&gt;A172,VLOOKUP(RAND(),$Z$1:$AA$51,2),0)</f>
        <v>40</v>
      </c>
      <c r="C173">
        <f ca="1">MAX(C172-B173+$AA$1*D163,0)</f>
        <v>519</v>
      </c>
      <c r="D173">
        <f ca="1">IF(C173&gt;$W$1,0,1-SUM(D164:D172))</f>
        <v>0</v>
      </c>
      <c r="E173">
        <f>$U$1</f>
        <v>32</v>
      </c>
    </row>
    <row r="174" spans="1:5" x14ac:dyDescent="0.25">
      <c r="A174">
        <f t="shared" ca="1" si="2"/>
        <v>154</v>
      </c>
      <c r="B174">
        <f ca="1">IF(A174&lt;&gt;A173,VLOOKUP(RAND(),$Z$1:$AA$51,2),0)</f>
        <v>34</v>
      </c>
      <c r="C174">
        <f ca="1">MAX(C173-B174+$AA$1*D164,0)</f>
        <v>485</v>
      </c>
      <c r="D174">
        <f ca="1">IF(C174&gt;$W$1,0,1-SUM(D165:D173))</f>
        <v>0</v>
      </c>
      <c r="E174">
        <f>$U$1</f>
        <v>32</v>
      </c>
    </row>
    <row r="175" spans="1:5" x14ac:dyDescent="0.25">
      <c r="A175">
        <f t="shared" ca="1" si="2"/>
        <v>155</v>
      </c>
      <c r="B175">
        <f ca="1">IF(A175&lt;&gt;A174,VLOOKUP(RAND(),$Z$1:$AA$51,2),0)</f>
        <v>48</v>
      </c>
      <c r="C175">
        <f ca="1">MAX(C174-B175+$AA$1*D165,0)</f>
        <v>437</v>
      </c>
      <c r="D175">
        <f ca="1">IF(C175&gt;$W$1,0,1-SUM(D166:D174))</f>
        <v>0</v>
      </c>
      <c r="E175">
        <f>$U$1</f>
        <v>32</v>
      </c>
    </row>
    <row r="176" spans="1:5" x14ac:dyDescent="0.25">
      <c r="A176">
        <f t="shared" ca="1" si="2"/>
        <v>156</v>
      </c>
      <c r="B176">
        <f ca="1">IF(A176&lt;&gt;A175,VLOOKUP(RAND(),$Z$1:$AA$51,2),0)</f>
        <v>34</v>
      </c>
      <c r="C176">
        <f ca="1">MAX(C175-B176+$AA$1*D166,0)</f>
        <v>403</v>
      </c>
      <c r="D176">
        <f ca="1">IF(C176&gt;$W$1,0,1-SUM(D167:D175))</f>
        <v>0</v>
      </c>
      <c r="E176">
        <f>$U$1</f>
        <v>32</v>
      </c>
    </row>
    <row r="177" spans="1:5" x14ac:dyDescent="0.25">
      <c r="A177">
        <f t="shared" ca="1" si="2"/>
        <v>157</v>
      </c>
      <c r="B177">
        <f ca="1">IF(A177&lt;&gt;A176,VLOOKUP(RAND(),$Z$1:$AA$51,2),0)</f>
        <v>48</v>
      </c>
      <c r="C177">
        <f ca="1">MAX(C176-B177+$AA$1*D167,0)</f>
        <v>355</v>
      </c>
      <c r="D177">
        <f ca="1">IF(C177&gt;$W$1,0,1-SUM(D168:D176))</f>
        <v>1</v>
      </c>
      <c r="E177">
        <f>$U$1</f>
        <v>32</v>
      </c>
    </row>
    <row r="178" spans="1:5" x14ac:dyDescent="0.25">
      <c r="A178">
        <f t="shared" ca="1" si="2"/>
        <v>158</v>
      </c>
      <c r="B178">
        <f ca="1">IF(A178&lt;&gt;A177,VLOOKUP(RAND(),$Z$1:$AA$51,2),0)</f>
        <v>39</v>
      </c>
      <c r="C178">
        <f ca="1">MAX(C177-B178+$AA$1*D168,0)</f>
        <v>316</v>
      </c>
      <c r="D178">
        <f ca="1">IF(C178&gt;$W$1,0,1-SUM(D169:D177))</f>
        <v>0</v>
      </c>
      <c r="E178">
        <f>$U$1</f>
        <v>32</v>
      </c>
    </row>
    <row r="179" spans="1:5" x14ac:dyDescent="0.25">
      <c r="A179">
        <f t="shared" ca="1" si="2"/>
        <v>159</v>
      </c>
      <c r="B179">
        <f ca="1">IF(A179&lt;&gt;A178,VLOOKUP(RAND(),$Z$1:$AA$51,2),0)</f>
        <v>37</v>
      </c>
      <c r="C179">
        <f ca="1">MAX(C178-B179+$AA$1*D169,0)</f>
        <v>279</v>
      </c>
      <c r="D179">
        <f ca="1">IF(C179&gt;$W$1,0,1-SUM(D170:D178))</f>
        <v>0</v>
      </c>
      <c r="E179">
        <f>$U$1</f>
        <v>32</v>
      </c>
    </row>
    <row r="180" spans="1:5" x14ac:dyDescent="0.25">
      <c r="A180">
        <f t="shared" ca="1" si="2"/>
        <v>160</v>
      </c>
      <c r="B180">
        <f ca="1">IF(A180&lt;&gt;A179,VLOOKUP(RAND(),$Z$1:$AA$51,2),0)</f>
        <v>50</v>
      </c>
      <c r="C180">
        <f ca="1">MAX(C179-B180+$AA$1*D170,0)</f>
        <v>229</v>
      </c>
      <c r="D180">
        <f ca="1">IF(C180&gt;$W$1,0,1-SUM(D171:D179))</f>
        <v>0</v>
      </c>
      <c r="E180">
        <f>$U$1</f>
        <v>32</v>
      </c>
    </row>
    <row r="181" spans="1:5" x14ac:dyDescent="0.25">
      <c r="A181">
        <f t="shared" ca="1" si="2"/>
        <v>161</v>
      </c>
      <c r="B181">
        <f ca="1">IF(A181&lt;&gt;A180,VLOOKUP(RAND(),$Z$1:$AA$51,2),0)</f>
        <v>50</v>
      </c>
      <c r="C181">
        <f ca="1">MAX(C180-B181+$AA$1*D171,0)</f>
        <v>179</v>
      </c>
      <c r="D181">
        <f ca="1">IF(C181&gt;$W$1,0,1-SUM(D172:D180))</f>
        <v>0</v>
      </c>
      <c r="E181">
        <f>$U$1</f>
        <v>32</v>
      </c>
    </row>
    <row r="182" spans="1:5" x14ac:dyDescent="0.25">
      <c r="A182">
        <f t="shared" ca="1" si="2"/>
        <v>162</v>
      </c>
      <c r="B182">
        <f ca="1">IF(A182&lt;&gt;A181,VLOOKUP(RAND(),$Z$1:$AA$51,2),0)</f>
        <v>35</v>
      </c>
      <c r="C182">
        <f ca="1">MAX(C181-B182+$AA$1*D172,0)</f>
        <v>144</v>
      </c>
      <c r="D182">
        <f ca="1">IF(C182&gt;$W$1,0,1-SUM(D173:D181))</f>
        <v>0</v>
      </c>
      <c r="E182">
        <f>$U$1</f>
        <v>32</v>
      </c>
    </row>
    <row r="183" spans="1:5" x14ac:dyDescent="0.25">
      <c r="A183">
        <f t="shared" ca="1" si="2"/>
        <v>163</v>
      </c>
      <c r="B183">
        <f ca="1">IF(A183&lt;&gt;A182,VLOOKUP(RAND(),$Z$1:$AA$51,2),0)</f>
        <v>32</v>
      </c>
      <c r="C183">
        <f ca="1">MAX(C182-B183+$AA$1*D173,0)</f>
        <v>112</v>
      </c>
      <c r="D183">
        <f ca="1">IF(C183&gt;$W$1,0,1-SUM(D174:D182))</f>
        <v>0</v>
      </c>
      <c r="E183">
        <f>$U$1</f>
        <v>32</v>
      </c>
    </row>
    <row r="184" spans="1:5" x14ac:dyDescent="0.25">
      <c r="A184">
        <f t="shared" ca="1" si="2"/>
        <v>164</v>
      </c>
      <c r="B184">
        <f ca="1">IF(A184&lt;&gt;A183,VLOOKUP(RAND(),$Z$1:$AA$51,2),0)</f>
        <v>43</v>
      </c>
      <c r="C184">
        <f ca="1">MAX(C183-B184+$AA$1*D174,0)</f>
        <v>69</v>
      </c>
      <c r="D184">
        <f ca="1">IF(C184&gt;$W$1,0,1-SUM(D175:D183))</f>
        <v>0</v>
      </c>
      <c r="E184">
        <f>$U$1</f>
        <v>32</v>
      </c>
    </row>
    <row r="185" spans="1:5" x14ac:dyDescent="0.25">
      <c r="A185">
        <f t="shared" ca="1" si="2"/>
        <v>165</v>
      </c>
      <c r="B185">
        <f ca="1">IF(A185&lt;&gt;A184,VLOOKUP(RAND(),$Z$1:$AA$51,2),0)</f>
        <v>33</v>
      </c>
      <c r="C185">
        <f ca="1">MAX(C184-B185+$AA$1*D175,0)</f>
        <v>36</v>
      </c>
      <c r="D185">
        <f ca="1">IF(C185&gt;$W$1,0,1-SUM(D176:D184))</f>
        <v>0</v>
      </c>
      <c r="E185">
        <f>$U$1</f>
        <v>32</v>
      </c>
    </row>
    <row r="186" spans="1:5" x14ac:dyDescent="0.25">
      <c r="A186">
        <f t="shared" ca="1" si="2"/>
        <v>166</v>
      </c>
      <c r="B186">
        <f ca="1">IF(A186&lt;&gt;A185,VLOOKUP(RAND(),$Z$1:$AA$51,2),0)</f>
        <v>31</v>
      </c>
      <c r="C186">
        <f ca="1">MAX(C185-B186+$AA$1*D176,0)</f>
        <v>5</v>
      </c>
      <c r="D186">
        <f ca="1">IF(C186&gt;$W$1,0,1-SUM(D177:D185))</f>
        <v>0</v>
      </c>
      <c r="E186">
        <f>$U$1</f>
        <v>32</v>
      </c>
    </row>
    <row r="187" spans="1:5" x14ac:dyDescent="0.25">
      <c r="A187">
        <f t="shared" ca="1" si="2"/>
        <v>166</v>
      </c>
      <c r="B187">
        <f ca="1">IF(A187&lt;&gt;A186,VLOOKUP(RAND(),$Z$1:$AA$51,2),0)</f>
        <v>0</v>
      </c>
      <c r="C187">
        <f ca="1">MAX(C186-B187+$AA$1*D177,0)</f>
        <v>605</v>
      </c>
      <c r="D187">
        <f ca="1">IF(C187&gt;$W$1,0,1-SUM(D178:D186))</f>
        <v>0</v>
      </c>
      <c r="E187">
        <f>$U$1</f>
        <v>32</v>
      </c>
    </row>
    <row r="188" spans="1:5" x14ac:dyDescent="0.25">
      <c r="A188">
        <f t="shared" ca="1" si="2"/>
        <v>167</v>
      </c>
      <c r="B188">
        <f ca="1">IF(A188&lt;&gt;A187,VLOOKUP(RAND(),$Z$1:$AA$51,2),0)</f>
        <v>36</v>
      </c>
      <c r="C188">
        <f ca="1">MAX(C187-B188+$AA$1*D178,0)</f>
        <v>569</v>
      </c>
      <c r="D188">
        <f ca="1">IF(C188&gt;$W$1,0,1-SUM(D179:D187))</f>
        <v>0</v>
      </c>
      <c r="E188">
        <f>$U$1</f>
        <v>32</v>
      </c>
    </row>
    <row r="189" spans="1:5" x14ac:dyDescent="0.25">
      <c r="A189">
        <f t="shared" ca="1" si="2"/>
        <v>168</v>
      </c>
      <c r="B189">
        <f ca="1">IF(A189&lt;&gt;A188,VLOOKUP(RAND(),$Z$1:$AA$51,2),0)</f>
        <v>41</v>
      </c>
      <c r="C189">
        <f ca="1">MAX(C188-B189+$AA$1*D179,0)</f>
        <v>528</v>
      </c>
      <c r="D189">
        <f ca="1">IF(C189&gt;$W$1,0,1-SUM(D180:D188))</f>
        <v>0</v>
      </c>
      <c r="E189">
        <f>$U$1</f>
        <v>32</v>
      </c>
    </row>
    <row r="190" spans="1:5" x14ac:dyDescent="0.25">
      <c r="A190">
        <f t="shared" ca="1" si="2"/>
        <v>169</v>
      </c>
      <c r="B190">
        <f ca="1">IF(A190&lt;&gt;A189,VLOOKUP(RAND(),$Z$1:$AA$51,2),0)</f>
        <v>31</v>
      </c>
      <c r="C190">
        <f ca="1">MAX(C189-B190+$AA$1*D180,0)</f>
        <v>497</v>
      </c>
      <c r="D190">
        <f ca="1">IF(C190&gt;$W$1,0,1-SUM(D181:D189))</f>
        <v>0</v>
      </c>
      <c r="E190">
        <f>$U$1</f>
        <v>32</v>
      </c>
    </row>
    <row r="191" spans="1:5" x14ac:dyDescent="0.25">
      <c r="A191">
        <f t="shared" ca="1" si="2"/>
        <v>170</v>
      </c>
      <c r="B191">
        <f ca="1">IF(A191&lt;&gt;A190,VLOOKUP(RAND(),$Z$1:$AA$51,2),0)</f>
        <v>39</v>
      </c>
      <c r="C191">
        <f ca="1">MAX(C190-B191+$AA$1*D181,0)</f>
        <v>458</v>
      </c>
      <c r="D191">
        <f ca="1">IF(C191&gt;$W$1,0,1-SUM(D182:D190))</f>
        <v>0</v>
      </c>
      <c r="E191">
        <f>$U$1</f>
        <v>32</v>
      </c>
    </row>
    <row r="192" spans="1:5" x14ac:dyDescent="0.25">
      <c r="A192">
        <f t="shared" ca="1" si="2"/>
        <v>171</v>
      </c>
      <c r="B192">
        <f ca="1">IF(A192&lt;&gt;A191,VLOOKUP(RAND(),$Z$1:$AA$51,2),0)</f>
        <v>38</v>
      </c>
      <c r="C192">
        <f ca="1">MAX(C191-B192+$AA$1*D182,0)</f>
        <v>420</v>
      </c>
      <c r="D192">
        <f ca="1">IF(C192&gt;$W$1,0,1-SUM(D183:D191))</f>
        <v>0</v>
      </c>
      <c r="E192">
        <f>$U$1</f>
        <v>32</v>
      </c>
    </row>
    <row r="193" spans="1:5" x14ac:dyDescent="0.25">
      <c r="A193">
        <f t="shared" ca="1" si="2"/>
        <v>172</v>
      </c>
      <c r="B193">
        <f ca="1">IF(A193&lt;&gt;A192,VLOOKUP(RAND(),$Z$1:$AA$51,2),0)</f>
        <v>50</v>
      </c>
      <c r="C193">
        <f ca="1">MAX(C192-B193+$AA$1*D183,0)</f>
        <v>370</v>
      </c>
      <c r="D193">
        <f ca="1">IF(C193&gt;$W$1,0,1-SUM(D184:D192))</f>
        <v>1</v>
      </c>
      <c r="E193">
        <f>$U$1</f>
        <v>32</v>
      </c>
    </row>
    <row r="194" spans="1:5" x14ac:dyDescent="0.25">
      <c r="A194">
        <f t="shared" ca="1" si="2"/>
        <v>173</v>
      </c>
      <c r="B194">
        <f ca="1">IF(A194&lt;&gt;A193,VLOOKUP(RAND(),$Z$1:$AA$51,2),0)</f>
        <v>44</v>
      </c>
      <c r="C194">
        <f ca="1">MAX(C193-B194+$AA$1*D184,0)</f>
        <v>326</v>
      </c>
      <c r="D194">
        <f ca="1">IF(C194&gt;$W$1,0,1-SUM(D185:D193))</f>
        <v>0</v>
      </c>
      <c r="E194">
        <f>$U$1</f>
        <v>32</v>
      </c>
    </row>
    <row r="195" spans="1:5" x14ac:dyDescent="0.25">
      <c r="A195">
        <f t="shared" ca="1" si="2"/>
        <v>174</v>
      </c>
      <c r="B195">
        <f ca="1">IF(A195&lt;&gt;A194,VLOOKUP(RAND(),$Z$1:$AA$51,2),0)</f>
        <v>42</v>
      </c>
      <c r="C195">
        <f ca="1">MAX(C194-B195+$AA$1*D185,0)</f>
        <v>284</v>
      </c>
      <c r="D195">
        <f ca="1">IF(C195&gt;$W$1,0,1-SUM(D186:D194))</f>
        <v>0</v>
      </c>
      <c r="E195">
        <f>$U$1</f>
        <v>32</v>
      </c>
    </row>
    <row r="196" spans="1:5" x14ac:dyDescent="0.25">
      <c r="A196">
        <f t="shared" ca="1" si="2"/>
        <v>175</v>
      </c>
      <c r="B196">
        <f ca="1">IF(A196&lt;&gt;A195,VLOOKUP(RAND(),$Z$1:$AA$51,2),0)</f>
        <v>41</v>
      </c>
      <c r="C196">
        <f ca="1">MAX(C195-B196+$AA$1*D186,0)</f>
        <v>243</v>
      </c>
      <c r="D196">
        <f ca="1">IF(C196&gt;$W$1,0,1-SUM(D187:D195))</f>
        <v>0</v>
      </c>
      <c r="E196">
        <f>$U$1</f>
        <v>32</v>
      </c>
    </row>
    <row r="197" spans="1:5" x14ac:dyDescent="0.25">
      <c r="A197">
        <f t="shared" ca="1" si="2"/>
        <v>176</v>
      </c>
      <c r="B197">
        <f ca="1">IF(A197&lt;&gt;A196,VLOOKUP(RAND(),$Z$1:$AA$51,2),0)</f>
        <v>35</v>
      </c>
      <c r="C197">
        <f ca="1">MAX(C196-B197+$AA$1*D187,0)</f>
        <v>208</v>
      </c>
      <c r="D197">
        <f ca="1">IF(C197&gt;$W$1,0,1-SUM(D188:D196))</f>
        <v>0</v>
      </c>
      <c r="E197">
        <f>$U$1</f>
        <v>32</v>
      </c>
    </row>
    <row r="198" spans="1:5" x14ac:dyDescent="0.25">
      <c r="A198">
        <f t="shared" ca="1" si="2"/>
        <v>177</v>
      </c>
      <c r="B198">
        <f ca="1">IF(A198&lt;&gt;A197,VLOOKUP(RAND(),$Z$1:$AA$51,2),0)</f>
        <v>31</v>
      </c>
      <c r="C198">
        <f ca="1">MAX(C197-B198+$AA$1*D188,0)</f>
        <v>177</v>
      </c>
      <c r="D198">
        <f ca="1">IF(C198&gt;$W$1,0,1-SUM(D189:D197))</f>
        <v>0</v>
      </c>
      <c r="E198">
        <f>$U$1</f>
        <v>32</v>
      </c>
    </row>
    <row r="199" spans="1:5" x14ac:dyDescent="0.25">
      <c r="A199">
        <f t="shared" ca="1" si="2"/>
        <v>178</v>
      </c>
      <c r="B199">
        <f ca="1">IF(A199&lt;&gt;A198,VLOOKUP(RAND(),$Z$1:$AA$51,2),0)</f>
        <v>45</v>
      </c>
      <c r="C199">
        <f ca="1">MAX(C198-B199+$AA$1*D189,0)</f>
        <v>132</v>
      </c>
      <c r="D199">
        <f ca="1">IF(C199&gt;$W$1,0,1-SUM(D190:D198))</f>
        <v>0</v>
      </c>
      <c r="E199">
        <f>$U$1</f>
        <v>32</v>
      </c>
    </row>
    <row r="200" spans="1:5" x14ac:dyDescent="0.25">
      <c r="A200">
        <f t="shared" ca="1" si="2"/>
        <v>179</v>
      </c>
      <c r="B200">
        <f ca="1">IF(A200&lt;&gt;A199,VLOOKUP(RAND(),$Z$1:$AA$51,2),0)</f>
        <v>34</v>
      </c>
      <c r="C200">
        <f ca="1">MAX(C199-B200+$AA$1*D190,0)</f>
        <v>98</v>
      </c>
      <c r="D200">
        <f ca="1">IF(C200&gt;$W$1,0,1-SUM(D191:D199))</f>
        <v>0</v>
      </c>
      <c r="E200">
        <f>$U$1</f>
        <v>32</v>
      </c>
    </row>
    <row r="201" spans="1:5" x14ac:dyDescent="0.25">
      <c r="A201">
        <f t="shared" ca="1" si="2"/>
        <v>180</v>
      </c>
      <c r="B201">
        <f ca="1">IF(A201&lt;&gt;A200,VLOOKUP(RAND(),$Z$1:$AA$51,2),0)</f>
        <v>37</v>
      </c>
      <c r="C201">
        <f ca="1">MAX(C200-B201+$AA$1*D191,0)</f>
        <v>61</v>
      </c>
      <c r="D201">
        <f ca="1">IF(C201&gt;$W$1,0,1-SUM(D192:D200))</f>
        <v>0</v>
      </c>
      <c r="E201">
        <f>$U$1</f>
        <v>32</v>
      </c>
    </row>
    <row r="202" spans="1:5" x14ac:dyDescent="0.25">
      <c r="A202">
        <f t="shared" ca="1" si="2"/>
        <v>181</v>
      </c>
      <c r="B202">
        <f ca="1">IF(A202&lt;&gt;A201,VLOOKUP(RAND(),$Z$1:$AA$51,2),0)</f>
        <v>25</v>
      </c>
      <c r="C202">
        <f ca="1">MAX(C201-B202+$AA$1*D192,0)</f>
        <v>36</v>
      </c>
      <c r="D202">
        <f ca="1">IF(C202&gt;$W$1,0,1-SUM(D193:D201))</f>
        <v>0</v>
      </c>
      <c r="E202">
        <f>$U$1</f>
        <v>32</v>
      </c>
    </row>
    <row r="203" spans="1:5" x14ac:dyDescent="0.25">
      <c r="A203">
        <f t="shared" ca="1" si="2"/>
        <v>181</v>
      </c>
      <c r="B203">
        <f ca="1">IF(A203&lt;&gt;A202,VLOOKUP(RAND(),$Z$1:$AA$51,2),0)</f>
        <v>0</v>
      </c>
      <c r="C203">
        <f ca="1">MAX(C202-B203+$AA$1*D193,0)</f>
        <v>636</v>
      </c>
      <c r="D203">
        <f ca="1">IF(C203&gt;$W$1,0,1-SUM(D194:D202))</f>
        <v>0</v>
      </c>
      <c r="E203">
        <f>$U$1</f>
        <v>32</v>
      </c>
    </row>
    <row r="204" spans="1:5" x14ac:dyDescent="0.25">
      <c r="A204">
        <f t="shared" ref="A204:A267" ca="1" si="3">IF(D194&lt;&gt;1,A203+1,A203)</f>
        <v>182</v>
      </c>
      <c r="B204">
        <f ca="1">IF(A204&lt;&gt;A203,VLOOKUP(RAND(),$Z$1:$AA$51,2),0)</f>
        <v>37</v>
      </c>
      <c r="C204">
        <f ca="1">MAX(C203-B204+$AA$1*D194,0)</f>
        <v>599</v>
      </c>
      <c r="D204">
        <f ca="1">IF(C204&gt;$W$1,0,1-SUM(D195:D203))</f>
        <v>0</v>
      </c>
      <c r="E204">
        <f>$U$1</f>
        <v>32</v>
      </c>
    </row>
    <row r="205" spans="1:5" x14ac:dyDescent="0.25">
      <c r="A205">
        <f t="shared" ca="1" si="3"/>
        <v>183</v>
      </c>
      <c r="B205">
        <f ca="1">IF(A205&lt;&gt;A204,VLOOKUP(RAND(),$Z$1:$AA$51,2),0)</f>
        <v>39</v>
      </c>
      <c r="C205">
        <f ca="1">MAX(C204-B205+$AA$1*D195,0)</f>
        <v>560</v>
      </c>
      <c r="D205">
        <f ca="1">IF(C205&gt;$W$1,0,1-SUM(D196:D204))</f>
        <v>0</v>
      </c>
      <c r="E205">
        <f>$U$1</f>
        <v>32</v>
      </c>
    </row>
    <row r="206" spans="1:5" x14ac:dyDescent="0.25">
      <c r="A206">
        <f t="shared" ca="1" si="3"/>
        <v>184</v>
      </c>
      <c r="B206">
        <f ca="1">IF(A206&lt;&gt;A205,VLOOKUP(RAND(),$Z$1:$AA$51,2),0)</f>
        <v>33</v>
      </c>
      <c r="C206">
        <f ca="1">MAX(C205-B206+$AA$1*D196,0)</f>
        <v>527</v>
      </c>
      <c r="D206">
        <f ca="1">IF(C206&gt;$W$1,0,1-SUM(D197:D205))</f>
        <v>0</v>
      </c>
      <c r="E206">
        <f>$U$1</f>
        <v>32</v>
      </c>
    </row>
    <row r="207" spans="1:5" x14ac:dyDescent="0.25">
      <c r="A207">
        <f t="shared" ca="1" si="3"/>
        <v>185</v>
      </c>
      <c r="B207">
        <f ca="1">IF(A207&lt;&gt;A206,VLOOKUP(RAND(),$Z$1:$AA$51,2),0)</f>
        <v>40</v>
      </c>
      <c r="C207">
        <f ca="1">MAX(C206-B207+$AA$1*D197,0)</f>
        <v>487</v>
      </c>
      <c r="D207">
        <f ca="1">IF(C207&gt;$W$1,0,1-SUM(D198:D206))</f>
        <v>0</v>
      </c>
      <c r="E207">
        <f>$U$1</f>
        <v>32</v>
      </c>
    </row>
    <row r="208" spans="1:5" x14ac:dyDescent="0.25">
      <c r="A208">
        <f t="shared" ca="1" si="3"/>
        <v>186</v>
      </c>
      <c r="B208">
        <f ca="1">IF(A208&lt;&gt;A207,VLOOKUP(RAND(),$Z$1:$AA$51,2),0)</f>
        <v>41</v>
      </c>
      <c r="C208">
        <f ca="1">MAX(C207-B208+$AA$1*D198,0)</f>
        <v>446</v>
      </c>
      <c r="D208">
        <f ca="1">IF(C208&gt;$W$1,0,1-SUM(D199:D207))</f>
        <v>0</v>
      </c>
      <c r="E208">
        <f>$U$1</f>
        <v>32</v>
      </c>
    </row>
    <row r="209" spans="1:5" x14ac:dyDescent="0.25">
      <c r="A209">
        <f t="shared" ca="1" si="3"/>
        <v>187</v>
      </c>
      <c r="B209">
        <f ca="1">IF(A209&lt;&gt;A208,VLOOKUP(RAND(),$Z$1:$AA$51,2),0)</f>
        <v>30</v>
      </c>
      <c r="C209">
        <f ca="1">MAX(C208-B209+$AA$1*D199,0)</f>
        <v>416</v>
      </c>
      <c r="D209">
        <f ca="1">IF(C209&gt;$W$1,0,1-SUM(D200:D208))</f>
        <v>0</v>
      </c>
      <c r="E209">
        <f>$U$1</f>
        <v>32</v>
      </c>
    </row>
    <row r="210" spans="1:5" x14ac:dyDescent="0.25">
      <c r="A210">
        <f t="shared" ca="1" si="3"/>
        <v>188</v>
      </c>
      <c r="B210">
        <f ca="1">IF(A210&lt;&gt;A209,VLOOKUP(RAND(),$Z$1:$AA$51,2),0)</f>
        <v>33</v>
      </c>
      <c r="C210">
        <f ca="1">MAX(C209-B210+$AA$1*D200,0)</f>
        <v>383</v>
      </c>
      <c r="D210">
        <f ca="1">IF(C210&gt;$W$1,0,1-SUM(D201:D209))</f>
        <v>1</v>
      </c>
      <c r="E210">
        <f>$U$1</f>
        <v>32</v>
      </c>
    </row>
    <row r="211" spans="1:5" x14ac:dyDescent="0.25">
      <c r="A211">
        <f t="shared" ca="1" si="3"/>
        <v>189</v>
      </c>
      <c r="B211">
        <f ca="1">IF(A211&lt;&gt;A210,VLOOKUP(RAND(),$Z$1:$AA$51,2),0)</f>
        <v>36</v>
      </c>
      <c r="C211">
        <f ca="1">MAX(C210-B211+$AA$1*D201,0)</f>
        <v>347</v>
      </c>
      <c r="D211">
        <f ca="1">IF(C211&gt;$W$1,0,1-SUM(D202:D210))</f>
        <v>0</v>
      </c>
      <c r="E211">
        <f>$U$1</f>
        <v>32</v>
      </c>
    </row>
    <row r="212" spans="1:5" x14ac:dyDescent="0.25">
      <c r="A212">
        <f t="shared" ca="1" si="3"/>
        <v>190</v>
      </c>
      <c r="B212">
        <f ca="1">IF(A212&lt;&gt;A211,VLOOKUP(RAND(),$Z$1:$AA$51,2),0)</f>
        <v>36</v>
      </c>
      <c r="C212">
        <f ca="1">MAX(C211-B212+$AA$1*D202,0)</f>
        <v>311</v>
      </c>
      <c r="D212">
        <f ca="1">IF(C212&gt;$W$1,0,1-SUM(D203:D211))</f>
        <v>0</v>
      </c>
      <c r="E212">
        <f>$U$1</f>
        <v>32</v>
      </c>
    </row>
    <row r="213" spans="1:5" x14ac:dyDescent="0.25">
      <c r="A213">
        <f t="shared" ca="1" si="3"/>
        <v>191</v>
      </c>
      <c r="B213">
        <f ca="1">IF(A213&lt;&gt;A212,VLOOKUP(RAND(),$Z$1:$AA$51,2),0)</f>
        <v>42</v>
      </c>
      <c r="C213">
        <f ca="1">MAX(C212-B213+$AA$1*D203,0)</f>
        <v>269</v>
      </c>
      <c r="D213">
        <f ca="1">IF(C213&gt;$W$1,0,1-SUM(D204:D212))</f>
        <v>0</v>
      </c>
      <c r="E213">
        <f>$U$1</f>
        <v>32</v>
      </c>
    </row>
    <row r="214" spans="1:5" x14ac:dyDescent="0.25">
      <c r="A214">
        <f t="shared" ca="1" si="3"/>
        <v>192</v>
      </c>
      <c r="B214">
        <f ca="1">IF(A214&lt;&gt;A213,VLOOKUP(RAND(),$Z$1:$AA$51,2),0)</f>
        <v>32</v>
      </c>
      <c r="C214">
        <f ca="1">MAX(C213-B214+$AA$1*D204,0)</f>
        <v>237</v>
      </c>
      <c r="D214">
        <f ca="1">IF(C214&gt;$W$1,0,1-SUM(D205:D213))</f>
        <v>0</v>
      </c>
      <c r="E214">
        <f>$U$1</f>
        <v>32</v>
      </c>
    </row>
    <row r="215" spans="1:5" x14ac:dyDescent="0.25">
      <c r="A215">
        <f t="shared" ca="1" si="3"/>
        <v>193</v>
      </c>
      <c r="B215">
        <f ca="1">IF(A215&lt;&gt;A214,VLOOKUP(RAND(),$Z$1:$AA$51,2),0)</f>
        <v>34</v>
      </c>
      <c r="C215">
        <f ca="1">MAX(C214-B215+$AA$1*D205,0)</f>
        <v>203</v>
      </c>
      <c r="D215">
        <f ca="1">IF(C215&gt;$W$1,0,1-SUM(D206:D214))</f>
        <v>0</v>
      </c>
      <c r="E215">
        <f>$U$1</f>
        <v>32</v>
      </c>
    </row>
    <row r="216" spans="1:5" x14ac:dyDescent="0.25">
      <c r="A216">
        <f t="shared" ca="1" si="3"/>
        <v>194</v>
      </c>
      <c r="B216">
        <f ca="1">IF(A216&lt;&gt;A215,VLOOKUP(RAND(),$Z$1:$AA$51,2),0)</f>
        <v>39</v>
      </c>
      <c r="C216">
        <f ca="1">MAX(C215-B216+$AA$1*D206,0)</f>
        <v>164</v>
      </c>
      <c r="D216">
        <f ca="1">IF(C216&gt;$W$1,0,1-SUM(D207:D215))</f>
        <v>0</v>
      </c>
      <c r="E216">
        <f>$U$1</f>
        <v>32</v>
      </c>
    </row>
    <row r="217" spans="1:5" x14ac:dyDescent="0.25">
      <c r="A217">
        <f t="shared" ca="1" si="3"/>
        <v>195</v>
      </c>
      <c r="B217">
        <f ca="1">IF(A217&lt;&gt;A216,VLOOKUP(RAND(),$Z$1:$AA$51,2),0)</f>
        <v>35</v>
      </c>
      <c r="C217">
        <f ca="1">MAX(C216-B217+$AA$1*D207,0)</f>
        <v>129</v>
      </c>
      <c r="D217">
        <f ca="1">IF(C217&gt;$W$1,0,1-SUM(D208:D216))</f>
        <v>0</v>
      </c>
      <c r="E217">
        <f>$U$1</f>
        <v>32</v>
      </c>
    </row>
    <row r="218" spans="1:5" x14ac:dyDescent="0.25">
      <c r="A218">
        <f t="shared" ca="1" si="3"/>
        <v>196</v>
      </c>
      <c r="B218">
        <f ca="1">IF(A218&lt;&gt;A217,VLOOKUP(RAND(),$Z$1:$AA$51,2),0)</f>
        <v>36</v>
      </c>
      <c r="C218">
        <f ca="1">MAX(C217-B218+$AA$1*D208,0)</f>
        <v>93</v>
      </c>
      <c r="D218">
        <f ca="1">IF(C218&gt;$W$1,0,1-SUM(D209:D217))</f>
        <v>0</v>
      </c>
      <c r="E218">
        <f>$U$1</f>
        <v>32</v>
      </c>
    </row>
    <row r="219" spans="1:5" x14ac:dyDescent="0.25">
      <c r="A219">
        <f t="shared" ca="1" si="3"/>
        <v>197</v>
      </c>
      <c r="B219">
        <f ca="1">IF(A219&lt;&gt;A218,VLOOKUP(RAND(),$Z$1:$AA$51,2),0)</f>
        <v>40</v>
      </c>
      <c r="C219">
        <f ca="1">MAX(C218-B219+$AA$1*D209,0)</f>
        <v>53</v>
      </c>
      <c r="D219">
        <f ca="1">IF(C219&gt;$W$1,0,1-SUM(D210:D218))</f>
        <v>0</v>
      </c>
      <c r="E219">
        <f>$U$1</f>
        <v>32</v>
      </c>
    </row>
    <row r="220" spans="1:5" x14ac:dyDescent="0.25">
      <c r="A220">
        <f t="shared" ca="1" si="3"/>
        <v>197</v>
      </c>
      <c r="B220">
        <f ca="1">IF(A220&lt;&gt;A219,VLOOKUP(RAND(),$Z$1:$AA$51,2),0)</f>
        <v>0</v>
      </c>
      <c r="C220">
        <f ca="1">MAX(C219-B220+$AA$1*D210,0)</f>
        <v>653</v>
      </c>
      <c r="D220">
        <f ca="1">IF(C220&gt;$W$1,0,1-SUM(D211:D219))</f>
        <v>0</v>
      </c>
      <c r="E220">
        <f>$U$1</f>
        <v>32</v>
      </c>
    </row>
    <row r="221" spans="1:5" x14ac:dyDescent="0.25">
      <c r="A221">
        <f t="shared" ca="1" si="3"/>
        <v>198</v>
      </c>
      <c r="B221">
        <f ca="1">IF(A221&lt;&gt;A220,VLOOKUP(RAND(),$Z$1:$AA$51,2),0)</f>
        <v>47</v>
      </c>
      <c r="C221">
        <f ca="1">MAX(C220-B221+$AA$1*D211,0)</f>
        <v>606</v>
      </c>
      <c r="D221">
        <f ca="1">IF(C221&gt;$W$1,0,1-SUM(D212:D220))</f>
        <v>0</v>
      </c>
      <c r="E221">
        <f>$U$1</f>
        <v>32</v>
      </c>
    </row>
    <row r="222" spans="1:5" x14ac:dyDescent="0.25">
      <c r="A222">
        <f t="shared" ca="1" si="3"/>
        <v>199</v>
      </c>
      <c r="B222">
        <f ca="1">IF(A222&lt;&gt;A221,VLOOKUP(RAND(),$Z$1:$AA$51,2),0)</f>
        <v>35</v>
      </c>
      <c r="C222">
        <f ca="1">MAX(C221-B222+$AA$1*D212,0)</f>
        <v>571</v>
      </c>
      <c r="D222">
        <f ca="1">IF(C222&gt;$W$1,0,1-SUM(D213:D221))</f>
        <v>0</v>
      </c>
      <c r="E222">
        <f>$U$1</f>
        <v>32</v>
      </c>
    </row>
    <row r="223" spans="1:5" x14ac:dyDescent="0.25">
      <c r="A223">
        <f t="shared" ca="1" si="3"/>
        <v>200</v>
      </c>
      <c r="B223">
        <f ca="1">IF(A223&lt;&gt;A222,VLOOKUP(RAND(),$Z$1:$AA$51,2),0)</f>
        <v>44</v>
      </c>
      <c r="C223">
        <f ca="1">MAX(C222-B223+$AA$1*D213,0)</f>
        <v>527</v>
      </c>
      <c r="D223">
        <f ca="1">IF(C223&gt;$W$1,0,1-SUM(D214:D222))</f>
        <v>0</v>
      </c>
      <c r="E223">
        <f>$U$1</f>
        <v>32</v>
      </c>
    </row>
    <row r="224" spans="1:5" x14ac:dyDescent="0.25">
      <c r="A224">
        <f t="shared" ca="1" si="3"/>
        <v>201</v>
      </c>
      <c r="B224">
        <f ca="1">IF(A224&lt;&gt;A223,VLOOKUP(RAND(),$Z$1:$AA$51,2),0)</f>
        <v>41</v>
      </c>
      <c r="C224">
        <f ca="1">MAX(C223-B224+$AA$1*D214,0)</f>
        <v>486</v>
      </c>
      <c r="D224">
        <f ca="1">IF(C224&gt;$W$1,0,1-SUM(D215:D223))</f>
        <v>0</v>
      </c>
      <c r="E224">
        <f>$U$1</f>
        <v>32</v>
      </c>
    </row>
    <row r="225" spans="1:5" x14ac:dyDescent="0.25">
      <c r="A225">
        <f t="shared" ca="1" si="3"/>
        <v>202</v>
      </c>
      <c r="B225">
        <f ca="1">IF(A225&lt;&gt;A224,VLOOKUP(RAND(),$Z$1:$AA$51,2),0)</f>
        <v>35</v>
      </c>
      <c r="C225">
        <f ca="1">MAX(C224-B225+$AA$1*D215,0)</f>
        <v>451</v>
      </c>
      <c r="D225">
        <f ca="1">IF(C225&gt;$W$1,0,1-SUM(D216:D224))</f>
        <v>0</v>
      </c>
      <c r="E225">
        <f>$U$1</f>
        <v>32</v>
      </c>
    </row>
    <row r="226" spans="1:5" x14ac:dyDescent="0.25">
      <c r="A226">
        <f t="shared" ca="1" si="3"/>
        <v>203</v>
      </c>
      <c r="B226">
        <f ca="1">IF(A226&lt;&gt;A225,VLOOKUP(RAND(),$Z$1:$AA$51,2),0)</f>
        <v>46</v>
      </c>
      <c r="C226">
        <f ca="1">MAX(C225-B226+$AA$1*D216,0)</f>
        <v>405</v>
      </c>
      <c r="D226">
        <f ca="1">IF(C226&gt;$W$1,0,1-SUM(D217:D225))</f>
        <v>0</v>
      </c>
      <c r="E226">
        <f>$U$1</f>
        <v>32</v>
      </c>
    </row>
    <row r="227" spans="1:5" x14ac:dyDescent="0.25">
      <c r="A227">
        <f t="shared" ca="1" si="3"/>
        <v>204</v>
      </c>
      <c r="B227">
        <f ca="1">IF(A227&lt;&gt;A226,VLOOKUP(RAND(),$Z$1:$AA$51,2),0)</f>
        <v>46</v>
      </c>
      <c r="C227">
        <f ca="1">MAX(C226-B227+$AA$1*D217,0)</f>
        <v>359</v>
      </c>
      <c r="D227">
        <f ca="1">IF(C227&gt;$W$1,0,1-SUM(D218:D226))</f>
        <v>1</v>
      </c>
      <c r="E227">
        <f>$U$1</f>
        <v>32</v>
      </c>
    </row>
    <row r="228" spans="1:5" x14ac:dyDescent="0.25">
      <c r="A228">
        <f t="shared" ca="1" si="3"/>
        <v>205</v>
      </c>
      <c r="B228">
        <f ca="1">IF(A228&lt;&gt;A227,VLOOKUP(RAND(),$Z$1:$AA$51,2),0)</f>
        <v>38</v>
      </c>
      <c r="C228">
        <f ca="1">MAX(C227-B228+$AA$1*D218,0)</f>
        <v>321</v>
      </c>
      <c r="D228">
        <f ca="1">IF(C228&gt;$W$1,0,1-SUM(D219:D227))</f>
        <v>0</v>
      </c>
      <c r="E228">
        <f>$U$1</f>
        <v>32</v>
      </c>
    </row>
    <row r="229" spans="1:5" x14ac:dyDescent="0.25">
      <c r="A229">
        <f t="shared" ca="1" si="3"/>
        <v>206</v>
      </c>
      <c r="B229">
        <f ca="1">IF(A229&lt;&gt;A228,VLOOKUP(RAND(),$Z$1:$AA$51,2),0)</f>
        <v>44</v>
      </c>
      <c r="C229">
        <f ca="1">MAX(C228-B229+$AA$1*D219,0)</f>
        <v>277</v>
      </c>
      <c r="D229">
        <f ca="1">IF(C229&gt;$W$1,0,1-SUM(D220:D228))</f>
        <v>0</v>
      </c>
      <c r="E229">
        <f>$U$1</f>
        <v>32</v>
      </c>
    </row>
    <row r="230" spans="1:5" x14ac:dyDescent="0.25">
      <c r="A230">
        <f t="shared" ca="1" si="3"/>
        <v>207</v>
      </c>
      <c r="B230">
        <f ca="1">IF(A230&lt;&gt;A229,VLOOKUP(RAND(),$Z$1:$AA$51,2),0)</f>
        <v>30</v>
      </c>
      <c r="C230">
        <f ca="1">MAX(C229-B230+$AA$1*D220,0)</f>
        <v>247</v>
      </c>
      <c r="D230">
        <f ca="1">IF(C230&gt;$W$1,0,1-SUM(D221:D229))</f>
        <v>0</v>
      </c>
      <c r="E230">
        <f>$U$1</f>
        <v>32</v>
      </c>
    </row>
    <row r="231" spans="1:5" x14ac:dyDescent="0.25">
      <c r="A231">
        <f t="shared" ca="1" si="3"/>
        <v>208</v>
      </c>
      <c r="B231">
        <f ca="1">IF(A231&lt;&gt;A230,VLOOKUP(RAND(),$Z$1:$AA$51,2),0)</f>
        <v>36</v>
      </c>
      <c r="C231">
        <f ca="1">MAX(C230-B231+$AA$1*D221,0)</f>
        <v>211</v>
      </c>
      <c r="D231">
        <f ca="1">IF(C231&gt;$W$1,0,1-SUM(D222:D230))</f>
        <v>0</v>
      </c>
      <c r="E231">
        <f>$U$1</f>
        <v>32</v>
      </c>
    </row>
    <row r="232" spans="1:5" x14ac:dyDescent="0.25">
      <c r="A232">
        <f t="shared" ca="1" si="3"/>
        <v>209</v>
      </c>
      <c r="B232">
        <f ca="1">IF(A232&lt;&gt;A231,VLOOKUP(RAND(),$Z$1:$AA$51,2),0)</f>
        <v>41</v>
      </c>
      <c r="C232">
        <f ca="1">MAX(C231-B232+$AA$1*D222,0)</f>
        <v>170</v>
      </c>
      <c r="D232">
        <f ca="1">IF(C232&gt;$W$1,0,1-SUM(D223:D231))</f>
        <v>0</v>
      </c>
      <c r="E232">
        <f>$U$1</f>
        <v>32</v>
      </c>
    </row>
    <row r="233" spans="1:5" x14ac:dyDescent="0.25">
      <c r="A233">
        <f t="shared" ca="1" si="3"/>
        <v>210</v>
      </c>
      <c r="B233">
        <f ca="1">IF(A233&lt;&gt;A232,VLOOKUP(RAND(),$Z$1:$AA$51,2),0)</f>
        <v>41</v>
      </c>
      <c r="C233">
        <f ca="1">MAX(C232-B233+$AA$1*D223,0)</f>
        <v>129</v>
      </c>
      <c r="D233">
        <f ca="1">IF(C233&gt;$W$1,0,1-SUM(D224:D232))</f>
        <v>0</v>
      </c>
      <c r="E233">
        <f>$U$1</f>
        <v>32</v>
      </c>
    </row>
    <row r="234" spans="1:5" x14ac:dyDescent="0.25">
      <c r="A234">
        <f t="shared" ca="1" si="3"/>
        <v>211</v>
      </c>
      <c r="B234">
        <f ca="1">IF(A234&lt;&gt;A233,VLOOKUP(RAND(),$Z$1:$AA$51,2),0)</f>
        <v>35</v>
      </c>
      <c r="C234">
        <f ca="1">MAX(C233-B234+$AA$1*D224,0)</f>
        <v>94</v>
      </c>
      <c r="D234">
        <f ca="1">IF(C234&gt;$W$1,0,1-SUM(D225:D233))</f>
        <v>0</v>
      </c>
      <c r="E234">
        <f>$U$1</f>
        <v>32</v>
      </c>
    </row>
    <row r="235" spans="1:5" x14ac:dyDescent="0.25">
      <c r="A235">
        <f t="shared" ca="1" si="3"/>
        <v>212</v>
      </c>
      <c r="B235">
        <f ca="1">IF(A235&lt;&gt;A234,VLOOKUP(RAND(),$Z$1:$AA$51,2),0)</f>
        <v>41</v>
      </c>
      <c r="C235">
        <f ca="1">MAX(C234-B235+$AA$1*D225,0)</f>
        <v>53</v>
      </c>
      <c r="D235">
        <f ca="1">IF(C235&gt;$W$1,0,1-SUM(D226:D234))</f>
        <v>0</v>
      </c>
      <c r="E235">
        <f>$U$1</f>
        <v>32</v>
      </c>
    </row>
    <row r="236" spans="1:5" x14ac:dyDescent="0.25">
      <c r="A236">
        <f t="shared" ca="1" si="3"/>
        <v>213</v>
      </c>
      <c r="B236">
        <f ca="1">IF(A236&lt;&gt;A235,VLOOKUP(RAND(),$Z$1:$AA$51,2),0)</f>
        <v>47</v>
      </c>
      <c r="C236">
        <f ca="1">MAX(C235-B236+$AA$1*D226,0)</f>
        <v>6</v>
      </c>
      <c r="D236">
        <f ca="1">IF(C236&gt;$W$1,0,1-SUM(D227:D235))</f>
        <v>0</v>
      </c>
      <c r="E236">
        <f>$U$1</f>
        <v>32</v>
      </c>
    </row>
    <row r="237" spans="1:5" x14ac:dyDescent="0.25">
      <c r="A237">
        <f t="shared" ca="1" si="3"/>
        <v>213</v>
      </c>
      <c r="B237">
        <f ca="1">IF(A237&lt;&gt;A236,VLOOKUP(RAND(),$Z$1:$AA$51,2),0)</f>
        <v>0</v>
      </c>
      <c r="C237">
        <f ca="1">MAX(C236-B237+$AA$1*D227,0)</f>
        <v>606</v>
      </c>
      <c r="D237">
        <f ca="1">IF(C237&gt;$W$1,0,1-SUM(D228:D236))</f>
        <v>0</v>
      </c>
      <c r="E237">
        <f>$U$1</f>
        <v>32</v>
      </c>
    </row>
    <row r="238" spans="1:5" x14ac:dyDescent="0.25">
      <c r="A238">
        <f t="shared" ca="1" si="3"/>
        <v>214</v>
      </c>
      <c r="B238">
        <f ca="1">IF(A238&lt;&gt;A237,VLOOKUP(RAND(),$Z$1:$AA$51,2),0)</f>
        <v>40</v>
      </c>
      <c r="C238">
        <f ca="1">MAX(C237-B238+$AA$1*D228,0)</f>
        <v>566</v>
      </c>
      <c r="D238">
        <f ca="1">IF(C238&gt;$W$1,0,1-SUM(D229:D237))</f>
        <v>0</v>
      </c>
      <c r="E238">
        <f>$U$1</f>
        <v>32</v>
      </c>
    </row>
    <row r="239" spans="1:5" x14ac:dyDescent="0.25">
      <c r="A239">
        <f t="shared" ca="1" si="3"/>
        <v>215</v>
      </c>
      <c r="B239">
        <f ca="1">IF(A239&lt;&gt;A238,VLOOKUP(RAND(),$Z$1:$AA$51,2),0)</f>
        <v>40</v>
      </c>
      <c r="C239">
        <f ca="1">MAX(C238-B239+$AA$1*D229,0)</f>
        <v>526</v>
      </c>
      <c r="D239">
        <f ca="1">IF(C239&gt;$W$1,0,1-SUM(D230:D238))</f>
        <v>0</v>
      </c>
      <c r="E239">
        <f>$U$1</f>
        <v>32</v>
      </c>
    </row>
    <row r="240" spans="1:5" x14ac:dyDescent="0.25">
      <c r="A240">
        <f t="shared" ca="1" si="3"/>
        <v>216</v>
      </c>
      <c r="B240">
        <f ca="1">IF(A240&lt;&gt;A239,VLOOKUP(RAND(),$Z$1:$AA$51,2),0)</f>
        <v>49</v>
      </c>
      <c r="C240">
        <f ca="1">MAX(C239-B240+$AA$1*D230,0)</f>
        <v>477</v>
      </c>
      <c r="D240">
        <f ca="1">IF(C240&gt;$W$1,0,1-SUM(D231:D239))</f>
        <v>0</v>
      </c>
      <c r="E240">
        <f>$U$1</f>
        <v>32</v>
      </c>
    </row>
    <row r="241" spans="1:5" x14ac:dyDescent="0.25">
      <c r="A241">
        <f t="shared" ca="1" si="3"/>
        <v>217</v>
      </c>
      <c r="B241">
        <f ca="1">IF(A241&lt;&gt;A240,VLOOKUP(RAND(),$Z$1:$AA$51,2),0)</f>
        <v>44</v>
      </c>
      <c r="C241">
        <f ca="1">MAX(C240-B241+$AA$1*D231,0)</f>
        <v>433</v>
      </c>
      <c r="D241">
        <f ca="1">IF(C241&gt;$W$1,0,1-SUM(D232:D240))</f>
        <v>0</v>
      </c>
      <c r="E241">
        <f>$U$1</f>
        <v>32</v>
      </c>
    </row>
    <row r="242" spans="1:5" x14ac:dyDescent="0.25">
      <c r="A242">
        <f t="shared" ca="1" si="3"/>
        <v>218</v>
      </c>
      <c r="B242">
        <f ca="1">IF(A242&lt;&gt;A241,VLOOKUP(RAND(),$Z$1:$AA$51,2),0)</f>
        <v>44</v>
      </c>
      <c r="C242">
        <f ca="1">MAX(C241-B242+$AA$1*D232,0)</f>
        <v>389</v>
      </c>
      <c r="D242">
        <f ca="1">IF(C242&gt;$W$1,0,1-SUM(D233:D241))</f>
        <v>1</v>
      </c>
      <c r="E242">
        <f>$U$1</f>
        <v>32</v>
      </c>
    </row>
    <row r="243" spans="1:5" x14ac:dyDescent="0.25">
      <c r="A243">
        <f t="shared" ca="1" si="3"/>
        <v>219</v>
      </c>
      <c r="B243">
        <f ca="1">IF(A243&lt;&gt;A242,VLOOKUP(RAND(),$Z$1:$AA$51,2),0)</f>
        <v>43</v>
      </c>
      <c r="C243">
        <f ca="1">MAX(C242-B243+$AA$1*D233,0)</f>
        <v>346</v>
      </c>
      <c r="D243">
        <f ca="1">IF(C243&gt;$W$1,0,1-SUM(D234:D242))</f>
        <v>0</v>
      </c>
      <c r="E243">
        <f>$U$1</f>
        <v>32</v>
      </c>
    </row>
    <row r="244" spans="1:5" x14ac:dyDescent="0.25">
      <c r="A244">
        <f t="shared" ca="1" si="3"/>
        <v>220</v>
      </c>
      <c r="B244">
        <f ca="1">IF(A244&lt;&gt;A243,VLOOKUP(RAND(),$Z$1:$AA$51,2),0)</f>
        <v>40</v>
      </c>
      <c r="C244">
        <f ca="1">MAX(C243-B244+$AA$1*D234,0)</f>
        <v>306</v>
      </c>
      <c r="D244">
        <f ca="1">IF(C244&gt;$W$1,0,1-SUM(D235:D243))</f>
        <v>0</v>
      </c>
      <c r="E244">
        <f>$U$1</f>
        <v>32</v>
      </c>
    </row>
    <row r="245" spans="1:5" x14ac:dyDescent="0.25">
      <c r="A245">
        <f t="shared" ca="1" si="3"/>
        <v>221</v>
      </c>
      <c r="B245">
        <f ca="1">IF(A245&lt;&gt;A244,VLOOKUP(RAND(),$Z$1:$AA$51,2),0)</f>
        <v>45</v>
      </c>
      <c r="C245">
        <f ca="1">MAX(C244-B245+$AA$1*D235,0)</f>
        <v>261</v>
      </c>
      <c r="D245">
        <f ca="1">IF(C245&gt;$W$1,0,1-SUM(D236:D244))</f>
        <v>0</v>
      </c>
      <c r="E245">
        <f>$U$1</f>
        <v>32</v>
      </c>
    </row>
    <row r="246" spans="1:5" x14ac:dyDescent="0.25">
      <c r="A246">
        <f t="shared" ca="1" si="3"/>
        <v>222</v>
      </c>
      <c r="B246">
        <f ca="1">IF(A246&lt;&gt;A245,VLOOKUP(RAND(),$Z$1:$AA$51,2),0)</f>
        <v>43</v>
      </c>
      <c r="C246">
        <f ca="1">MAX(C245-B246+$AA$1*D236,0)</f>
        <v>218</v>
      </c>
      <c r="D246">
        <f ca="1">IF(C246&gt;$W$1,0,1-SUM(D237:D245))</f>
        <v>0</v>
      </c>
      <c r="E246">
        <f>$U$1</f>
        <v>32</v>
      </c>
    </row>
    <row r="247" spans="1:5" x14ac:dyDescent="0.25">
      <c r="A247">
        <f t="shared" ca="1" si="3"/>
        <v>223</v>
      </c>
      <c r="B247">
        <f ca="1">IF(A247&lt;&gt;A246,VLOOKUP(RAND(),$Z$1:$AA$51,2),0)</f>
        <v>37</v>
      </c>
      <c r="C247">
        <f ca="1">MAX(C246-B247+$AA$1*D237,0)</f>
        <v>181</v>
      </c>
      <c r="D247">
        <f ca="1">IF(C247&gt;$W$1,0,1-SUM(D238:D246))</f>
        <v>0</v>
      </c>
      <c r="E247">
        <f>$U$1</f>
        <v>32</v>
      </c>
    </row>
    <row r="248" spans="1:5" x14ac:dyDescent="0.25">
      <c r="A248">
        <f t="shared" ca="1" si="3"/>
        <v>224</v>
      </c>
      <c r="B248">
        <f ca="1">IF(A248&lt;&gt;A247,VLOOKUP(RAND(),$Z$1:$AA$51,2),0)</f>
        <v>49</v>
      </c>
      <c r="C248">
        <f ca="1">MAX(C247-B248+$AA$1*D238,0)</f>
        <v>132</v>
      </c>
      <c r="D248">
        <f ca="1">IF(C248&gt;$W$1,0,1-SUM(D239:D247))</f>
        <v>0</v>
      </c>
      <c r="E248">
        <f>$U$1</f>
        <v>32</v>
      </c>
    </row>
    <row r="249" spans="1:5" x14ac:dyDescent="0.25">
      <c r="A249">
        <f t="shared" ca="1" si="3"/>
        <v>225</v>
      </c>
      <c r="B249">
        <f ca="1">IF(A249&lt;&gt;A248,VLOOKUP(RAND(),$Z$1:$AA$51,2),0)</f>
        <v>42</v>
      </c>
      <c r="C249">
        <f ca="1">MAX(C248-B249+$AA$1*D239,0)</f>
        <v>90</v>
      </c>
      <c r="D249">
        <f ca="1">IF(C249&gt;$W$1,0,1-SUM(D240:D248))</f>
        <v>0</v>
      </c>
      <c r="E249">
        <f>$U$1</f>
        <v>32</v>
      </c>
    </row>
    <row r="250" spans="1:5" x14ac:dyDescent="0.25">
      <c r="A250">
        <f t="shared" ca="1" si="3"/>
        <v>226</v>
      </c>
      <c r="B250">
        <f ca="1">IF(A250&lt;&gt;A249,VLOOKUP(RAND(),$Z$1:$AA$51,2),0)</f>
        <v>42</v>
      </c>
      <c r="C250">
        <f ca="1">MAX(C249-B250+$AA$1*D240,0)</f>
        <v>48</v>
      </c>
      <c r="D250">
        <f ca="1">IF(C250&gt;$W$1,0,1-SUM(D241:D249))</f>
        <v>0</v>
      </c>
      <c r="E250">
        <f>$U$1</f>
        <v>32</v>
      </c>
    </row>
    <row r="251" spans="1:5" x14ac:dyDescent="0.25">
      <c r="A251">
        <f t="shared" ca="1" si="3"/>
        <v>227</v>
      </c>
      <c r="B251">
        <f ca="1">IF(A251&lt;&gt;A250,VLOOKUP(RAND(),$Z$1:$AA$51,2),0)</f>
        <v>33</v>
      </c>
      <c r="C251">
        <f ca="1">MAX(C250-B251+$AA$1*D241,0)</f>
        <v>15</v>
      </c>
      <c r="D251">
        <f ca="1">IF(C251&gt;$W$1,0,1-SUM(D242:D250))</f>
        <v>0</v>
      </c>
      <c r="E251">
        <f>$U$1</f>
        <v>32</v>
      </c>
    </row>
    <row r="252" spans="1:5" x14ac:dyDescent="0.25">
      <c r="A252">
        <f t="shared" ca="1" si="3"/>
        <v>227</v>
      </c>
      <c r="B252">
        <f ca="1">IF(A252&lt;&gt;A251,VLOOKUP(RAND(),$Z$1:$AA$51,2),0)</f>
        <v>0</v>
      </c>
      <c r="C252">
        <f ca="1">MAX(C251-B252+$AA$1*D242,0)</f>
        <v>615</v>
      </c>
      <c r="D252">
        <f ca="1">IF(C252&gt;$W$1,0,1-SUM(D243:D251))</f>
        <v>0</v>
      </c>
      <c r="E252">
        <f>$U$1</f>
        <v>32</v>
      </c>
    </row>
    <row r="253" spans="1:5" x14ac:dyDescent="0.25">
      <c r="A253">
        <f t="shared" ca="1" si="3"/>
        <v>228</v>
      </c>
      <c r="B253">
        <f ca="1">IF(A253&lt;&gt;A252,VLOOKUP(RAND(),$Z$1:$AA$51,2),0)</f>
        <v>35</v>
      </c>
      <c r="C253">
        <f ca="1">MAX(C252-B253+$AA$1*D243,0)</f>
        <v>580</v>
      </c>
      <c r="D253">
        <f ca="1">IF(C253&gt;$W$1,0,1-SUM(D244:D252))</f>
        <v>0</v>
      </c>
      <c r="E253">
        <f>$U$1</f>
        <v>32</v>
      </c>
    </row>
    <row r="254" spans="1:5" x14ac:dyDescent="0.25">
      <c r="A254">
        <f t="shared" ca="1" si="3"/>
        <v>229</v>
      </c>
      <c r="B254">
        <f ca="1">IF(A254&lt;&gt;A253,VLOOKUP(RAND(),$Z$1:$AA$51,2),0)</f>
        <v>23</v>
      </c>
      <c r="C254">
        <f ca="1">MAX(C253-B254+$AA$1*D244,0)</f>
        <v>557</v>
      </c>
      <c r="D254">
        <f ca="1">IF(C254&gt;$W$1,0,1-SUM(D245:D253))</f>
        <v>0</v>
      </c>
      <c r="E254">
        <f>$U$1</f>
        <v>32</v>
      </c>
    </row>
    <row r="255" spans="1:5" x14ac:dyDescent="0.25">
      <c r="A255">
        <f t="shared" ca="1" si="3"/>
        <v>230</v>
      </c>
      <c r="B255">
        <f ca="1">IF(A255&lt;&gt;A254,VLOOKUP(RAND(),$Z$1:$AA$51,2),0)</f>
        <v>34</v>
      </c>
      <c r="C255">
        <f ca="1">MAX(C254-B255+$AA$1*D245,0)</f>
        <v>523</v>
      </c>
      <c r="D255">
        <f ca="1">IF(C255&gt;$W$1,0,1-SUM(D246:D254))</f>
        <v>0</v>
      </c>
      <c r="E255">
        <f>$U$1</f>
        <v>32</v>
      </c>
    </row>
    <row r="256" spans="1:5" x14ac:dyDescent="0.25">
      <c r="A256">
        <f t="shared" ca="1" si="3"/>
        <v>231</v>
      </c>
      <c r="B256">
        <f ca="1">IF(A256&lt;&gt;A255,VLOOKUP(RAND(),$Z$1:$AA$51,2),0)</f>
        <v>31</v>
      </c>
      <c r="C256">
        <f ca="1">MAX(C255-B256+$AA$1*D246,0)</f>
        <v>492</v>
      </c>
      <c r="D256">
        <f ca="1">IF(C256&gt;$W$1,0,1-SUM(D247:D255))</f>
        <v>0</v>
      </c>
      <c r="E256">
        <f>$U$1</f>
        <v>32</v>
      </c>
    </row>
    <row r="257" spans="1:5" x14ac:dyDescent="0.25">
      <c r="A257">
        <f t="shared" ca="1" si="3"/>
        <v>232</v>
      </c>
      <c r="B257">
        <f ca="1">IF(A257&lt;&gt;A256,VLOOKUP(RAND(),$Z$1:$AA$51,2),0)</f>
        <v>45</v>
      </c>
      <c r="C257">
        <f ca="1">MAX(C256-B257+$AA$1*D247,0)</f>
        <v>447</v>
      </c>
      <c r="D257">
        <f ca="1">IF(C257&gt;$W$1,0,1-SUM(D248:D256))</f>
        <v>0</v>
      </c>
      <c r="E257">
        <f>$U$1</f>
        <v>32</v>
      </c>
    </row>
    <row r="258" spans="1:5" x14ac:dyDescent="0.25">
      <c r="A258">
        <f t="shared" ca="1" si="3"/>
        <v>233</v>
      </c>
      <c r="B258">
        <f ca="1">IF(A258&lt;&gt;A257,VLOOKUP(RAND(),$Z$1:$AA$51,2),0)</f>
        <v>38</v>
      </c>
      <c r="C258">
        <f ca="1">MAX(C257-B258+$AA$1*D248,0)</f>
        <v>409</v>
      </c>
      <c r="D258">
        <f ca="1">IF(C258&gt;$W$1,0,1-SUM(D249:D257))</f>
        <v>0</v>
      </c>
      <c r="E258">
        <f>$U$1</f>
        <v>32</v>
      </c>
    </row>
    <row r="259" spans="1:5" x14ac:dyDescent="0.25">
      <c r="A259">
        <f t="shared" ca="1" si="3"/>
        <v>234</v>
      </c>
      <c r="B259">
        <f ca="1">IF(A259&lt;&gt;A258,VLOOKUP(RAND(),$Z$1:$AA$51,2),0)</f>
        <v>41</v>
      </c>
      <c r="C259">
        <f ca="1">MAX(C258-B259+$AA$1*D249,0)</f>
        <v>368</v>
      </c>
      <c r="D259">
        <f ca="1">IF(C259&gt;$W$1,0,1-SUM(D250:D258))</f>
        <v>1</v>
      </c>
      <c r="E259">
        <f>$U$1</f>
        <v>32</v>
      </c>
    </row>
    <row r="260" spans="1:5" x14ac:dyDescent="0.25">
      <c r="A260">
        <f t="shared" ca="1" si="3"/>
        <v>235</v>
      </c>
      <c r="B260">
        <f ca="1">IF(A260&lt;&gt;A259,VLOOKUP(RAND(),$Z$1:$AA$51,2),0)</f>
        <v>39</v>
      </c>
      <c r="C260">
        <f ca="1">MAX(C259-B260+$AA$1*D250,0)</f>
        <v>329</v>
      </c>
      <c r="D260">
        <f ca="1">IF(C260&gt;$W$1,0,1-SUM(D251:D259))</f>
        <v>0</v>
      </c>
      <c r="E260">
        <f>$U$1</f>
        <v>32</v>
      </c>
    </row>
    <row r="261" spans="1:5" x14ac:dyDescent="0.25">
      <c r="A261">
        <f t="shared" ca="1" si="3"/>
        <v>236</v>
      </c>
      <c r="B261">
        <f ca="1">IF(A261&lt;&gt;A260,VLOOKUP(RAND(),$Z$1:$AA$51,2),0)</f>
        <v>46</v>
      </c>
      <c r="C261">
        <f ca="1">MAX(C260-B261+$AA$1*D251,0)</f>
        <v>283</v>
      </c>
      <c r="D261">
        <f ca="1">IF(C261&gt;$W$1,0,1-SUM(D252:D260))</f>
        <v>0</v>
      </c>
      <c r="E261">
        <f>$U$1</f>
        <v>32</v>
      </c>
    </row>
    <row r="262" spans="1:5" x14ac:dyDescent="0.25">
      <c r="A262">
        <f t="shared" ca="1" si="3"/>
        <v>237</v>
      </c>
      <c r="B262">
        <f ca="1">IF(A262&lt;&gt;A261,VLOOKUP(RAND(),$Z$1:$AA$51,2),0)</f>
        <v>40</v>
      </c>
      <c r="C262">
        <f ca="1">MAX(C261-B262+$AA$1*D252,0)</f>
        <v>243</v>
      </c>
      <c r="D262">
        <f ca="1">IF(C262&gt;$W$1,0,1-SUM(D253:D261))</f>
        <v>0</v>
      </c>
      <c r="E262">
        <f>$U$1</f>
        <v>32</v>
      </c>
    </row>
    <row r="263" spans="1:5" x14ac:dyDescent="0.25">
      <c r="A263">
        <f t="shared" ca="1" si="3"/>
        <v>238</v>
      </c>
      <c r="B263">
        <f ca="1">IF(A263&lt;&gt;A262,VLOOKUP(RAND(),$Z$1:$AA$51,2),0)</f>
        <v>40</v>
      </c>
      <c r="C263">
        <f ca="1">MAX(C262-B263+$AA$1*D253,0)</f>
        <v>203</v>
      </c>
      <c r="D263">
        <f ca="1">IF(C263&gt;$W$1,0,1-SUM(D254:D262))</f>
        <v>0</v>
      </c>
      <c r="E263">
        <f>$U$1</f>
        <v>32</v>
      </c>
    </row>
    <row r="264" spans="1:5" x14ac:dyDescent="0.25">
      <c r="A264">
        <f t="shared" ca="1" si="3"/>
        <v>239</v>
      </c>
      <c r="B264">
        <f ca="1">IF(A264&lt;&gt;A263,VLOOKUP(RAND(),$Z$1:$AA$51,2),0)</f>
        <v>50</v>
      </c>
      <c r="C264">
        <f ca="1">MAX(C263-B264+$AA$1*D254,0)</f>
        <v>153</v>
      </c>
      <c r="D264">
        <f ca="1">IF(C264&gt;$W$1,0,1-SUM(D255:D263))</f>
        <v>0</v>
      </c>
      <c r="E264">
        <f>$U$1</f>
        <v>32</v>
      </c>
    </row>
    <row r="265" spans="1:5" x14ac:dyDescent="0.25">
      <c r="A265">
        <f t="shared" ca="1" si="3"/>
        <v>240</v>
      </c>
      <c r="B265">
        <f ca="1">IF(A265&lt;&gt;A264,VLOOKUP(RAND(),$Z$1:$AA$51,2),0)</f>
        <v>49</v>
      </c>
      <c r="C265">
        <f ca="1">MAX(C264-B265+$AA$1*D255,0)</f>
        <v>104</v>
      </c>
      <c r="D265">
        <f ca="1">IF(C265&gt;$W$1,0,1-SUM(D256:D264))</f>
        <v>0</v>
      </c>
      <c r="E265">
        <f>$U$1</f>
        <v>32</v>
      </c>
    </row>
    <row r="266" spans="1:5" x14ac:dyDescent="0.25">
      <c r="A266">
        <f t="shared" ca="1" si="3"/>
        <v>241</v>
      </c>
      <c r="B266">
        <f ca="1">IF(A266&lt;&gt;A265,VLOOKUP(RAND(),$Z$1:$AA$51,2),0)</f>
        <v>43</v>
      </c>
      <c r="C266">
        <f ca="1">MAX(C265-B266+$AA$1*D256,0)</f>
        <v>61</v>
      </c>
      <c r="D266">
        <f ca="1">IF(C266&gt;$W$1,0,1-SUM(D257:D265))</f>
        <v>0</v>
      </c>
      <c r="E266">
        <f>$U$1</f>
        <v>32</v>
      </c>
    </row>
    <row r="267" spans="1:5" x14ac:dyDescent="0.25">
      <c r="A267">
        <f t="shared" ca="1" si="3"/>
        <v>242</v>
      </c>
      <c r="B267">
        <f ca="1">IF(A267&lt;&gt;A266,VLOOKUP(RAND(),$Z$1:$AA$51,2),0)</f>
        <v>32</v>
      </c>
      <c r="C267">
        <f ca="1">MAX(C266-B267+$AA$1*D257,0)</f>
        <v>29</v>
      </c>
      <c r="D267">
        <f ca="1">IF(C267&gt;$W$1,0,1-SUM(D258:D266))</f>
        <v>0</v>
      </c>
      <c r="E267">
        <f>$U$1</f>
        <v>32</v>
      </c>
    </row>
    <row r="268" spans="1:5" x14ac:dyDescent="0.25">
      <c r="A268">
        <f t="shared" ref="A268:A331" ca="1" si="4">IF(D258&lt;&gt;1,A267+1,A267)</f>
        <v>243</v>
      </c>
      <c r="B268">
        <f ca="1">IF(A268&lt;&gt;A267,VLOOKUP(RAND(),$Z$1:$AA$51,2),0)</f>
        <v>47</v>
      </c>
      <c r="C268">
        <f ca="1">MAX(C267-B268+$AA$1*D258,0)</f>
        <v>0</v>
      </c>
      <c r="D268">
        <f ca="1">IF(C268&gt;$W$1,0,1-SUM(D259:D267))</f>
        <v>0</v>
      </c>
      <c r="E268">
        <f>$U$1</f>
        <v>32</v>
      </c>
    </row>
    <row r="269" spans="1:5" x14ac:dyDescent="0.25">
      <c r="A269">
        <f t="shared" ca="1" si="4"/>
        <v>243</v>
      </c>
      <c r="B269">
        <f ca="1">IF(A269&lt;&gt;A268,VLOOKUP(RAND(),$Z$1:$AA$51,2),0)</f>
        <v>0</v>
      </c>
      <c r="C269">
        <f ca="1">MAX(C268-B269+$AA$1*D259,0)</f>
        <v>600</v>
      </c>
      <c r="D269">
        <f ca="1">IF(C269&gt;$W$1,0,1-SUM(D260:D268))</f>
        <v>0</v>
      </c>
      <c r="E269">
        <f>$U$1</f>
        <v>32</v>
      </c>
    </row>
    <row r="270" spans="1:5" x14ac:dyDescent="0.25">
      <c r="A270">
        <f t="shared" ca="1" si="4"/>
        <v>244</v>
      </c>
      <c r="B270">
        <f ca="1">IF(A270&lt;&gt;A269,VLOOKUP(RAND(),$Z$1:$AA$51,2),0)</f>
        <v>28</v>
      </c>
      <c r="C270">
        <f ca="1">MAX(C269-B270+$AA$1*D260,0)</f>
        <v>572</v>
      </c>
      <c r="D270">
        <f ca="1">IF(C270&gt;$W$1,0,1-SUM(D261:D269))</f>
        <v>0</v>
      </c>
      <c r="E270">
        <f>$U$1</f>
        <v>32</v>
      </c>
    </row>
    <row r="271" spans="1:5" x14ac:dyDescent="0.25">
      <c r="A271">
        <f t="shared" ca="1" si="4"/>
        <v>245</v>
      </c>
      <c r="B271">
        <f ca="1">IF(A271&lt;&gt;A270,VLOOKUP(RAND(),$Z$1:$AA$51,2),0)</f>
        <v>46</v>
      </c>
      <c r="C271">
        <f ca="1">MAX(C270-B271+$AA$1*D261,0)</f>
        <v>526</v>
      </c>
      <c r="D271">
        <f ca="1">IF(C271&gt;$W$1,0,1-SUM(D262:D270))</f>
        <v>0</v>
      </c>
      <c r="E271">
        <f>$U$1</f>
        <v>32</v>
      </c>
    </row>
    <row r="272" spans="1:5" x14ac:dyDescent="0.25">
      <c r="A272">
        <f t="shared" ca="1" si="4"/>
        <v>246</v>
      </c>
      <c r="B272">
        <f ca="1">IF(A272&lt;&gt;A271,VLOOKUP(RAND(),$Z$1:$AA$51,2),0)</f>
        <v>33</v>
      </c>
      <c r="C272">
        <f ca="1">MAX(C271-B272+$AA$1*D262,0)</f>
        <v>493</v>
      </c>
      <c r="D272">
        <f ca="1">IF(C272&gt;$W$1,0,1-SUM(D263:D271))</f>
        <v>0</v>
      </c>
      <c r="E272">
        <f>$U$1</f>
        <v>32</v>
      </c>
    </row>
    <row r="273" spans="1:5" x14ac:dyDescent="0.25">
      <c r="A273">
        <f t="shared" ca="1" si="4"/>
        <v>247</v>
      </c>
      <c r="B273">
        <f ca="1">IF(A273&lt;&gt;A272,VLOOKUP(RAND(),$Z$1:$AA$51,2),0)</f>
        <v>27</v>
      </c>
      <c r="C273">
        <f ca="1">MAX(C272-B273+$AA$1*D263,0)</f>
        <v>466</v>
      </c>
      <c r="D273">
        <f ca="1">IF(C273&gt;$W$1,0,1-SUM(D264:D272))</f>
        <v>0</v>
      </c>
      <c r="E273">
        <f>$U$1</f>
        <v>32</v>
      </c>
    </row>
    <row r="274" spans="1:5" x14ac:dyDescent="0.25">
      <c r="A274">
        <f t="shared" ca="1" si="4"/>
        <v>248</v>
      </c>
      <c r="B274">
        <f ca="1">IF(A274&lt;&gt;A273,VLOOKUP(RAND(),$Z$1:$AA$51,2),0)</f>
        <v>50</v>
      </c>
      <c r="C274">
        <f ca="1">MAX(C273-B274+$AA$1*D264,0)</f>
        <v>416</v>
      </c>
      <c r="D274">
        <f ca="1">IF(C274&gt;$W$1,0,1-SUM(D265:D273))</f>
        <v>0</v>
      </c>
      <c r="E274">
        <f>$U$1</f>
        <v>32</v>
      </c>
    </row>
    <row r="275" spans="1:5" x14ac:dyDescent="0.25">
      <c r="A275">
        <f t="shared" ca="1" si="4"/>
        <v>249</v>
      </c>
      <c r="B275">
        <f ca="1">IF(A275&lt;&gt;A274,VLOOKUP(RAND(),$Z$1:$AA$51,2),0)</f>
        <v>37</v>
      </c>
      <c r="C275">
        <f ca="1">MAX(C274-B275+$AA$1*D265,0)</f>
        <v>379</v>
      </c>
      <c r="D275">
        <f ca="1">IF(C275&gt;$W$1,0,1-SUM(D266:D274))</f>
        <v>1</v>
      </c>
      <c r="E275">
        <f>$U$1</f>
        <v>32</v>
      </c>
    </row>
    <row r="276" spans="1:5" x14ac:dyDescent="0.25">
      <c r="A276">
        <f t="shared" ca="1" si="4"/>
        <v>250</v>
      </c>
      <c r="B276">
        <f ca="1">IF(A276&lt;&gt;A275,VLOOKUP(RAND(),$Z$1:$AA$51,2),0)</f>
        <v>34</v>
      </c>
      <c r="C276">
        <f ca="1">MAX(C275-B276+$AA$1*D266,0)</f>
        <v>345</v>
      </c>
      <c r="D276">
        <f ca="1">IF(C276&gt;$W$1,0,1-SUM(D267:D275))</f>
        <v>0</v>
      </c>
      <c r="E276">
        <f>$U$1</f>
        <v>32</v>
      </c>
    </row>
    <row r="277" spans="1:5" x14ac:dyDescent="0.25">
      <c r="A277">
        <f t="shared" ca="1" si="4"/>
        <v>251</v>
      </c>
      <c r="B277">
        <f ca="1">IF(A277&lt;&gt;A276,VLOOKUP(RAND(),$Z$1:$AA$51,2),0)</f>
        <v>37</v>
      </c>
      <c r="C277">
        <f ca="1">MAX(C276-B277+$AA$1*D267,0)</f>
        <v>308</v>
      </c>
      <c r="D277">
        <f ca="1">IF(C277&gt;$W$1,0,1-SUM(D268:D276))</f>
        <v>0</v>
      </c>
      <c r="E277">
        <f>$U$1</f>
        <v>32</v>
      </c>
    </row>
    <row r="278" spans="1:5" x14ac:dyDescent="0.25">
      <c r="A278">
        <f t="shared" ca="1" si="4"/>
        <v>252</v>
      </c>
      <c r="B278">
        <f ca="1">IF(A278&lt;&gt;A277,VLOOKUP(RAND(),$Z$1:$AA$51,2),0)</f>
        <v>35</v>
      </c>
      <c r="C278">
        <f ca="1">MAX(C277-B278+$AA$1*D268,0)</f>
        <v>273</v>
      </c>
      <c r="D278">
        <f ca="1">IF(C278&gt;$W$1,0,1-SUM(D269:D277))</f>
        <v>0</v>
      </c>
      <c r="E278">
        <f>$U$1</f>
        <v>32</v>
      </c>
    </row>
    <row r="279" spans="1:5" x14ac:dyDescent="0.25">
      <c r="A279">
        <f t="shared" ca="1" si="4"/>
        <v>253</v>
      </c>
      <c r="B279">
        <f ca="1">IF(A279&lt;&gt;A278,VLOOKUP(RAND(),$Z$1:$AA$51,2),0)</f>
        <v>39</v>
      </c>
      <c r="C279">
        <f ca="1">MAX(C278-B279+$AA$1*D269,0)</f>
        <v>234</v>
      </c>
      <c r="D279">
        <f ca="1">IF(C279&gt;$W$1,0,1-SUM(D270:D278))</f>
        <v>0</v>
      </c>
      <c r="E279">
        <f>$U$1</f>
        <v>32</v>
      </c>
    </row>
    <row r="280" spans="1:5" x14ac:dyDescent="0.25">
      <c r="A280">
        <f t="shared" ca="1" si="4"/>
        <v>254</v>
      </c>
      <c r="B280">
        <f ca="1">IF(A280&lt;&gt;A279,VLOOKUP(RAND(),$Z$1:$AA$51,2),0)</f>
        <v>49</v>
      </c>
      <c r="C280">
        <f ca="1">MAX(C279-B280+$AA$1*D270,0)</f>
        <v>185</v>
      </c>
      <c r="D280">
        <f ca="1">IF(C280&gt;$W$1,0,1-SUM(D271:D279))</f>
        <v>0</v>
      </c>
      <c r="E280">
        <f>$U$1</f>
        <v>32</v>
      </c>
    </row>
    <row r="281" spans="1:5" x14ac:dyDescent="0.25">
      <c r="A281">
        <f t="shared" ca="1" si="4"/>
        <v>255</v>
      </c>
      <c r="B281">
        <f ca="1">IF(A281&lt;&gt;A280,VLOOKUP(RAND(),$Z$1:$AA$51,2),0)</f>
        <v>36</v>
      </c>
      <c r="C281">
        <f ca="1">MAX(C280-B281+$AA$1*D271,0)</f>
        <v>149</v>
      </c>
      <c r="D281">
        <f ca="1">IF(C281&gt;$W$1,0,1-SUM(D272:D280))</f>
        <v>0</v>
      </c>
      <c r="E281">
        <f>$U$1</f>
        <v>32</v>
      </c>
    </row>
    <row r="282" spans="1:5" x14ac:dyDescent="0.25">
      <c r="A282">
        <f t="shared" ca="1" si="4"/>
        <v>256</v>
      </c>
      <c r="B282">
        <f ca="1">IF(A282&lt;&gt;A281,VLOOKUP(RAND(),$Z$1:$AA$51,2),0)</f>
        <v>38</v>
      </c>
      <c r="C282">
        <f ca="1">MAX(C281-B282+$AA$1*D272,0)</f>
        <v>111</v>
      </c>
      <c r="D282">
        <f ca="1">IF(C282&gt;$W$1,0,1-SUM(D273:D281))</f>
        <v>0</v>
      </c>
      <c r="E282">
        <f>$U$1</f>
        <v>32</v>
      </c>
    </row>
    <row r="283" spans="1:5" x14ac:dyDescent="0.25">
      <c r="A283">
        <f t="shared" ca="1" si="4"/>
        <v>257</v>
      </c>
      <c r="B283">
        <f ca="1">IF(A283&lt;&gt;A282,VLOOKUP(RAND(),$Z$1:$AA$51,2),0)</f>
        <v>36</v>
      </c>
      <c r="C283">
        <f ca="1">MAX(C282-B283+$AA$1*D273,0)</f>
        <v>75</v>
      </c>
      <c r="D283">
        <f ca="1">IF(C283&gt;$W$1,0,1-SUM(D274:D282))</f>
        <v>0</v>
      </c>
      <c r="E283">
        <f>$U$1</f>
        <v>32</v>
      </c>
    </row>
    <row r="284" spans="1:5" x14ac:dyDescent="0.25">
      <c r="A284">
        <f t="shared" ca="1" si="4"/>
        <v>258</v>
      </c>
      <c r="B284">
        <f ca="1">IF(A284&lt;&gt;A283,VLOOKUP(RAND(),$Z$1:$AA$51,2),0)</f>
        <v>34</v>
      </c>
      <c r="C284">
        <f ca="1">MAX(C283-B284+$AA$1*D274,0)</f>
        <v>41</v>
      </c>
      <c r="D284">
        <f ca="1">IF(C284&gt;$W$1,0,1-SUM(D275:D283))</f>
        <v>0</v>
      </c>
      <c r="E284">
        <f>$U$1</f>
        <v>32</v>
      </c>
    </row>
    <row r="285" spans="1:5" x14ac:dyDescent="0.25">
      <c r="A285">
        <f t="shared" ca="1" si="4"/>
        <v>258</v>
      </c>
      <c r="B285">
        <f ca="1">IF(A285&lt;&gt;A284,VLOOKUP(RAND(),$Z$1:$AA$51,2),0)</f>
        <v>0</v>
      </c>
      <c r="C285">
        <f ca="1">MAX(C284-B285+$AA$1*D275,0)</f>
        <v>641</v>
      </c>
      <c r="D285">
        <f ca="1">IF(C285&gt;$W$1,0,1-SUM(D276:D284))</f>
        <v>0</v>
      </c>
      <c r="E285">
        <f>$U$1</f>
        <v>32</v>
      </c>
    </row>
    <row r="286" spans="1:5" x14ac:dyDescent="0.25">
      <c r="A286">
        <f t="shared" ca="1" si="4"/>
        <v>259</v>
      </c>
      <c r="B286">
        <f ca="1">IF(A286&lt;&gt;A285,VLOOKUP(RAND(),$Z$1:$AA$51,2),0)</f>
        <v>44</v>
      </c>
      <c r="C286">
        <f ca="1">MAX(C285-B286+$AA$1*D276,0)</f>
        <v>597</v>
      </c>
      <c r="D286">
        <f ca="1">IF(C286&gt;$W$1,0,1-SUM(D277:D285))</f>
        <v>0</v>
      </c>
      <c r="E286">
        <f>$U$1</f>
        <v>32</v>
      </c>
    </row>
    <row r="287" spans="1:5" x14ac:dyDescent="0.25">
      <c r="A287">
        <f t="shared" ca="1" si="4"/>
        <v>260</v>
      </c>
      <c r="B287">
        <f ca="1">IF(A287&lt;&gt;A286,VLOOKUP(RAND(),$Z$1:$AA$51,2),0)</f>
        <v>23</v>
      </c>
      <c r="C287">
        <f ca="1">MAX(C286-B287+$AA$1*D277,0)</f>
        <v>574</v>
      </c>
      <c r="D287">
        <f ca="1">IF(C287&gt;$W$1,0,1-SUM(D278:D286))</f>
        <v>0</v>
      </c>
      <c r="E287">
        <f>$U$1</f>
        <v>32</v>
      </c>
    </row>
    <row r="288" spans="1:5" x14ac:dyDescent="0.25">
      <c r="A288">
        <f t="shared" ca="1" si="4"/>
        <v>261</v>
      </c>
      <c r="B288">
        <f ca="1">IF(A288&lt;&gt;A287,VLOOKUP(RAND(),$Z$1:$AA$51,2),0)</f>
        <v>34</v>
      </c>
      <c r="C288">
        <f ca="1">MAX(C287-B288+$AA$1*D278,0)</f>
        <v>540</v>
      </c>
      <c r="D288">
        <f ca="1">IF(C288&gt;$W$1,0,1-SUM(D279:D287))</f>
        <v>0</v>
      </c>
      <c r="E288">
        <f>$U$1</f>
        <v>32</v>
      </c>
    </row>
    <row r="289" spans="1:5" x14ac:dyDescent="0.25">
      <c r="A289">
        <f t="shared" ca="1" si="4"/>
        <v>262</v>
      </c>
      <c r="B289">
        <f ca="1">IF(A289&lt;&gt;A288,VLOOKUP(RAND(),$Z$1:$AA$51,2),0)</f>
        <v>43</v>
      </c>
      <c r="C289">
        <f ca="1">MAX(C288-B289+$AA$1*D279,0)</f>
        <v>497</v>
      </c>
      <c r="D289">
        <f ca="1">IF(C289&gt;$W$1,0,1-SUM(D280:D288))</f>
        <v>0</v>
      </c>
      <c r="E289">
        <f>$U$1</f>
        <v>32</v>
      </c>
    </row>
    <row r="290" spans="1:5" x14ac:dyDescent="0.25">
      <c r="A290">
        <f t="shared" ca="1" si="4"/>
        <v>263</v>
      </c>
      <c r="B290">
        <f ca="1">IF(A290&lt;&gt;A289,VLOOKUP(RAND(),$Z$1:$AA$51,2),0)</f>
        <v>42</v>
      </c>
      <c r="C290">
        <f ca="1">MAX(C289-B290+$AA$1*D280,0)</f>
        <v>455</v>
      </c>
      <c r="D290">
        <f ca="1">IF(C290&gt;$W$1,0,1-SUM(D281:D289))</f>
        <v>0</v>
      </c>
      <c r="E290">
        <f>$U$1</f>
        <v>32</v>
      </c>
    </row>
    <row r="291" spans="1:5" x14ac:dyDescent="0.25">
      <c r="A291">
        <f t="shared" ca="1" si="4"/>
        <v>264</v>
      </c>
      <c r="B291">
        <f ca="1">IF(A291&lt;&gt;A290,VLOOKUP(RAND(),$Z$1:$AA$51,2),0)</f>
        <v>33</v>
      </c>
      <c r="C291">
        <f ca="1">MAX(C290-B291+$AA$1*D281,0)</f>
        <v>422</v>
      </c>
      <c r="D291">
        <f ca="1">IF(C291&gt;$W$1,0,1-SUM(D282:D290))</f>
        <v>0</v>
      </c>
      <c r="E291">
        <f>$U$1</f>
        <v>32</v>
      </c>
    </row>
    <row r="292" spans="1:5" x14ac:dyDescent="0.25">
      <c r="A292">
        <f t="shared" ca="1" si="4"/>
        <v>265</v>
      </c>
      <c r="B292">
        <f ca="1">IF(A292&lt;&gt;A291,VLOOKUP(RAND(),$Z$1:$AA$51,2),0)</f>
        <v>43</v>
      </c>
      <c r="C292">
        <f ca="1">MAX(C291-B292+$AA$1*D282,0)</f>
        <v>379</v>
      </c>
      <c r="D292">
        <f ca="1">IF(C292&gt;$W$1,0,1-SUM(D283:D291))</f>
        <v>1</v>
      </c>
      <c r="E292">
        <f>$U$1</f>
        <v>32</v>
      </c>
    </row>
    <row r="293" spans="1:5" x14ac:dyDescent="0.25">
      <c r="A293">
        <f t="shared" ca="1" si="4"/>
        <v>266</v>
      </c>
      <c r="B293">
        <f ca="1">IF(A293&lt;&gt;A292,VLOOKUP(RAND(),$Z$1:$AA$51,2),0)</f>
        <v>48</v>
      </c>
      <c r="C293">
        <f ca="1">MAX(C292-B293+$AA$1*D283,0)</f>
        <v>331</v>
      </c>
      <c r="D293">
        <f ca="1">IF(C293&gt;$W$1,0,1-SUM(D284:D292))</f>
        <v>0</v>
      </c>
      <c r="E293">
        <f>$U$1</f>
        <v>32</v>
      </c>
    </row>
    <row r="294" spans="1:5" x14ac:dyDescent="0.25">
      <c r="A294">
        <f t="shared" ca="1" si="4"/>
        <v>267</v>
      </c>
      <c r="B294">
        <f ca="1">IF(A294&lt;&gt;A293,VLOOKUP(RAND(),$Z$1:$AA$51,2),0)</f>
        <v>27</v>
      </c>
      <c r="C294">
        <f ca="1">MAX(C293-B294+$AA$1*D284,0)</f>
        <v>304</v>
      </c>
      <c r="D294">
        <f ca="1">IF(C294&gt;$W$1,0,1-SUM(D285:D293))</f>
        <v>0</v>
      </c>
      <c r="E294">
        <f>$U$1</f>
        <v>32</v>
      </c>
    </row>
    <row r="295" spans="1:5" x14ac:dyDescent="0.25">
      <c r="A295">
        <f t="shared" ca="1" si="4"/>
        <v>268</v>
      </c>
      <c r="B295">
        <f ca="1">IF(A295&lt;&gt;A294,VLOOKUP(RAND(),$Z$1:$AA$51,2),0)</f>
        <v>35</v>
      </c>
      <c r="C295">
        <f ca="1">MAX(C294-B295+$AA$1*D285,0)</f>
        <v>269</v>
      </c>
      <c r="D295">
        <f ca="1">IF(C295&gt;$W$1,0,1-SUM(D286:D294))</f>
        <v>0</v>
      </c>
      <c r="E295">
        <f>$U$1</f>
        <v>32</v>
      </c>
    </row>
    <row r="296" spans="1:5" x14ac:dyDescent="0.25">
      <c r="A296">
        <f t="shared" ca="1" si="4"/>
        <v>269</v>
      </c>
      <c r="B296">
        <f ca="1">IF(A296&lt;&gt;A295,VLOOKUP(RAND(),$Z$1:$AA$51,2),0)</f>
        <v>41</v>
      </c>
      <c r="C296">
        <f ca="1">MAX(C295-B296+$AA$1*D286,0)</f>
        <v>228</v>
      </c>
      <c r="D296">
        <f ca="1">IF(C296&gt;$W$1,0,1-SUM(D287:D295))</f>
        <v>0</v>
      </c>
      <c r="E296">
        <f>$U$1</f>
        <v>32</v>
      </c>
    </row>
    <row r="297" spans="1:5" x14ac:dyDescent="0.25">
      <c r="A297">
        <f t="shared" ca="1" si="4"/>
        <v>270</v>
      </c>
      <c r="B297">
        <f ca="1">IF(A297&lt;&gt;A296,VLOOKUP(RAND(),$Z$1:$AA$51,2),0)</f>
        <v>44</v>
      </c>
      <c r="C297">
        <f ca="1">MAX(C296-B297+$AA$1*D287,0)</f>
        <v>184</v>
      </c>
      <c r="D297">
        <f ca="1">IF(C297&gt;$W$1,0,1-SUM(D288:D296))</f>
        <v>0</v>
      </c>
      <c r="E297">
        <f>$U$1</f>
        <v>32</v>
      </c>
    </row>
    <row r="298" spans="1:5" x14ac:dyDescent="0.25">
      <c r="A298">
        <f t="shared" ca="1" si="4"/>
        <v>271</v>
      </c>
      <c r="B298">
        <f ca="1">IF(A298&lt;&gt;A297,VLOOKUP(RAND(),$Z$1:$AA$51,2),0)</f>
        <v>27</v>
      </c>
      <c r="C298">
        <f ca="1">MAX(C297-B298+$AA$1*D288,0)</f>
        <v>157</v>
      </c>
      <c r="D298">
        <f ca="1">IF(C298&gt;$W$1,0,1-SUM(D289:D297))</f>
        <v>0</v>
      </c>
      <c r="E298">
        <f>$U$1</f>
        <v>32</v>
      </c>
    </row>
    <row r="299" spans="1:5" x14ac:dyDescent="0.25">
      <c r="A299">
        <f t="shared" ca="1" si="4"/>
        <v>272</v>
      </c>
      <c r="B299">
        <f ca="1">IF(A299&lt;&gt;A298,VLOOKUP(RAND(),$Z$1:$AA$51,2),0)</f>
        <v>32</v>
      </c>
      <c r="C299">
        <f ca="1">MAX(C298-B299+$AA$1*D289,0)</f>
        <v>125</v>
      </c>
      <c r="D299">
        <f ca="1">IF(C299&gt;$W$1,0,1-SUM(D290:D298))</f>
        <v>0</v>
      </c>
      <c r="E299">
        <f>$U$1</f>
        <v>32</v>
      </c>
    </row>
    <row r="300" spans="1:5" x14ac:dyDescent="0.25">
      <c r="A300">
        <f t="shared" ca="1" si="4"/>
        <v>273</v>
      </c>
      <c r="B300">
        <f ca="1">IF(A300&lt;&gt;A299,VLOOKUP(RAND(),$Z$1:$AA$51,2),0)</f>
        <v>41</v>
      </c>
      <c r="C300">
        <f ca="1">MAX(C299-B300+$AA$1*D290,0)</f>
        <v>84</v>
      </c>
      <c r="D300">
        <f ca="1">IF(C300&gt;$W$1,0,1-SUM(D291:D299))</f>
        <v>0</v>
      </c>
      <c r="E300">
        <f>$U$1</f>
        <v>32</v>
      </c>
    </row>
    <row r="301" spans="1:5" x14ac:dyDescent="0.25">
      <c r="A301">
        <f t="shared" ca="1" si="4"/>
        <v>274</v>
      </c>
      <c r="B301">
        <f ca="1">IF(A301&lt;&gt;A300,VLOOKUP(RAND(),$Z$1:$AA$51,2),0)</f>
        <v>40</v>
      </c>
      <c r="C301">
        <f ca="1">MAX(C300-B301+$AA$1*D291,0)</f>
        <v>44</v>
      </c>
      <c r="D301">
        <f ca="1">IF(C301&gt;$W$1,0,1-SUM(D292:D300))</f>
        <v>0</v>
      </c>
      <c r="E301">
        <f>$U$1</f>
        <v>32</v>
      </c>
    </row>
    <row r="302" spans="1:5" x14ac:dyDescent="0.25">
      <c r="A302">
        <f t="shared" ca="1" si="4"/>
        <v>274</v>
      </c>
      <c r="B302">
        <f ca="1">IF(A302&lt;&gt;A301,VLOOKUP(RAND(),$Z$1:$AA$51,2),0)</f>
        <v>0</v>
      </c>
      <c r="C302">
        <f ca="1">MAX(C301-B302+$AA$1*D292,0)</f>
        <v>644</v>
      </c>
      <c r="D302">
        <f ca="1">IF(C302&gt;$W$1,0,1-SUM(D293:D301))</f>
        <v>0</v>
      </c>
      <c r="E302">
        <f>$U$1</f>
        <v>32</v>
      </c>
    </row>
    <row r="303" spans="1:5" x14ac:dyDescent="0.25">
      <c r="A303">
        <f t="shared" ca="1" si="4"/>
        <v>275</v>
      </c>
      <c r="B303">
        <f ca="1">IF(A303&lt;&gt;A302,VLOOKUP(RAND(),$Z$1:$AA$51,2),0)</f>
        <v>44</v>
      </c>
      <c r="C303">
        <f ca="1">MAX(C302-B303+$AA$1*D293,0)</f>
        <v>600</v>
      </c>
      <c r="D303">
        <f ca="1">IF(C303&gt;$W$1,0,1-SUM(D294:D302))</f>
        <v>0</v>
      </c>
      <c r="E303">
        <f>$U$1</f>
        <v>32</v>
      </c>
    </row>
    <row r="304" spans="1:5" x14ac:dyDescent="0.25">
      <c r="A304">
        <f t="shared" ca="1" si="4"/>
        <v>276</v>
      </c>
      <c r="B304">
        <f ca="1">IF(A304&lt;&gt;A303,VLOOKUP(RAND(),$Z$1:$AA$51,2),0)</f>
        <v>39</v>
      </c>
      <c r="C304">
        <f ca="1">MAX(C303-B304+$AA$1*D294,0)</f>
        <v>561</v>
      </c>
      <c r="D304">
        <f ca="1">IF(C304&gt;$W$1,0,1-SUM(D295:D303))</f>
        <v>0</v>
      </c>
      <c r="E304">
        <f>$U$1</f>
        <v>32</v>
      </c>
    </row>
    <row r="305" spans="1:5" x14ac:dyDescent="0.25">
      <c r="A305">
        <f t="shared" ca="1" si="4"/>
        <v>277</v>
      </c>
      <c r="B305">
        <f ca="1">IF(A305&lt;&gt;A304,VLOOKUP(RAND(),$Z$1:$AA$51,2),0)</f>
        <v>38</v>
      </c>
      <c r="C305">
        <f ca="1">MAX(C304-B305+$AA$1*D295,0)</f>
        <v>523</v>
      </c>
      <c r="D305">
        <f ca="1">IF(C305&gt;$W$1,0,1-SUM(D296:D304))</f>
        <v>0</v>
      </c>
      <c r="E305">
        <f>$U$1</f>
        <v>32</v>
      </c>
    </row>
    <row r="306" spans="1:5" x14ac:dyDescent="0.25">
      <c r="A306">
        <f t="shared" ca="1" si="4"/>
        <v>278</v>
      </c>
      <c r="B306">
        <f ca="1">IF(A306&lt;&gt;A305,VLOOKUP(RAND(),$Z$1:$AA$51,2),0)</f>
        <v>28</v>
      </c>
      <c r="C306">
        <f ca="1">MAX(C305-B306+$AA$1*D296,0)</f>
        <v>495</v>
      </c>
      <c r="D306">
        <f ca="1">IF(C306&gt;$W$1,0,1-SUM(D297:D305))</f>
        <v>0</v>
      </c>
      <c r="E306">
        <f>$U$1</f>
        <v>32</v>
      </c>
    </row>
    <row r="307" spans="1:5" x14ac:dyDescent="0.25">
      <c r="A307">
        <f t="shared" ca="1" si="4"/>
        <v>279</v>
      </c>
      <c r="B307">
        <f ca="1">IF(A307&lt;&gt;A306,VLOOKUP(RAND(),$Z$1:$AA$51,2),0)</f>
        <v>41</v>
      </c>
      <c r="C307">
        <f ca="1">MAX(C306-B307+$AA$1*D297,0)</f>
        <v>454</v>
      </c>
      <c r="D307">
        <f ca="1">IF(C307&gt;$W$1,0,1-SUM(D298:D306))</f>
        <v>0</v>
      </c>
      <c r="E307">
        <f>$U$1</f>
        <v>32</v>
      </c>
    </row>
    <row r="308" spans="1:5" x14ac:dyDescent="0.25">
      <c r="A308">
        <f t="shared" ca="1" si="4"/>
        <v>280</v>
      </c>
      <c r="B308">
        <f ca="1">IF(A308&lt;&gt;A307,VLOOKUP(RAND(),$Z$1:$AA$51,2),0)</f>
        <v>44</v>
      </c>
      <c r="C308">
        <f ca="1">MAX(C307-B308+$AA$1*D298,0)</f>
        <v>410</v>
      </c>
      <c r="D308">
        <f ca="1">IF(C308&gt;$W$1,0,1-SUM(D299:D307))</f>
        <v>0</v>
      </c>
      <c r="E308">
        <f>$U$1</f>
        <v>32</v>
      </c>
    </row>
    <row r="309" spans="1:5" x14ac:dyDescent="0.25">
      <c r="A309">
        <f t="shared" ca="1" si="4"/>
        <v>281</v>
      </c>
      <c r="B309">
        <f ca="1">IF(A309&lt;&gt;A308,VLOOKUP(RAND(),$Z$1:$AA$51,2),0)</f>
        <v>48</v>
      </c>
      <c r="C309">
        <f ca="1">MAX(C308-B309+$AA$1*D299,0)</f>
        <v>362</v>
      </c>
      <c r="D309">
        <f ca="1">IF(C309&gt;$W$1,0,1-SUM(D300:D308))</f>
        <v>1</v>
      </c>
      <c r="E309">
        <f>$U$1</f>
        <v>32</v>
      </c>
    </row>
    <row r="310" spans="1:5" x14ac:dyDescent="0.25">
      <c r="A310">
        <f t="shared" ca="1" si="4"/>
        <v>282</v>
      </c>
      <c r="B310">
        <f ca="1">IF(A310&lt;&gt;A309,VLOOKUP(RAND(),$Z$1:$AA$51,2),0)</f>
        <v>42</v>
      </c>
      <c r="C310">
        <f ca="1">MAX(C309-B310+$AA$1*D300,0)</f>
        <v>320</v>
      </c>
      <c r="D310">
        <f ca="1">IF(C310&gt;$W$1,0,1-SUM(D301:D309))</f>
        <v>0</v>
      </c>
      <c r="E310">
        <f>$U$1</f>
        <v>32</v>
      </c>
    </row>
    <row r="311" spans="1:5" x14ac:dyDescent="0.25">
      <c r="A311">
        <f t="shared" ca="1" si="4"/>
        <v>283</v>
      </c>
      <c r="B311">
        <f ca="1">IF(A311&lt;&gt;A310,VLOOKUP(RAND(),$Z$1:$AA$51,2),0)</f>
        <v>46</v>
      </c>
      <c r="C311">
        <f ca="1">MAX(C310-B311+$AA$1*D301,0)</f>
        <v>274</v>
      </c>
      <c r="D311">
        <f ca="1">IF(C311&gt;$W$1,0,1-SUM(D302:D310))</f>
        <v>0</v>
      </c>
      <c r="E311">
        <f>$U$1</f>
        <v>32</v>
      </c>
    </row>
    <row r="312" spans="1:5" x14ac:dyDescent="0.25">
      <c r="A312">
        <f t="shared" ca="1" si="4"/>
        <v>284</v>
      </c>
      <c r="B312">
        <f ca="1">IF(A312&lt;&gt;A311,VLOOKUP(RAND(),$Z$1:$AA$51,2),0)</f>
        <v>31</v>
      </c>
      <c r="C312">
        <f ca="1">MAX(C311-B312+$AA$1*D302,0)</f>
        <v>243</v>
      </c>
      <c r="D312">
        <f ca="1">IF(C312&gt;$W$1,0,1-SUM(D303:D311))</f>
        <v>0</v>
      </c>
      <c r="E312">
        <f>$U$1</f>
        <v>32</v>
      </c>
    </row>
    <row r="313" spans="1:5" x14ac:dyDescent="0.25">
      <c r="A313">
        <f t="shared" ca="1" si="4"/>
        <v>285</v>
      </c>
      <c r="B313">
        <f ca="1">IF(A313&lt;&gt;A312,VLOOKUP(RAND(),$Z$1:$AA$51,2),0)</f>
        <v>35</v>
      </c>
      <c r="C313">
        <f ca="1">MAX(C312-B313+$AA$1*D303,0)</f>
        <v>208</v>
      </c>
      <c r="D313">
        <f ca="1">IF(C313&gt;$W$1,0,1-SUM(D304:D312))</f>
        <v>0</v>
      </c>
      <c r="E313">
        <f>$U$1</f>
        <v>32</v>
      </c>
    </row>
    <row r="314" spans="1:5" x14ac:dyDescent="0.25">
      <c r="A314">
        <f t="shared" ca="1" si="4"/>
        <v>286</v>
      </c>
      <c r="B314">
        <f ca="1">IF(A314&lt;&gt;A313,VLOOKUP(RAND(),$Z$1:$AA$51,2),0)</f>
        <v>45</v>
      </c>
      <c r="C314">
        <f ca="1">MAX(C313-B314+$AA$1*D304,0)</f>
        <v>163</v>
      </c>
      <c r="D314">
        <f ca="1">IF(C314&gt;$W$1,0,1-SUM(D305:D313))</f>
        <v>0</v>
      </c>
      <c r="E314">
        <f>$U$1</f>
        <v>32</v>
      </c>
    </row>
    <row r="315" spans="1:5" x14ac:dyDescent="0.25">
      <c r="A315">
        <f t="shared" ca="1" si="4"/>
        <v>287</v>
      </c>
      <c r="B315">
        <f ca="1">IF(A315&lt;&gt;A314,VLOOKUP(RAND(),$Z$1:$AA$51,2),0)</f>
        <v>36</v>
      </c>
      <c r="C315">
        <f ca="1">MAX(C314-B315+$AA$1*D305,0)</f>
        <v>127</v>
      </c>
      <c r="D315">
        <f ca="1">IF(C315&gt;$W$1,0,1-SUM(D306:D314))</f>
        <v>0</v>
      </c>
      <c r="E315">
        <f>$U$1</f>
        <v>32</v>
      </c>
    </row>
    <row r="316" spans="1:5" x14ac:dyDescent="0.25">
      <c r="A316">
        <f t="shared" ca="1" si="4"/>
        <v>288</v>
      </c>
      <c r="B316">
        <f ca="1">IF(A316&lt;&gt;A315,VLOOKUP(RAND(),$Z$1:$AA$51,2),0)</f>
        <v>31</v>
      </c>
      <c r="C316">
        <f ca="1">MAX(C315-B316+$AA$1*D306,0)</f>
        <v>96</v>
      </c>
      <c r="D316">
        <f ca="1">IF(C316&gt;$W$1,0,1-SUM(D307:D315))</f>
        <v>0</v>
      </c>
      <c r="E316">
        <f>$U$1</f>
        <v>32</v>
      </c>
    </row>
    <row r="317" spans="1:5" x14ac:dyDescent="0.25">
      <c r="A317">
        <f t="shared" ca="1" si="4"/>
        <v>289</v>
      </c>
      <c r="B317">
        <f ca="1">IF(A317&lt;&gt;A316,VLOOKUP(RAND(),$Z$1:$AA$51,2),0)</f>
        <v>32</v>
      </c>
      <c r="C317">
        <f ca="1">MAX(C316-B317+$AA$1*D307,0)</f>
        <v>64</v>
      </c>
      <c r="D317">
        <f ca="1">IF(C317&gt;$W$1,0,1-SUM(D308:D316))</f>
        <v>0</v>
      </c>
      <c r="E317">
        <f>$U$1</f>
        <v>32</v>
      </c>
    </row>
    <row r="318" spans="1:5" x14ac:dyDescent="0.25">
      <c r="A318">
        <f t="shared" ca="1" si="4"/>
        <v>290</v>
      </c>
      <c r="B318">
        <f ca="1">IF(A318&lt;&gt;A317,VLOOKUP(RAND(),$Z$1:$AA$51,2),0)</f>
        <v>40</v>
      </c>
      <c r="C318">
        <f ca="1">MAX(C317-B318+$AA$1*D308,0)</f>
        <v>24</v>
      </c>
      <c r="D318">
        <f ca="1">IF(C318&gt;$W$1,0,1-SUM(D309:D317))</f>
        <v>0</v>
      </c>
      <c r="E318">
        <f>$U$1</f>
        <v>32</v>
      </c>
    </row>
    <row r="319" spans="1:5" x14ac:dyDescent="0.25">
      <c r="A319">
        <f t="shared" ca="1" si="4"/>
        <v>290</v>
      </c>
      <c r="B319">
        <f ca="1">IF(A319&lt;&gt;A318,VLOOKUP(RAND(),$Z$1:$AA$51,2),0)</f>
        <v>0</v>
      </c>
      <c r="C319">
        <f ca="1">MAX(C318-B319+$AA$1*D309,0)</f>
        <v>624</v>
      </c>
      <c r="D319">
        <f ca="1">IF(C319&gt;$W$1,0,1-SUM(D310:D318))</f>
        <v>0</v>
      </c>
      <c r="E319">
        <f>$U$1</f>
        <v>32</v>
      </c>
    </row>
    <row r="320" spans="1:5" x14ac:dyDescent="0.25">
      <c r="A320">
        <f t="shared" ca="1" si="4"/>
        <v>291</v>
      </c>
      <c r="B320">
        <f ca="1">IF(A320&lt;&gt;A319,VLOOKUP(RAND(),$Z$1:$AA$51,2),0)</f>
        <v>37</v>
      </c>
      <c r="C320">
        <f ca="1">MAX(C319-B320+$AA$1*D310,0)</f>
        <v>587</v>
      </c>
      <c r="D320">
        <f ca="1">IF(C320&gt;$W$1,0,1-SUM(D311:D319))</f>
        <v>0</v>
      </c>
      <c r="E320">
        <f>$U$1</f>
        <v>32</v>
      </c>
    </row>
    <row r="321" spans="1:5" x14ac:dyDescent="0.25">
      <c r="A321">
        <f t="shared" ca="1" si="4"/>
        <v>292</v>
      </c>
      <c r="B321">
        <f ca="1">IF(A321&lt;&gt;A320,VLOOKUP(RAND(),$Z$1:$AA$51,2),0)</f>
        <v>35</v>
      </c>
      <c r="C321">
        <f ca="1">MAX(C320-B321+$AA$1*D311,0)</f>
        <v>552</v>
      </c>
      <c r="D321">
        <f ca="1">IF(C321&gt;$W$1,0,1-SUM(D312:D320))</f>
        <v>0</v>
      </c>
      <c r="E321">
        <f>$U$1</f>
        <v>32</v>
      </c>
    </row>
    <row r="322" spans="1:5" x14ac:dyDescent="0.25">
      <c r="A322">
        <f t="shared" ca="1" si="4"/>
        <v>293</v>
      </c>
      <c r="B322">
        <f ca="1">IF(A322&lt;&gt;A321,VLOOKUP(RAND(),$Z$1:$AA$51,2),0)</f>
        <v>41</v>
      </c>
      <c r="C322">
        <f ca="1">MAX(C321-B322+$AA$1*D312,0)</f>
        <v>511</v>
      </c>
      <c r="D322">
        <f ca="1">IF(C322&gt;$W$1,0,1-SUM(D313:D321))</f>
        <v>0</v>
      </c>
      <c r="E322">
        <f>$U$1</f>
        <v>32</v>
      </c>
    </row>
    <row r="323" spans="1:5" x14ac:dyDescent="0.25">
      <c r="A323">
        <f t="shared" ca="1" si="4"/>
        <v>294</v>
      </c>
      <c r="B323">
        <f ca="1">IF(A323&lt;&gt;A322,VLOOKUP(RAND(),$Z$1:$AA$51,2),0)</f>
        <v>37</v>
      </c>
      <c r="C323">
        <f ca="1">MAX(C322-B323+$AA$1*D313,0)</f>
        <v>474</v>
      </c>
      <c r="D323">
        <f ca="1">IF(C323&gt;$W$1,0,1-SUM(D314:D322))</f>
        <v>0</v>
      </c>
      <c r="E323">
        <f>$U$1</f>
        <v>32</v>
      </c>
    </row>
    <row r="324" spans="1:5" x14ac:dyDescent="0.25">
      <c r="A324">
        <f t="shared" ca="1" si="4"/>
        <v>295</v>
      </c>
      <c r="B324">
        <f ca="1">IF(A324&lt;&gt;A323,VLOOKUP(RAND(),$Z$1:$AA$51,2),0)</f>
        <v>39</v>
      </c>
      <c r="C324">
        <f ca="1">MAX(C323-B324+$AA$1*D314,0)</f>
        <v>435</v>
      </c>
      <c r="D324">
        <f ca="1">IF(C324&gt;$W$1,0,1-SUM(D315:D323))</f>
        <v>0</v>
      </c>
      <c r="E324">
        <f>$U$1</f>
        <v>32</v>
      </c>
    </row>
    <row r="325" spans="1:5" x14ac:dyDescent="0.25">
      <c r="A325">
        <f t="shared" ca="1" si="4"/>
        <v>296</v>
      </c>
      <c r="B325">
        <f ca="1">IF(A325&lt;&gt;A324,VLOOKUP(RAND(),$Z$1:$AA$51,2),0)</f>
        <v>46</v>
      </c>
      <c r="C325">
        <f ca="1">MAX(C324-B325+$AA$1*D315,0)</f>
        <v>389</v>
      </c>
      <c r="D325">
        <f ca="1">IF(C325&gt;$W$1,0,1-SUM(D316:D324))</f>
        <v>1</v>
      </c>
      <c r="E325">
        <f>$U$1</f>
        <v>32</v>
      </c>
    </row>
    <row r="326" spans="1:5" x14ac:dyDescent="0.25">
      <c r="A326">
        <f t="shared" ca="1" si="4"/>
        <v>297</v>
      </c>
      <c r="B326">
        <f ca="1">IF(A326&lt;&gt;A325,VLOOKUP(RAND(),$Z$1:$AA$51,2),0)</f>
        <v>35</v>
      </c>
      <c r="C326">
        <f ca="1">MAX(C325-B326+$AA$1*D316,0)</f>
        <v>354</v>
      </c>
      <c r="D326">
        <f ca="1">IF(C326&gt;$W$1,0,1-SUM(D317:D325))</f>
        <v>0</v>
      </c>
      <c r="E326">
        <f>$U$1</f>
        <v>32</v>
      </c>
    </row>
    <row r="327" spans="1:5" x14ac:dyDescent="0.25">
      <c r="A327">
        <f t="shared" ca="1" si="4"/>
        <v>298</v>
      </c>
      <c r="B327">
        <f ca="1">IF(A327&lt;&gt;A326,VLOOKUP(RAND(),$Z$1:$AA$51,2),0)</f>
        <v>40</v>
      </c>
      <c r="C327">
        <f ca="1">MAX(C326-B327+$AA$1*D317,0)</f>
        <v>314</v>
      </c>
      <c r="D327">
        <f ca="1">IF(C327&gt;$W$1,0,1-SUM(D318:D326))</f>
        <v>0</v>
      </c>
      <c r="E327">
        <f>$U$1</f>
        <v>32</v>
      </c>
    </row>
    <row r="328" spans="1:5" x14ac:dyDescent="0.25">
      <c r="A328">
        <f t="shared" ca="1" si="4"/>
        <v>299</v>
      </c>
      <c r="B328">
        <f ca="1">IF(A328&lt;&gt;A327,VLOOKUP(RAND(),$Z$1:$AA$51,2),0)</f>
        <v>30</v>
      </c>
      <c r="C328">
        <f ca="1">MAX(C327-B328+$AA$1*D318,0)</f>
        <v>284</v>
      </c>
      <c r="D328">
        <f ca="1">IF(C328&gt;$W$1,0,1-SUM(D319:D327))</f>
        <v>0</v>
      </c>
      <c r="E328">
        <f>$U$1</f>
        <v>32</v>
      </c>
    </row>
    <row r="329" spans="1:5" x14ac:dyDescent="0.25">
      <c r="A329">
        <f t="shared" ca="1" si="4"/>
        <v>300</v>
      </c>
      <c r="B329">
        <f ca="1">IF(A329&lt;&gt;A328,VLOOKUP(RAND(),$Z$1:$AA$51,2),0)</f>
        <v>36</v>
      </c>
      <c r="C329">
        <f ca="1">MAX(C328-B329+$AA$1*D319,0)</f>
        <v>248</v>
      </c>
      <c r="D329">
        <f ca="1">IF(C329&gt;$W$1,0,1-SUM(D320:D328))</f>
        <v>0</v>
      </c>
      <c r="E329">
        <f>$U$1</f>
        <v>32</v>
      </c>
    </row>
    <row r="330" spans="1:5" x14ac:dyDescent="0.25">
      <c r="A330">
        <f t="shared" ca="1" si="4"/>
        <v>301</v>
      </c>
      <c r="B330">
        <f ca="1">IF(A330&lt;&gt;A329,VLOOKUP(RAND(),$Z$1:$AA$51,2),0)</f>
        <v>31</v>
      </c>
      <c r="C330">
        <f ca="1">MAX(C329-B330+$AA$1*D320,0)</f>
        <v>217</v>
      </c>
      <c r="D330">
        <f ca="1">IF(C330&gt;$W$1,0,1-SUM(D321:D329))</f>
        <v>0</v>
      </c>
      <c r="E330">
        <f>$U$1</f>
        <v>32</v>
      </c>
    </row>
    <row r="331" spans="1:5" x14ac:dyDescent="0.25">
      <c r="A331">
        <f t="shared" ca="1" si="4"/>
        <v>302</v>
      </c>
      <c r="B331">
        <f ca="1">IF(A331&lt;&gt;A330,VLOOKUP(RAND(),$Z$1:$AA$51,2),0)</f>
        <v>42</v>
      </c>
      <c r="C331">
        <f ca="1">MAX(C330-B331+$AA$1*D321,0)</f>
        <v>175</v>
      </c>
      <c r="D331">
        <f ca="1">IF(C331&gt;$W$1,0,1-SUM(D322:D330))</f>
        <v>0</v>
      </c>
      <c r="E331">
        <f>$U$1</f>
        <v>32</v>
      </c>
    </row>
    <row r="332" spans="1:5" x14ac:dyDescent="0.25">
      <c r="A332">
        <f t="shared" ref="A332:A395" ca="1" si="5">IF(D322&lt;&gt;1,A331+1,A331)</f>
        <v>303</v>
      </c>
      <c r="B332">
        <f ca="1">IF(A332&lt;&gt;A331,VLOOKUP(RAND(),$Z$1:$AA$51,2),0)</f>
        <v>45</v>
      </c>
      <c r="C332">
        <f ca="1">MAX(C331-B332+$AA$1*D322,0)</f>
        <v>130</v>
      </c>
      <c r="D332">
        <f ca="1">IF(C332&gt;$W$1,0,1-SUM(D323:D331))</f>
        <v>0</v>
      </c>
      <c r="E332">
        <f>$U$1</f>
        <v>32</v>
      </c>
    </row>
    <row r="333" spans="1:5" x14ac:dyDescent="0.25">
      <c r="A333">
        <f t="shared" ca="1" si="5"/>
        <v>304</v>
      </c>
      <c r="B333">
        <f ca="1">IF(A333&lt;&gt;A332,VLOOKUP(RAND(),$Z$1:$AA$51,2),0)</f>
        <v>38</v>
      </c>
      <c r="C333">
        <f ca="1">MAX(C332-B333+$AA$1*D323,0)</f>
        <v>92</v>
      </c>
      <c r="D333">
        <f ca="1">IF(C333&gt;$W$1,0,1-SUM(D324:D332))</f>
        <v>0</v>
      </c>
      <c r="E333">
        <f>$U$1</f>
        <v>32</v>
      </c>
    </row>
    <row r="334" spans="1:5" x14ac:dyDescent="0.25">
      <c r="A334">
        <f t="shared" ca="1" si="5"/>
        <v>305</v>
      </c>
      <c r="B334">
        <f ca="1">IF(A334&lt;&gt;A333,VLOOKUP(RAND(),$Z$1:$AA$51,2),0)</f>
        <v>40</v>
      </c>
      <c r="C334">
        <f ca="1">MAX(C333-B334+$AA$1*D324,0)</f>
        <v>52</v>
      </c>
      <c r="D334">
        <f ca="1">IF(C334&gt;$W$1,0,1-SUM(D325:D333))</f>
        <v>0</v>
      </c>
      <c r="E334">
        <f>$U$1</f>
        <v>32</v>
      </c>
    </row>
    <row r="335" spans="1:5" x14ac:dyDescent="0.25">
      <c r="A335">
        <f t="shared" ca="1" si="5"/>
        <v>305</v>
      </c>
      <c r="B335">
        <f ca="1">IF(A335&lt;&gt;A334,VLOOKUP(RAND(),$Z$1:$AA$51,2),0)</f>
        <v>0</v>
      </c>
      <c r="C335">
        <f ca="1">MAX(C334-B335+$AA$1*D325,0)</f>
        <v>652</v>
      </c>
      <c r="D335">
        <f ca="1">IF(C335&gt;$W$1,0,1-SUM(D326:D334))</f>
        <v>0</v>
      </c>
      <c r="E335">
        <f>$U$1</f>
        <v>32</v>
      </c>
    </row>
    <row r="336" spans="1:5" x14ac:dyDescent="0.25">
      <c r="A336">
        <f t="shared" ca="1" si="5"/>
        <v>306</v>
      </c>
      <c r="B336">
        <f ca="1">IF(A336&lt;&gt;A335,VLOOKUP(RAND(),$Z$1:$AA$51,2),0)</f>
        <v>46</v>
      </c>
      <c r="C336">
        <f ca="1">MAX(C335-B336+$AA$1*D326,0)</f>
        <v>606</v>
      </c>
      <c r="D336">
        <f ca="1">IF(C336&gt;$W$1,0,1-SUM(D327:D335))</f>
        <v>0</v>
      </c>
      <c r="E336">
        <f>$U$1</f>
        <v>32</v>
      </c>
    </row>
    <row r="337" spans="1:5" x14ac:dyDescent="0.25">
      <c r="A337">
        <f t="shared" ca="1" si="5"/>
        <v>307</v>
      </c>
      <c r="B337">
        <f ca="1">IF(A337&lt;&gt;A336,VLOOKUP(RAND(),$Z$1:$AA$51,2),0)</f>
        <v>37</v>
      </c>
      <c r="C337">
        <f ca="1">MAX(C336-B337+$AA$1*D327,0)</f>
        <v>569</v>
      </c>
      <c r="D337">
        <f ca="1">IF(C337&gt;$W$1,0,1-SUM(D328:D336))</f>
        <v>0</v>
      </c>
      <c r="E337">
        <f>$U$1</f>
        <v>32</v>
      </c>
    </row>
    <row r="338" spans="1:5" x14ac:dyDescent="0.25">
      <c r="A338">
        <f t="shared" ca="1" si="5"/>
        <v>308</v>
      </c>
      <c r="B338">
        <f ca="1">IF(A338&lt;&gt;A337,VLOOKUP(RAND(),$Z$1:$AA$51,2),0)</f>
        <v>50</v>
      </c>
      <c r="C338">
        <f ca="1">MAX(C337-B338+$AA$1*D328,0)</f>
        <v>519</v>
      </c>
      <c r="D338">
        <f ca="1">IF(C338&gt;$W$1,0,1-SUM(D329:D337))</f>
        <v>0</v>
      </c>
      <c r="E338">
        <f>$U$1</f>
        <v>32</v>
      </c>
    </row>
    <row r="339" spans="1:5" x14ac:dyDescent="0.25">
      <c r="A339">
        <f t="shared" ca="1" si="5"/>
        <v>309</v>
      </c>
      <c r="B339">
        <f ca="1">IF(A339&lt;&gt;A338,VLOOKUP(RAND(),$Z$1:$AA$51,2),0)</f>
        <v>44</v>
      </c>
      <c r="C339">
        <f ca="1">MAX(C338-B339+$AA$1*D329,0)</f>
        <v>475</v>
      </c>
      <c r="D339">
        <f ca="1">IF(C339&gt;$W$1,0,1-SUM(D330:D338))</f>
        <v>0</v>
      </c>
      <c r="E339">
        <f>$U$1</f>
        <v>32</v>
      </c>
    </row>
    <row r="340" spans="1:5" x14ac:dyDescent="0.25">
      <c r="A340">
        <f t="shared" ca="1" si="5"/>
        <v>310</v>
      </c>
      <c r="B340">
        <f ca="1">IF(A340&lt;&gt;A339,VLOOKUP(RAND(),$Z$1:$AA$51,2),0)</f>
        <v>25</v>
      </c>
      <c r="C340">
        <f ca="1">MAX(C339-B340+$AA$1*D330,0)</f>
        <v>450</v>
      </c>
      <c r="D340">
        <f ca="1">IF(C340&gt;$W$1,0,1-SUM(D331:D339))</f>
        <v>0</v>
      </c>
      <c r="E340">
        <f>$U$1</f>
        <v>32</v>
      </c>
    </row>
    <row r="341" spans="1:5" x14ac:dyDescent="0.25">
      <c r="A341">
        <f t="shared" ca="1" si="5"/>
        <v>311</v>
      </c>
      <c r="B341">
        <f ca="1">IF(A341&lt;&gt;A340,VLOOKUP(RAND(),$Z$1:$AA$51,2),0)</f>
        <v>28</v>
      </c>
      <c r="C341">
        <f ca="1">MAX(C340-B341+$AA$1*D331,0)</f>
        <v>422</v>
      </c>
      <c r="D341">
        <f ca="1">IF(C341&gt;$W$1,0,1-SUM(D332:D340))</f>
        <v>0</v>
      </c>
      <c r="E341">
        <f>$U$1</f>
        <v>32</v>
      </c>
    </row>
    <row r="342" spans="1:5" x14ac:dyDescent="0.25">
      <c r="A342">
        <f t="shared" ca="1" si="5"/>
        <v>312</v>
      </c>
      <c r="B342">
        <f ca="1">IF(A342&lt;&gt;A341,VLOOKUP(RAND(),$Z$1:$AA$51,2),0)</f>
        <v>31</v>
      </c>
      <c r="C342">
        <f ca="1">MAX(C341-B342+$AA$1*D332,0)</f>
        <v>391</v>
      </c>
      <c r="D342">
        <f ca="1">IF(C342&gt;$W$1,0,1-SUM(D333:D341))</f>
        <v>1</v>
      </c>
      <c r="E342">
        <f>$U$1</f>
        <v>32</v>
      </c>
    </row>
    <row r="343" spans="1:5" x14ac:dyDescent="0.25">
      <c r="A343">
        <f t="shared" ca="1" si="5"/>
        <v>313</v>
      </c>
      <c r="B343">
        <f ca="1">IF(A343&lt;&gt;A342,VLOOKUP(RAND(),$Z$1:$AA$51,2),0)</f>
        <v>32</v>
      </c>
      <c r="C343">
        <f ca="1">MAX(C342-B343+$AA$1*D333,0)</f>
        <v>359</v>
      </c>
      <c r="D343">
        <f ca="1">IF(C343&gt;$W$1,0,1-SUM(D334:D342))</f>
        <v>0</v>
      </c>
      <c r="E343">
        <f>$U$1</f>
        <v>32</v>
      </c>
    </row>
    <row r="344" spans="1:5" x14ac:dyDescent="0.25">
      <c r="A344">
        <f t="shared" ca="1" si="5"/>
        <v>314</v>
      </c>
      <c r="B344">
        <f ca="1">IF(A344&lt;&gt;A343,VLOOKUP(RAND(),$Z$1:$AA$51,2),0)</f>
        <v>38</v>
      </c>
      <c r="C344">
        <f ca="1">MAX(C343-B344+$AA$1*D334,0)</f>
        <v>321</v>
      </c>
      <c r="D344">
        <f ca="1">IF(C344&gt;$W$1,0,1-SUM(D335:D343))</f>
        <v>0</v>
      </c>
      <c r="E344">
        <f>$U$1</f>
        <v>32</v>
      </c>
    </row>
    <row r="345" spans="1:5" x14ac:dyDescent="0.25">
      <c r="A345">
        <f t="shared" ca="1" si="5"/>
        <v>315</v>
      </c>
      <c r="B345">
        <f ca="1">IF(A345&lt;&gt;A344,VLOOKUP(RAND(),$Z$1:$AA$51,2),0)</f>
        <v>40</v>
      </c>
      <c r="C345">
        <f ca="1">MAX(C344-B345+$AA$1*D335,0)</f>
        <v>281</v>
      </c>
      <c r="D345">
        <f ca="1">IF(C345&gt;$W$1,0,1-SUM(D336:D344))</f>
        <v>0</v>
      </c>
      <c r="E345">
        <f>$U$1</f>
        <v>32</v>
      </c>
    </row>
    <row r="346" spans="1:5" x14ac:dyDescent="0.25">
      <c r="A346">
        <f t="shared" ca="1" si="5"/>
        <v>316</v>
      </c>
      <c r="B346">
        <f ca="1">IF(A346&lt;&gt;A345,VLOOKUP(RAND(),$Z$1:$AA$51,2),0)</f>
        <v>37</v>
      </c>
      <c r="C346">
        <f ca="1">MAX(C345-B346+$AA$1*D336,0)</f>
        <v>244</v>
      </c>
      <c r="D346">
        <f ca="1">IF(C346&gt;$W$1,0,1-SUM(D337:D345))</f>
        <v>0</v>
      </c>
      <c r="E346">
        <f>$U$1</f>
        <v>32</v>
      </c>
    </row>
    <row r="347" spans="1:5" x14ac:dyDescent="0.25">
      <c r="A347">
        <f t="shared" ca="1" si="5"/>
        <v>317</v>
      </c>
      <c r="B347">
        <f ca="1">IF(A347&lt;&gt;A346,VLOOKUP(RAND(),$Z$1:$AA$51,2),0)</f>
        <v>33</v>
      </c>
      <c r="C347">
        <f ca="1">MAX(C346-B347+$AA$1*D337,0)</f>
        <v>211</v>
      </c>
      <c r="D347">
        <f ca="1">IF(C347&gt;$W$1,0,1-SUM(D338:D346))</f>
        <v>0</v>
      </c>
      <c r="E347">
        <f>$U$1</f>
        <v>32</v>
      </c>
    </row>
    <row r="348" spans="1:5" x14ac:dyDescent="0.25">
      <c r="A348">
        <f t="shared" ca="1" si="5"/>
        <v>318</v>
      </c>
      <c r="B348">
        <f ca="1">IF(A348&lt;&gt;A347,VLOOKUP(RAND(),$Z$1:$AA$51,2),0)</f>
        <v>33</v>
      </c>
      <c r="C348">
        <f ca="1">MAX(C347-B348+$AA$1*D338,0)</f>
        <v>178</v>
      </c>
      <c r="D348">
        <f ca="1">IF(C348&gt;$W$1,0,1-SUM(D339:D347))</f>
        <v>0</v>
      </c>
      <c r="E348">
        <f>$U$1</f>
        <v>32</v>
      </c>
    </row>
    <row r="349" spans="1:5" x14ac:dyDescent="0.25">
      <c r="A349">
        <f t="shared" ca="1" si="5"/>
        <v>319</v>
      </c>
      <c r="B349">
        <f ca="1">IF(A349&lt;&gt;A348,VLOOKUP(RAND(),$Z$1:$AA$51,2),0)</f>
        <v>30</v>
      </c>
      <c r="C349">
        <f ca="1">MAX(C348-B349+$AA$1*D339,0)</f>
        <v>148</v>
      </c>
      <c r="D349">
        <f ca="1">IF(C349&gt;$W$1,0,1-SUM(D340:D348))</f>
        <v>0</v>
      </c>
      <c r="E349">
        <f>$U$1</f>
        <v>32</v>
      </c>
    </row>
    <row r="350" spans="1:5" x14ac:dyDescent="0.25">
      <c r="A350">
        <f t="shared" ca="1" si="5"/>
        <v>320</v>
      </c>
      <c r="B350">
        <f ca="1">IF(A350&lt;&gt;A349,VLOOKUP(RAND(),$Z$1:$AA$51,2),0)</f>
        <v>43</v>
      </c>
      <c r="C350">
        <f ca="1">MAX(C349-B350+$AA$1*D340,0)</f>
        <v>105</v>
      </c>
      <c r="D350">
        <f ca="1">IF(C350&gt;$W$1,0,1-SUM(D341:D349))</f>
        <v>0</v>
      </c>
      <c r="E350">
        <f>$U$1</f>
        <v>32</v>
      </c>
    </row>
    <row r="351" spans="1:5" x14ac:dyDescent="0.25">
      <c r="A351">
        <f t="shared" ca="1" si="5"/>
        <v>321</v>
      </c>
      <c r="B351">
        <f ca="1">IF(A351&lt;&gt;A350,VLOOKUP(RAND(),$Z$1:$AA$51,2),0)</f>
        <v>41</v>
      </c>
      <c r="C351">
        <f ca="1">MAX(C350-B351+$AA$1*D341,0)</f>
        <v>64</v>
      </c>
      <c r="D351">
        <f ca="1">IF(C351&gt;$W$1,0,1-SUM(D342:D350))</f>
        <v>0</v>
      </c>
      <c r="E351">
        <f>$U$1</f>
        <v>32</v>
      </c>
    </row>
    <row r="352" spans="1:5" x14ac:dyDescent="0.25">
      <c r="A352">
        <f t="shared" ca="1" si="5"/>
        <v>321</v>
      </c>
      <c r="B352">
        <f ca="1">IF(A352&lt;&gt;A351,VLOOKUP(RAND(),$Z$1:$AA$51,2),0)</f>
        <v>0</v>
      </c>
      <c r="C352">
        <f ca="1">MAX(C351-B352+$AA$1*D342,0)</f>
        <v>664</v>
      </c>
      <c r="D352">
        <f ca="1">IF(C352&gt;$W$1,0,1-SUM(D343:D351))</f>
        <v>0</v>
      </c>
      <c r="E352">
        <f>$U$1</f>
        <v>32</v>
      </c>
    </row>
    <row r="353" spans="1:5" x14ac:dyDescent="0.25">
      <c r="A353">
        <f t="shared" ca="1" si="5"/>
        <v>322</v>
      </c>
      <c r="B353">
        <f ca="1">IF(A353&lt;&gt;A352,VLOOKUP(RAND(),$Z$1:$AA$51,2),0)</f>
        <v>40</v>
      </c>
      <c r="C353">
        <f ca="1">MAX(C352-B353+$AA$1*D343,0)</f>
        <v>624</v>
      </c>
      <c r="D353">
        <f ca="1">IF(C353&gt;$W$1,0,1-SUM(D344:D352))</f>
        <v>0</v>
      </c>
      <c r="E353">
        <f>$U$1</f>
        <v>32</v>
      </c>
    </row>
    <row r="354" spans="1:5" x14ac:dyDescent="0.25">
      <c r="A354">
        <f t="shared" ca="1" si="5"/>
        <v>323</v>
      </c>
      <c r="B354">
        <f ca="1">IF(A354&lt;&gt;A353,VLOOKUP(RAND(),$Z$1:$AA$51,2),0)</f>
        <v>32</v>
      </c>
      <c r="C354">
        <f ca="1">MAX(C353-B354+$AA$1*D344,0)</f>
        <v>592</v>
      </c>
      <c r="D354">
        <f ca="1">IF(C354&gt;$W$1,0,1-SUM(D345:D353))</f>
        <v>0</v>
      </c>
      <c r="E354">
        <f>$U$1</f>
        <v>32</v>
      </c>
    </row>
    <row r="355" spans="1:5" x14ac:dyDescent="0.25">
      <c r="A355">
        <f t="shared" ca="1" si="5"/>
        <v>324</v>
      </c>
      <c r="B355">
        <f ca="1">IF(A355&lt;&gt;A354,VLOOKUP(RAND(),$Z$1:$AA$51,2),0)</f>
        <v>49</v>
      </c>
      <c r="C355">
        <f ca="1">MAX(C354-B355+$AA$1*D345,0)</f>
        <v>543</v>
      </c>
      <c r="D355">
        <f ca="1">IF(C355&gt;$W$1,0,1-SUM(D346:D354))</f>
        <v>0</v>
      </c>
      <c r="E355">
        <f>$U$1</f>
        <v>32</v>
      </c>
    </row>
    <row r="356" spans="1:5" x14ac:dyDescent="0.25">
      <c r="A356">
        <f t="shared" ca="1" si="5"/>
        <v>325</v>
      </c>
      <c r="B356">
        <f ca="1">IF(A356&lt;&gt;A355,VLOOKUP(RAND(),$Z$1:$AA$51,2),0)</f>
        <v>30</v>
      </c>
      <c r="C356">
        <f ca="1">MAX(C355-B356+$AA$1*D346,0)</f>
        <v>513</v>
      </c>
      <c r="D356">
        <f ca="1">IF(C356&gt;$W$1,0,1-SUM(D347:D355))</f>
        <v>0</v>
      </c>
      <c r="E356">
        <f>$U$1</f>
        <v>32</v>
      </c>
    </row>
    <row r="357" spans="1:5" x14ac:dyDescent="0.25">
      <c r="A357">
        <f t="shared" ca="1" si="5"/>
        <v>326</v>
      </c>
      <c r="B357">
        <f ca="1">IF(A357&lt;&gt;A356,VLOOKUP(RAND(),$Z$1:$AA$51,2),0)</f>
        <v>41</v>
      </c>
      <c r="C357">
        <f ca="1">MAX(C356-B357+$AA$1*D347,0)</f>
        <v>472</v>
      </c>
      <c r="D357">
        <f ca="1">IF(C357&gt;$W$1,0,1-SUM(D348:D356))</f>
        <v>0</v>
      </c>
      <c r="E357">
        <f>$U$1</f>
        <v>32</v>
      </c>
    </row>
    <row r="358" spans="1:5" x14ac:dyDescent="0.25">
      <c r="A358">
        <f t="shared" ca="1" si="5"/>
        <v>327</v>
      </c>
      <c r="B358">
        <f ca="1">IF(A358&lt;&gt;A357,VLOOKUP(RAND(),$Z$1:$AA$51,2),0)</f>
        <v>38</v>
      </c>
      <c r="C358">
        <f ca="1">MAX(C357-B358+$AA$1*D348,0)</f>
        <v>434</v>
      </c>
      <c r="D358">
        <f ca="1">IF(C358&gt;$W$1,0,1-SUM(D349:D357))</f>
        <v>0</v>
      </c>
      <c r="E358">
        <f>$U$1</f>
        <v>32</v>
      </c>
    </row>
    <row r="359" spans="1:5" x14ac:dyDescent="0.25">
      <c r="A359">
        <f t="shared" ca="1" si="5"/>
        <v>328</v>
      </c>
      <c r="B359">
        <f ca="1">IF(A359&lt;&gt;A358,VLOOKUP(RAND(),$Z$1:$AA$51,2),0)</f>
        <v>40</v>
      </c>
      <c r="C359">
        <f ca="1">MAX(C358-B359+$AA$1*D349,0)</f>
        <v>394</v>
      </c>
      <c r="D359">
        <f ca="1">IF(C359&gt;$W$1,0,1-SUM(D350:D358))</f>
        <v>0</v>
      </c>
      <c r="E359">
        <f>$U$1</f>
        <v>32</v>
      </c>
    </row>
    <row r="360" spans="1:5" x14ac:dyDescent="0.25">
      <c r="A360">
        <f t="shared" ca="1" si="5"/>
        <v>329</v>
      </c>
      <c r="B360">
        <f ca="1">IF(A360&lt;&gt;A359,VLOOKUP(RAND(),$Z$1:$AA$51,2),0)</f>
        <v>37</v>
      </c>
      <c r="C360">
        <f ca="1">MAX(C359-B360+$AA$1*D350,0)</f>
        <v>357</v>
      </c>
      <c r="D360">
        <f ca="1">IF(C360&gt;$W$1,0,1-SUM(D351:D359))</f>
        <v>1</v>
      </c>
      <c r="E360">
        <f>$U$1</f>
        <v>32</v>
      </c>
    </row>
    <row r="361" spans="1:5" x14ac:dyDescent="0.25">
      <c r="A361">
        <f t="shared" ca="1" si="5"/>
        <v>330</v>
      </c>
      <c r="B361">
        <f ca="1">IF(A361&lt;&gt;A360,VLOOKUP(RAND(),$Z$1:$AA$51,2),0)</f>
        <v>38</v>
      </c>
      <c r="C361">
        <f ca="1">MAX(C360-B361+$AA$1*D351,0)</f>
        <v>319</v>
      </c>
      <c r="D361">
        <f ca="1">IF(C361&gt;$W$1,0,1-SUM(D352:D360))</f>
        <v>0</v>
      </c>
      <c r="E361">
        <f>$U$1</f>
        <v>32</v>
      </c>
    </row>
    <row r="362" spans="1:5" x14ac:dyDescent="0.25">
      <c r="A362">
        <f t="shared" ca="1" si="5"/>
        <v>331</v>
      </c>
      <c r="B362">
        <f ca="1">IF(A362&lt;&gt;A361,VLOOKUP(RAND(),$Z$1:$AA$51,2),0)</f>
        <v>39</v>
      </c>
      <c r="C362">
        <f ca="1">MAX(C361-B362+$AA$1*D352,0)</f>
        <v>280</v>
      </c>
      <c r="D362">
        <f ca="1">IF(C362&gt;$W$1,0,1-SUM(D353:D361))</f>
        <v>0</v>
      </c>
      <c r="E362">
        <f>$U$1</f>
        <v>32</v>
      </c>
    </row>
    <row r="363" spans="1:5" x14ac:dyDescent="0.25">
      <c r="A363">
        <f t="shared" ca="1" si="5"/>
        <v>332</v>
      </c>
      <c r="B363">
        <f ca="1">IF(A363&lt;&gt;A362,VLOOKUP(RAND(),$Z$1:$AA$51,2),0)</f>
        <v>36</v>
      </c>
      <c r="C363">
        <f ca="1">MAX(C362-B363+$AA$1*D353,0)</f>
        <v>244</v>
      </c>
      <c r="D363">
        <f ca="1">IF(C363&gt;$W$1,0,1-SUM(D354:D362))</f>
        <v>0</v>
      </c>
      <c r="E363">
        <f>$U$1</f>
        <v>32</v>
      </c>
    </row>
    <row r="364" spans="1:5" x14ac:dyDescent="0.25">
      <c r="A364">
        <f t="shared" ca="1" si="5"/>
        <v>333</v>
      </c>
      <c r="B364">
        <f ca="1">IF(A364&lt;&gt;A363,VLOOKUP(RAND(),$Z$1:$AA$51,2),0)</f>
        <v>42</v>
      </c>
      <c r="C364">
        <f ca="1">MAX(C363-B364+$AA$1*D354,0)</f>
        <v>202</v>
      </c>
      <c r="D364">
        <f ca="1">IF(C364&gt;$W$1,0,1-SUM(D355:D363))</f>
        <v>0</v>
      </c>
      <c r="E364">
        <f>$U$1</f>
        <v>32</v>
      </c>
    </row>
    <row r="365" spans="1:5" x14ac:dyDescent="0.25">
      <c r="A365">
        <f t="shared" ca="1" si="5"/>
        <v>334</v>
      </c>
      <c r="B365">
        <f ca="1">IF(A365&lt;&gt;A364,VLOOKUP(RAND(),$Z$1:$AA$51,2),0)</f>
        <v>34</v>
      </c>
      <c r="C365">
        <f ca="1">MAX(C364-B365+$AA$1*D355,0)</f>
        <v>168</v>
      </c>
      <c r="D365">
        <f ca="1">IF(C365&gt;$W$1,0,1-SUM(D356:D364))</f>
        <v>0</v>
      </c>
      <c r="E365">
        <f>$U$1</f>
        <v>32</v>
      </c>
    </row>
    <row r="366" spans="1:5" x14ac:dyDescent="0.25">
      <c r="A366">
        <f t="shared" ca="1" si="5"/>
        <v>335</v>
      </c>
      <c r="B366">
        <f ca="1">IF(A366&lt;&gt;A365,VLOOKUP(RAND(),$Z$1:$AA$51,2),0)</f>
        <v>36</v>
      </c>
      <c r="C366">
        <f ca="1">MAX(C365-B366+$AA$1*D356,0)</f>
        <v>132</v>
      </c>
      <c r="D366">
        <f ca="1">IF(C366&gt;$W$1,0,1-SUM(D357:D365))</f>
        <v>0</v>
      </c>
      <c r="E366">
        <f>$U$1</f>
        <v>32</v>
      </c>
    </row>
    <row r="367" spans="1:5" x14ac:dyDescent="0.25">
      <c r="A367">
        <f t="shared" ca="1" si="5"/>
        <v>336</v>
      </c>
      <c r="B367">
        <f ca="1">IF(A367&lt;&gt;A366,VLOOKUP(RAND(),$Z$1:$AA$51,2),0)</f>
        <v>49</v>
      </c>
      <c r="C367">
        <f ca="1">MAX(C366-B367+$AA$1*D357,0)</f>
        <v>83</v>
      </c>
      <c r="D367">
        <f ca="1">IF(C367&gt;$W$1,0,1-SUM(D358:D366))</f>
        <v>0</v>
      </c>
      <c r="E367">
        <f>$U$1</f>
        <v>32</v>
      </c>
    </row>
    <row r="368" spans="1:5" x14ac:dyDescent="0.25">
      <c r="A368">
        <f t="shared" ca="1" si="5"/>
        <v>337</v>
      </c>
      <c r="B368">
        <f ca="1">IF(A368&lt;&gt;A367,VLOOKUP(RAND(),$Z$1:$AA$51,2),0)</f>
        <v>41</v>
      </c>
      <c r="C368">
        <f ca="1">MAX(C367-B368+$AA$1*D358,0)</f>
        <v>42</v>
      </c>
      <c r="D368">
        <f ca="1">IF(C368&gt;$W$1,0,1-SUM(D359:D367))</f>
        <v>0</v>
      </c>
      <c r="E368">
        <f>$U$1</f>
        <v>32</v>
      </c>
    </row>
    <row r="369" spans="1:5" x14ac:dyDescent="0.25">
      <c r="A369">
        <f t="shared" ca="1" si="5"/>
        <v>338</v>
      </c>
      <c r="B369">
        <f ca="1">IF(A369&lt;&gt;A368,VLOOKUP(RAND(),$Z$1:$AA$51,2),0)</f>
        <v>38</v>
      </c>
      <c r="C369">
        <f ca="1">MAX(C368-B369+$AA$1*D359,0)</f>
        <v>4</v>
      </c>
      <c r="D369">
        <f ca="1">IF(C369&gt;$W$1,0,1-SUM(D360:D368))</f>
        <v>0</v>
      </c>
      <c r="E369">
        <f>$U$1</f>
        <v>32</v>
      </c>
    </row>
    <row r="370" spans="1:5" x14ac:dyDescent="0.25">
      <c r="A370">
        <f t="shared" ca="1" si="5"/>
        <v>338</v>
      </c>
      <c r="B370">
        <f ca="1">IF(A370&lt;&gt;A369,VLOOKUP(RAND(),$Z$1:$AA$51,2),0)</f>
        <v>0</v>
      </c>
      <c r="C370">
        <f ca="1">MAX(C369-B370+$AA$1*D360,0)</f>
        <v>604</v>
      </c>
      <c r="D370">
        <f ca="1">IF(C370&gt;$W$1,0,1-SUM(D361:D369))</f>
        <v>0</v>
      </c>
      <c r="E370">
        <f>$U$1</f>
        <v>32</v>
      </c>
    </row>
    <row r="371" spans="1:5" x14ac:dyDescent="0.25">
      <c r="A371">
        <f t="shared" ca="1" si="5"/>
        <v>339</v>
      </c>
      <c r="B371">
        <f ca="1">IF(A371&lt;&gt;A370,VLOOKUP(RAND(),$Z$1:$AA$51,2),0)</f>
        <v>38</v>
      </c>
      <c r="C371">
        <f ca="1">MAX(C370-B371+$AA$1*D361,0)</f>
        <v>566</v>
      </c>
      <c r="D371">
        <f ca="1">IF(C371&gt;$W$1,0,1-SUM(D362:D370))</f>
        <v>0</v>
      </c>
      <c r="E371">
        <f>$U$1</f>
        <v>32</v>
      </c>
    </row>
    <row r="372" spans="1:5" x14ac:dyDescent="0.25">
      <c r="A372">
        <f t="shared" ca="1" si="5"/>
        <v>340</v>
      </c>
      <c r="B372">
        <f ca="1">IF(A372&lt;&gt;A371,VLOOKUP(RAND(),$Z$1:$AA$51,2),0)</f>
        <v>43</v>
      </c>
      <c r="C372">
        <f ca="1">MAX(C371-B372+$AA$1*D362,0)</f>
        <v>523</v>
      </c>
      <c r="D372">
        <f ca="1">IF(C372&gt;$W$1,0,1-SUM(D363:D371))</f>
        <v>0</v>
      </c>
      <c r="E372">
        <f>$U$1</f>
        <v>32</v>
      </c>
    </row>
    <row r="373" spans="1:5" x14ac:dyDescent="0.25">
      <c r="A373">
        <f t="shared" ca="1" si="5"/>
        <v>341</v>
      </c>
      <c r="B373">
        <f ca="1">IF(A373&lt;&gt;A372,VLOOKUP(RAND(),$Z$1:$AA$51,2),0)</f>
        <v>35</v>
      </c>
      <c r="C373">
        <f ca="1">MAX(C372-B373+$AA$1*D363,0)</f>
        <v>488</v>
      </c>
      <c r="D373">
        <f ca="1">IF(C373&gt;$W$1,0,1-SUM(D364:D372))</f>
        <v>0</v>
      </c>
      <c r="E373">
        <f>$U$1</f>
        <v>32</v>
      </c>
    </row>
    <row r="374" spans="1:5" x14ac:dyDescent="0.25">
      <c r="A374">
        <f t="shared" ca="1" si="5"/>
        <v>342</v>
      </c>
      <c r="B374">
        <f ca="1">IF(A374&lt;&gt;A373,VLOOKUP(RAND(),$Z$1:$AA$51,2),0)</f>
        <v>38</v>
      </c>
      <c r="C374">
        <f ca="1">MAX(C373-B374+$AA$1*D364,0)</f>
        <v>450</v>
      </c>
      <c r="D374">
        <f ca="1">IF(C374&gt;$W$1,0,1-SUM(D365:D373))</f>
        <v>0</v>
      </c>
      <c r="E374">
        <f>$U$1</f>
        <v>32</v>
      </c>
    </row>
    <row r="375" spans="1:5" x14ac:dyDescent="0.25">
      <c r="A375">
        <f t="shared" ca="1" si="5"/>
        <v>343</v>
      </c>
      <c r="B375">
        <f ca="1">IF(A375&lt;&gt;A374,VLOOKUP(RAND(),$Z$1:$AA$51,2),0)</f>
        <v>26</v>
      </c>
      <c r="C375">
        <f ca="1">MAX(C374-B375+$AA$1*D365,0)</f>
        <v>424</v>
      </c>
      <c r="D375">
        <f ca="1">IF(C375&gt;$W$1,0,1-SUM(D366:D374))</f>
        <v>0</v>
      </c>
      <c r="E375">
        <f>$U$1</f>
        <v>32</v>
      </c>
    </row>
    <row r="376" spans="1:5" x14ac:dyDescent="0.25">
      <c r="A376">
        <f t="shared" ca="1" si="5"/>
        <v>344</v>
      </c>
      <c r="B376">
        <f ca="1">IF(A376&lt;&gt;A375,VLOOKUP(RAND(),$Z$1:$AA$51,2),0)</f>
        <v>38</v>
      </c>
      <c r="C376">
        <f ca="1">MAX(C375-B376+$AA$1*D366,0)</f>
        <v>386</v>
      </c>
      <c r="D376">
        <f ca="1">IF(C376&gt;$W$1,0,1-SUM(D367:D375))</f>
        <v>1</v>
      </c>
      <c r="E376">
        <f>$U$1</f>
        <v>32</v>
      </c>
    </row>
    <row r="377" spans="1:5" x14ac:dyDescent="0.25">
      <c r="A377">
        <f t="shared" ca="1" si="5"/>
        <v>345</v>
      </c>
      <c r="B377">
        <f ca="1">IF(A377&lt;&gt;A376,VLOOKUP(RAND(),$Z$1:$AA$51,2),0)</f>
        <v>33</v>
      </c>
      <c r="C377">
        <f ca="1">MAX(C376-B377+$AA$1*D367,0)</f>
        <v>353</v>
      </c>
      <c r="D377">
        <f ca="1">IF(C377&gt;$W$1,0,1-SUM(D368:D376))</f>
        <v>0</v>
      </c>
      <c r="E377">
        <f>$U$1</f>
        <v>32</v>
      </c>
    </row>
    <row r="378" spans="1:5" x14ac:dyDescent="0.25">
      <c r="A378">
        <f t="shared" ca="1" si="5"/>
        <v>346</v>
      </c>
      <c r="B378">
        <f ca="1">IF(A378&lt;&gt;A377,VLOOKUP(RAND(),$Z$1:$AA$51,2),0)</f>
        <v>50</v>
      </c>
      <c r="C378">
        <f ca="1">MAX(C377-B378+$AA$1*D368,0)</f>
        <v>303</v>
      </c>
      <c r="D378">
        <f ca="1">IF(C378&gt;$W$1,0,1-SUM(D369:D377))</f>
        <v>0</v>
      </c>
      <c r="E378">
        <f>$U$1</f>
        <v>32</v>
      </c>
    </row>
    <row r="379" spans="1:5" x14ac:dyDescent="0.25">
      <c r="A379">
        <f t="shared" ca="1" si="5"/>
        <v>347</v>
      </c>
      <c r="B379">
        <f ca="1">IF(A379&lt;&gt;A378,VLOOKUP(RAND(),$Z$1:$AA$51,2),0)</f>
        <v>35</v>
      </c>
      <c r="C379">
        <f ca="1">MAX(C378-B379+$AA$1*D369,0)</f>
        <v>268</v>
      </c>
      <c r="D379">
        <f ca="1">IF(C379&gt;$W$1,0,1-SUM(D370:D378))</f>
        <v>0</v>
      </c>
      <c r="E379">
        <f>$U$1</f>
        <v>32</v>
      </c>
    </row>
    <row r="380" spans="1:5" x14ac:dyDescent="0.25">
      <c r="A380">
        <f t="shared" ca="1" si="5"/>
        <v>348</v>
      </c>
      <c r="B380">
        <f ca="1">IF(A380&lt;&gt;A379,VLOOKUP(RAND(),$Z$1:$AA$51,2),0)</f>
        <v>42</v>
      </c>
      <c r="C380">
        <f ca="1">MAX(C379-B380+$AA$1*D370,0)</f>
        <v>226</v>
      </c>
      <c r="D380">
        <f ca="1">IF(C380&gt;$W$1,0,1-SUM(D371:D379))</f>
        <v>0</v>
      </c>
      <c r="E380">
        <f>$U$1</f>
        <v>32</v>
      </c>
    </row>
    <row r="381" spans="1:5" x14ac:dyDescent="0.25">
      <c r="A381">
        <f t="shared" ca="1" si="5"/>
        <v>349</v>
      </c>
      <c r="B381">
        <f ca="1">IF(A381&lt;&gt;A380,VLOOKUP(RAND(),$Z$1:$AA$51,2),0)</f>
        <v>40</v>
      </c>
      <c r="C381">
        <f ca="1">MAX(C380-B381+$AA$1*D371,0)</f>
        <v>186</v>
      </c>
      <c r="D381">
        <f ca="1">IF(C381&gt;$W$1,0,1-SUM(D372:D380))</f>
        <v>0</v>
      </c>
      <c r="E381">
        <f>$U$1</f>
        <v>32</v>
      </c>
    </row>
    <row r="382" spans="1:5" x14ac:dyDescent="0.25">
      <c r="A382">
        <f t="shared" ca="1" si="5"/>
        <v>350</v>
      </c>
      <c r="B382">
        <f ca="1">IF(A382&lt;&gt;A381,VLOOKUP(RAND(),$Z$1:$AA$51,2),0)</f>
        <v>48</v>
      </c>
      <c r="C382">
        <f ca="1">MAX(C381-B382+$AA$1*D372,0)</f>
        <v>138</v>
      </c>
      <c r="D382">
        <f ca="1">IF(C382&gt;$W$1,0,1-SUM(D373:D381))</f>
        <v>0</v>
      </c>
      <c r="E382">
        <f>$U$1</f>
        <v>32</v>
      </c>
    </row>
    <row r="383" spans="1:5" x14ac:dyDescent="0.25">
      <c r="A383">
        <f t="shared" ca="1" si="5"/>
        <v>351</v>
      </c>
      <c r="B383">
        <f ca="1">IF(A383&lt;&gt;A382,VLOOKUP(RAND(),$Z$1:$AA$51,2),0)</f>
        <v>42</v>
      </c>
      <c r="C383">
        <f ca="1">MAX(C382-B383+$AA$1*D373,0)</f>
        <v>96</v>
      </c>
      <c r="D383">
        <f ca="1">IF(C383&gt;$W$1,0,1-SUM(D374:D382))</f>
        <v>0</v>
      </c>
      <c r="E383">
        <f>$U$1</f>
        <v>32</v>
      </c>
    </row>
    <row r="384" spans="1:5" x14ac:dyDescent="0.25">
      <c r="A384">
        <f t="shared" ca="1" si="5"/>
        <v>352</v>
      </c>
      <c r="B384">
        <f ca="1">IF(A384&lt;&gt;A383,VLOOKUP(RAND(),$Z$1:$AA$51,2),0)</f>
        <v>41</v>
      </c>
      <c r="C384">
        <f ca="1">MAX(C383-B384+$AA$1*D374,0)</f>
        <v>55</v>
      </c>
      <c r="D384">
        <f ca="1">IF(C384&gt;$W$1,0,1-SUM(D375:D383))</f>
        <v>0</v>
      </c>
      <c r="E384">
        <f>$U$1</f>
        <v>32</v>
      </c>
    </row>
    <row r="385" spans="1:5" x14ac:dyDescent="0.25">
      <c r="A385">
        <f t="shared" ca="1" si="5"/>
        <v>353</v>
      </c>
      <c r="B385">
        <f ca="1">IF(A385&lt;&gt;A384,VLOOKUP(RAND(),$Z$1:$AA$51,2),0)</f>
        <v>46</v>
      </c>
      <c r="C385">
        <f ca="1">MAX(C384-B385+$AA$1*D375,0)</f>
        <v>9</v>
      </c>
      <c r="D385">
        <f ca="1">IF(C385&gt;$W$1,0,1-SUM(D376:D384))</f>
        <v>0</v>
      </c>
      <c r="E385">
        <f>$U$1</f>
        <v>32</v>
      </c>
    </row>
    <row r="386" spans="1:5" x14ac:dyDescent="0.25">
      <c r="A386">
        <f t="shared" ca="1" si="5"/>
        <v>353</v>
      </c>
      <c r="B386">
        <f ca="1">IF(A386&lt;&gt;A385,VLOOKUP(RAND(),$Z$1:$AA$51,2),0)</f>
        <v>0</v>
      </c>
      <c r="C386">
        <f ca="1">MAX(C385-B386+$AA$1*D376,0)</f>
        <v>609</v>
      </c>
      <c r="D386">
        <f ca="1">IF(C386&gt;$W$1,0,1-SUM(D377:D385))</f>
        <v>0</v>
      </c>
      <c r="E386">
        <f>$U$1</f>
        <v>32</v>
      </c>
    </row>
    <row r="387" spans="1:5" x14ac:dyDescent="0.25">
      <c r="A387">
        <f t="shared" ca="1" si="5"/>
        <v>354</v>
      </c>
      <c r="B387">
        <f ca="1">IF(A387&lt;&gt;A386,VLOOKUP(RAND(),$Z$1:$AA$51,2),0)</f>
        <v>48</v>
      </c>
      <c r="C387">
        <f ca="1">MAX(C386-B387+$AA$1*D377,0)</f>
        <v>561</v>
      </c>
      <c r="D387">
        <f ca="1">IF(C387&gt;$W$1,0,1-SUM(D378:D386))</f>
        <v>0</v>
      </c>
      <c r="E387">
        <f>$U$1</f>
        <v>32</v>
      </c>
    </row>
    <row r="388" spans="1:5" x14ac:dyDescent="0.25">
      <c r="A388">
        <f t="shared" ca="1" si="5"/>
        <v>355</v>
      </c>
      <c r="B388">
        <f ca="1">IF(A388&lt;&gt;A387,VLOOKUP(RAND(),$Z$1:$AA$51,2),0)</f>
        <v>42</v>
      </c>
      <c r="C388">
        <f ca="1">MAX(C387-B388+$AA$1*D378,0)</f>
        <v>519</v>
      </c>
      <c r="D388">
        <f ca="1">IF(C388&gt;$W$1,0,1-SUM(D379:D387))</f>
        <v>0</v>
      </c>
      <c r="E388">
        <f>$U$1</f>
        <v>32</v>
      </c>
    </row>
    <row r="389" spans="1:5" x14ac:dyDescent="0.25">
      <c r="A389">
        <f t="shared" ca="1" si="5"/>
        <v>356</v>
      </c>
      <c r="B389">
        <f ca="1">IF(A389&lt;&gt;A388,VLOOKUP(RAND(),$Z$1:$AA$51,2),0)</f>
        <v>46</v>
      </c>
      <c r="C389">
        <f ca="1">MAX(C388-B389+$AA$1*D379,0)</f>
        <v>473</v>
      </c>
      <c r="D389">
        <f ca="1">IF(C389&gt;$W$1,0,1-SUM(D380:D388))</f>
        <v>0</v>
      </c>
      <c r="E389">
        <f>$U$1</f>
        <v>32</v>
      </c>
    </row>
    <row r="390" spans="1:5" x14ac:dyDescent="0.25">
      <c r="A390">
        <f t="shared" ca="1" si="5"/>
        <v>357</v>
      </c>
      <c r="B390">
        <f ca="1">IF(A390&lt;&gt;A389,VLOOKUP(RAND(),$Z$1:$AA$51,2),0)</f>
        <v>47</v>
      </c>
      <c r="C390">
        <f ca="1">MAX(C389-B390+$AA$1*D380,0)</f>
        <v>426</v>
      </c>
      <c r="D390">
        <f ca="1">IF(C390&gt;$W$1,0,1-SUM(D381:D389))</f>
        <v>0</v>
      </c>
      <c r="E390">
        <f>$U$1</f>
        <v>32</v>
      </c>
    </row>
    <row r="391" spans="1:5" x14ac:dyDescent="0.25">
      <c r="A391">
        <f t="shared" ca="1" si="5"/>
        <v>358</v>
      </c>
      <c r="B391">
        <f ca="1">IF(A391&lt;&gt;A390,VLOOKUP(RAND(),$Z$1:$AA$51,2),0)</f>
        <v>45</v>
      </c>
      <c r="C391">
        <f ca="1">MAX(C390-B391+$AA$1*D381,0)</f>
        <v>381</v>
      </c>
      <c r="D391">
        <f ca="1">IF(C391&gt;$W$1,0,1-SUM(D382:D390))</f>
        <v>1</v>
      </c>
      <c r="E391">
        <f>$U$1</f>
        <v>32</v>
      </c>
    </row>
    <row r="392" spans="1:5" x14ac:dyDescent="0.25">
      <c r="A392">
        <f t="shared" ca="1" si="5"/>
        <v>359</v>
      </c>
      <c r="B392">
        <f ca="1">IF(A392&lt;&gt;A391,VLOOKUP(RAND(),$Z$1:$AA$51,2),0)</f>
        <v>38</v>
      </c>
      <c r="C392">
        <f ca="1">MAX(C391-B392+$AA$1*D382,0)</f>
        <v>343</v>
      </c>
      <c r="D392">
        <f ca="1">IF(C392&gt;$W$1,0,1-SUM(D383:D391))</f>
        <v>0</v>
      </c>
      <c r="E392">
        <f>$U$1</f>
        <v>32</v>
      </c>
    </row>
    <row r="393" spans="1:5" x14ac:dyDescent="0.25">
      <c r="A393">
        <f t="shared" ca="1" si="5"/>
        <v>360</v>
      </c>
      <c r="B393">
        <f ca="1">IF(A393&lt;&gt;A392,VLOOKUP(RAND(),$Z$1:$AA$51,2),0)</f>
        <v>35</v>
      </c>
      <c r="C393">
        <f ca="1">MAX(C392-B393+$AA$1*D383,0)</f>
        <v>308</v>
      </c>
      <c r="D393">
        <f ca="1">IF(C393&gt;$W$1,0,1-SUM(D384:D392))</f>
        <v>0</v>
      </c>
      <c r="E393">
        <f>$U$1</f>
        <v>32</v>
      </c>
    </row>
    <row r="394" spans="1:5" x14ac:dyDescent="0.25">
      <c r="A394">
        <f t="shared" ca="1" si="5"/>
        <v>361</v>
      </c>
      <c r="B394">
        <f ca="1">IF(A394&lt;&gt;A393,VLOOKUP(RAND(),$Z$1:$AA$51,2),0)</f>
        <v>46</v>
      </c>
      <c r="C394">
        <f ca="1">MAX(C393-B394+$AA$1*D384,0)</f>
        <v>262</v>
      </c>
      <c r="D394">
        <f ca="1">IF(C394&gt;$W$1,0,1-SUM(D385:D393))</f>
        <v>0</v>
      </c>
      <c r="E394">
        <f>$U$1</f>
        <v>32</v>
      </c>
    </row>
    <row r="395" spans="1:5" x14ac:dyDescent="0.25">
      <c r="A395">
        <f t="shared" ca="1" si="5"/>
        <v>362</v>
      </c>
      <c r="B395">
        <f ca="1">IF(A395&lt;&gt;A394,VLOOKUP(RAND(),$Z$1:$AA$51,2),0)</f>
        <v>37</v>
      </c>
      <c r="C395">
        <f ca="1">MAX(C394-B395+$AA$1*D385,0)</f>
        <v>225</v>
      </c>
      <c r="D395">
        <f ca="1">IF(C395&gt;$W$1,0,1-SUM(D386:D394))</f>
        <v>0</v>
      </c>
      <c r="E395">
        <f>$U$1</f>
        <v>32</v>
      </c>
    </row>
    <row r="396" spans="1:5" x14ac:dyDescent="0.25">
      <c r="A396">
        <f t="shared" ref="A396:A397" ca="1" si="6">IF(D386&lt;&gt;1,A395+1,A395)</f>
        <v>363</v>
      </c>
      <c r="B396">
        <f ca="1">IF(A396&lt;&gt;A395,VLOOKUP(RAND(),$Z$1:$AA$51,2),0)</f>
        <v>47</v>
      </c>
      <c r="C396">
        <f ca="1">MAX(C395-B396+$AA$1*D386,0)</f>
        <v>178</v>
      </c>
      <c r="D396">
        <f ca="1">IF(C396&gt;$W$1,0,1-SUM(D387:D395))</f>
        <v>0</v>
      </c>
      <c r="E396">
        <f>$U$1</f>
        <v>32</v>
      </c>
    </row>
    <row r="397" spans="1:5" x14ac:dyDescent="0.25">
      <c r="A397">
        <f t="shared" ca="1" si="6"/>
        <v>364</v>
      </c>
      <c r="B397">
        <f ca="1">IF(A397&lt;&gt;A396,VLOOKUP(RAND(),$Z$1:$AA$51,2),0)</f>
        <v>38</v>
      </c>
      <c r="C397">
        <f ca="1">MAX(C396-B397+$AA$1*D387,0)</f>
        <v>140</v>
      </c>
      <c r="D397">
        <f ca="1">IF(C397&gt;$W$1,0,1-SUM(D388:D396))</f>
        <v>0</v>
      </c>
      <c r="E397">
        <f>$U$1</f>
        <v>32</v>
      </c>
    </row>
    <row r="398" spans="1:5" x14ac:dyDescent="0.25">
      <c r="A398">
        <f ca="1">IF(D388&lt;&gt;1,A397+1,A397)</f>
        <v>365</v>
      </c>
      <c r="B398">
        <f ca="1">IF(A398&lt;&gt;A397,VLOOKUP(RAND(),$Z$1:$AA$51,2),0)</f>
        <v>45</v>
      </c>
      <c r="C398">
        <f ca="1">MAX(C397-B398+$AA$1*D388,0)</f>
        <v>95</v>
      </c>
      <c r="D398">
        <f ca="1">IF(C398&gt;$W$1,0,1-SUM(D389:D397))</f>
        <v>0</v>
      </c>
      <c r="E398">
        <f>$U$1</f>
        <v>32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8"/>
  <sheetViews>
    <sheetView zoomScale="77" zoomScaleNormal="77" workbookViewId="0">
      <selection activeCell="U3" sqref="U3"/>
    </sheetView>
  </sheetViews>
  <sheetFormatPr defaultRowHeight="15" x14ac:dyDescent="0.25"/>
  <cols>
    <col min="1" max="5" width="11.28515625" customWidth="1"/>
    <col min="6" max="6" width="13.42578125" customWidth="1"/>
    <col min="7" max="7" width="11.28515625" customWidth="1"/>
    <col min="9" max="9" width="14.42578125" customWidth="1"/>
    <col min="11" max="11" width="12.28515625" customWidth="1"/>
    <col min="19" max="19" width="4.140625" bestFit="1" customWidth="1"/>
    <col min="20" max="20" width="5.140625" bestFit="1" customWidth="1"/>
    <col min="21" max="21" width="3" bestFit="1" customWidth="1"/>
  </cols>
  <sheetData>
    <row r="1" spans="1:25" x14ac:dyDescent="0.25">
      <c r="A1" t="s">
        <v>49</v>
      </c>
      <c r="C1" t="s">
        <v>48</v>
      </c>
      <c r="D1" t="s">
        <v>131</v>
      </c>
      <c r="E1">
        <v>30</v>
      </c>
      <c r="F1">
        <v>40</v>
      </c>
      <c r="G1" s="1" t="s">
        <v>0</v>
      </c>
      <c r="H1" s="2">
        <f>12*E1*F1</f>
        <v>14400</v>
      </c>
      <c r="I1">
        <f>H1/(12*21)</f>
        <v>57.142857142857146</v>
      </c>
      <c r="J1">
        <f>12*21</f>
        <v>252</v>
      </c>
      <c r="T1">
        <v>1</v>
      </c>
      <c r="X1">
        <v>1</v>
      </c>
      <c r="Y1">
        <v>0</v>
      </c>
    </row>
    <row r="2" spans="1:25" x14ac:dyDescent="0.25">
      <c r="A2" t="s">
        <v>60</v>
      </c>
      <c r="G2" s="1" t="s">
        <v>1</v>
      </c>
      <c r="H2" s="2">
        <v>1500</v>
      </c>
      <c r="K2" t="str">
        <f>C14&amp;" = "&amp;C15</f>
        <v>Ordering Cost = SR/Q</v>
      </c>
      <c r="N2" t="str">
        <f>"Average Inventory Q/2=" &amp;R2/2</f>
        <v>Average Inventory Q/2=100</v>
      </c>
      <c r="Q2">
        <f>I1</f>
        <v>57.142857142857146</v>
      </c>
      <c r="R2">
        <v>200</v>
      </c>
      <c r="S2">
        <f t="shared" ref="S2:S65" si="0">IF(U2&lt;&gt;U1,S1+1,S1)</f>
        <v>0</v>
      </c>
      <c r="T2">
        <f>IF(U2&lt;&gt;U1,$R$2-$F$1*U2,$R$2)</f>
        <v>200</v>
      </c>
      <c r="U2">
        <v>0</v>
      </c>
      <c r="V2">
        <f>$T$2/2</f>
        <v>100</v>
      </c>
    </row>
    <row r="3" spans="1:25" x14ac:dyDescent="0.25">
      <c r="A3" t="s">
        <v>61</v>
      </c>
      <c r="G3" s="1" t="s">
        <v>2</v>
      </c>
      <c r="H3" s="2">
        <v>120</v>
      </c>
      <c r="I3">
        <f>SQRT(H1)</f>
        <v>120</v>
      </c>
      <c r="K3" t="str">
        <f>E14&amp;" = "&amp;E15</f>
        <v xml:space="preserve"> Carrying Cost = HQ/2</v>
      </c>
      <c r="R3">
        <f>F1</f>
        <v>40</v>
      </c>
      <c r="S3">
        <f>IF(U3&lt;&gt;U2,S2+1,S2)</f>
        <v>1</v>
      </c>
      <c r="T3" t="e">
        <f>IF(U3&lt;&gt;U2,$R$2-$F$1*U3,$R$2)</f>
        <v>#VALUE!</v>
      </c>
      <c r="U3" t="s">
        <v>154</v>
      </c>
      <c r="V3">
        <f t="shared" ref="V3:V66" si="1">$T$2/2</f>
        <v>100</v>
      </c>
    </row>
    <row r="4" spans="1:25" x14ac:dyDescent="0.25">
      <c r="A4" t="s">
        <v>62</v>
      </c>
      <c r="E4" t="str">
        <f>"Total "&amp;C7&amp;E7</f>
        <v>Total Ordering Cost Carrying Cost</v>
      </c>
      <c r="K4" t="s">
        <v>7</v>
      </c>
      <c r="Q4">
        <f>A9/F1</f>
        <v>5</v>
      </c>
      <c r="R4">
        <f>R2/R3</f>
        <v>5</v>
      </c>
      <c r="S4">
        <f t="shared" si="0"/>
        <v>2</v>
      </c>
      <c r="T4">
        <f t="shared" ref="T4:T67" si="2">IF(U4&lt;&gt;U3,$R$2-$F$1*U4,$R$2)</f>
        <v>120</v>
      </c>
      <c r="U4">
        <f>IF(MOD(ROWS($U$3:U4),$R$4+1)&lt;&gt;0,MOD(ROWS($U$4:U5),$R$4+1),U3)</f>
        <v>2</v>
      </c>
      <c r="V4">
        <f t="shared" si="1"/>
        <v>100</v>
      </c>
    </row>
    <row r="5" spans="1:25" x14ac:dyDescent="0.25">
      <c r="H5">
        <f>5*H3</f>
        <v>600</v>
      </c>
      <c r="K5">
        <f>SQRT(2*H1*H2/H3)</f>
        <v>600</v>
      </c>
      <c r="S5">
        <f t="shared" si="0"/>
        <v>3</v>
      </c>
      <c r="T5">
        <f t="shared" si="2"/>
        <v>80</v>
      </c>
      <c r="U5">
        <f>IF(MOD(ROWS($U$3:U5),$R$4+1)&lt;&gt;0,MOD(ROWS($U$4:U6),$R$4+1),U4)</f>
        <v>3</v>
      </c>
      <c r="V5">
        <f t="shared" si="1"/>
        <v>100</v>
      </c>
    </row>
    <row r="6" spans="1:25" ht="15.75" thickBot="1" x14ac:dyDescent="0.3">
      <c r="A6" s="1"/>
      <c r="B6" s="2"/>
      <c r="C6" s="1"/>
      <c r="D6" s="2"/>
      <c r="E6" s="1"/>
      <c r="F6" s="2"/>
      <c r="K6">
        <f>500/K5</f>
        <v>0.83333333333333337</v>
      </c>
      <c r="S6">
        <f t="shared" si="0"/>
        <v>4</v>
      </c>
      <c r="T6">
        <f t="shared" si="2"/>
        <v>40</v>
      </c>
      <c r="U6">
        <f>IF(MOD(ROWS($U$3:U6),$R$4+1)&lt;&gt;0,MOD(ROWS($U$4:U7),$R$4+1),U5)</f>
        <v>4</v>
      </c>
      <c r="V6">
        <f t="shared" si="1"/>
        <v>100</v>
      </c>
    </row>
    <row r="7" spans="1:25" ht="33" customHeight="1" thickBot="1" x14ac:dyDescent="0.35">
      <c r="A7" s="134" t="s">
        <v>5</v>
      </c>
      <c r="B7" s="135" t="s">
        <v>4</v>
      </c>
      <c r="C7" s="135" t="s">
        <v>6</v>
      </c>
      <c r="D7" s="135" t="s">
        <v>7</v>
      </c>
      <c r="E7" s="135" t="s">
        <v>13</v>
      </c>
      <c r="F7" s="136" t="s">
        <v>8</v>
      </c>
      <c r="H7" s="8"/>
      <c r="K7">
        <f>H2*K6^2</f>
        <v>1041.6666666666667</v>
      </c>
      <c r="S7">
        <f t="shared" si="0"/>
        <v>5</v>
      </c>
      <c r="T7">
        <f t="shared" si="2"/>
        <v>0</v>
      </c>
      <c r="U7">
        <f>IF(MOD(ROWS($U$3:U7),$R$4+1)&lt;&gt;0,MOD(ROWS($U$4:U8),$R$4+1),U6)</f>
        <v>5</v>
      </c>
      <c r="V7">
        <f t="shared" si="1"/>
        <v>100</v>
      </c>
    </row>
    <row r="8" spans="1:25" ht="17.25" thickBot="1" x14ac:dyDescent="0.35">
      <c r="A8" s="145" t="s">
        <v>3</v>
      </c>
      <c r="B8" s="146" t="s">
        <v>9</v>
      </c>
      <c r="C8" s="146" t="s">
        <v>10</v>
      </c>
      <c r="D8" s="146" t="s">
        <v>51</v>
      </c>
      <c r="E8" s="146" t="s">
        <v>11</v>
      </c>
      <c r="F8" s="147" t="s">
        <v>12</v>
      </c>
      <c r="H8" s="8"/>
      <c r="S8">
        <f t="shared" si="0"/>
        <v>5</v>
      </c>
      <c r="T8">
        <f t="shared" si="2"/>
        <v>200</v>
      </c>
      <c r="U8">
        <f>IF(MOD(ROWS($U$3:U8),$R$4+1)&lt;&gt;0,MOD(ROWS($U$4:U9),$R$4+1),U7)</f>
        <v>5</v>
      </c>
      <c r="V8">
        <f t="shared" si="1"/>
        <v>100</v>
      </c>
    </row>
    <row r="9" spans="1:25" ht="16.5" x14ac:dyDescent="0.3">
      <c r="A9" s="137">
        <v>200</v>
      </c>
      <c r="B9" s="138">
        <f t="shared" ref="B9:B10" si="3">$H$1/A9</f>
        <v>72</v>
      </c>
      <c r="C9" s="139">
        <f>$H$2*B9</f>
        <v>108000</v>
      </c>
      <c r="D9" s="139">
        <f>A9/2</f>
        <v>100</v>
      </c>
      <c r="E9" s="139">
        <f t="shared" ref="E9:E10" si="4">$H$3*D9</f>
        <v>12000</v>
      </c>
      <c r="F9" s="140">
        <f>C9+E9</f>
        <v>120000</v>
      </c>
      <c r="H9" s="8"/>
      <c r="S9">
        <f t="shared" si="0"/>
        <v>6</v>
      </c>
      <c r="T9">
        <f t="shared" si="2"/>
        <v>160</v>
      </c>
      <c r="U9">
        <f>IF(MOD(ROWS($U$3:U9),$R$4+1)&lt;&gt;0,MOD(ROWS($U$4:U10),$R$4+1),U8)</f>
        <v>1</v>
      </c>
      <c r="V9">
        <f t="shared" si="1"/>
        <v>100</v>
      </c>
    </row>
    <row r="10" spans="1:25" ht="17.25" thickBot="1" x14ac:dyDescent="0.35">
      <c r="A10" s="141">
        <v>1200</v>
      </c>
      <c r="B10" s="142">
        <f t="shared" si="3"/>
        <v>12</v>
      </c>
      <c r="C10" s="143">
        <f t="shared" ref="C10" si="5">$H$2*B10</f>
        <v>18000</v>
      </c>
      <c r="D10" s="143">
        <f>A10/2</f>
        <v>600</v>
      </c>
      <c r="E10" s="143">
        <f t="shared" si="4"/>
        <v>72000</v>
      </c>
      <c r="F10" s="144">
        <f t="shared" ref="F10" si="6">C10+E10</f>
        <v>90000</v>
      </c>
      <c r="H10" s="8"/>
      <c r="S10">
        <f t="shared" si="0"/>
        <v>7</v>
      </c>
      <c r="T10">
        <f t="shared" si="2"/>
        <v>120</v>
      </c>
      <c r="U10">
        <f>IF(MOD(ROWS($U$3:U10),$R$4+1)&lt;&gt;0,MOD(ROWS($U$4:U11),$R$4+1),U9)</f>
        <v>2</v>
      </c>
      <c r="V10">
        <f t="shared" si="1"/>
        <v>100</v>
      </c>
    </row>
    <row r="11" spans="1:25" ht="16.5" x14ac:dyDescent="0.3">
      <c r="A11" s="9"/>
      <c r="B11" s="9"/>
      <c r="C11" s="9"/>
      <c r="D11" s="9"/>
      <c r="E11" s="9"/>
      <c r="F11" s="9"/>
      <c r="G11" s="9"/>
      <c r="H11" s="8"/>
      <c r="S11">
        <f t="shared" si="0"/>
        <v>8</v>
      </c>
      <c r="T11">
        <f t="shared" si="2"/>
        <v>80</v>
      </c>
      <c r="U11">
        <f>IF(MOD(ROWS($U$3:U11),$R$4+1)&lt;&gt;0,MOD(ROWS($U$4:U12),$R$4+1),U10)</f>
        <v>3</v>
      </c>
      <c r="V11">
        <f t="shared" si="1"/>
        <v>100</v>
      </c>
    </row>
    <row r="12" spans="1:25" ht="16.5" x14ac:dyDescent="0.3">
      <c r="A12" s="133"/>
      <c r="B12" s="133"/>
      <c r="C12" s="133"/>
      <c r="D12" s="133"/>
      <c r="E12" s="133"/>
      <c r="F12" s="133"/>
      <c r="G12" s="133"/>
      <c r="S12">
        <f>IF(U12&lt;&gt;U11,S11+1,S11)</f>
        <v>9</v>
      </c>
      <c r="T12">
        <f t="shared" si="2"/>
        <v>40</v>
      </c>
      <c r="U12">
        <f>IF(MOD(ROWS($U$3:U12),$R$4+1)&lt;&gt;0,MOD(ROWS($U$4:U13),$R$4+1),U11)</f>
        <v>4</v>
      </c>
      <c r="V12">
        <f t="shared" si="1"/>
        <v>100</v>
      </c>
    </row>
    <row r="13" spans="1:25" ht="16.5" thickBot="1" x14ac:dyDescent="0.3">
      <c r="A13" s="131" t="s">
        <v>0</v>
      </c>
      <c r="B13" s="132">
        <f>2*3*2*5*7*2*3</f>
        <v>2520</v>
      </c>
      <c r="C13" s="131" t="s">
        <v>1</v>
      </c>
      <c r="D13" s="132">
        <v>500</v>
      </c>
      <c r="E13" s="131" t="s">
        <v>2</v>
      </c>
      <c r="F13" s="132">
        <v>7</v>
      </c>
      <c r="G13" s="130"/>
      <c r="I13" t="str">
        <f>"Total "&amp;C14&amp;E14</f>
        <v>Total Ordering Cost Carrying Cost</v>
      </c>
      <c r="S13">
        <f t="shared" si="0"/>
        <v>10</v>
      </c>
      <c r="T13">
        <f t="shared" si="2"/>
        <v>0</v>
      </c>
      <c r="U13">
        <f>IF(MOD(ROWS($U$3:U13),$R$4+1)&lt;&gt;0,MOD(ROWS($U$4:U14),$R$4+1),U12)</f>
        <v>5</v>
      </c>
      <c r="V13">
        <f t="shared" si="1"/>
        <v>100</v>
      </c>
    </row>
    <row r="14" spans="1:25" ht="32.25" customHeight="1" thickBot="1" x14ac:dyDescent="0.35">
      <c r="A14" s="159" t="s">
        <v>5</v>
      </c>
      <c r="B14" s="160" t="s">
        <v>4</v>
      </c>
      <c r="C14" s="160" t="s">
        <v>6</v>
      </c>
      <c r="D14" s="160" t="s">
        <v>7</v>
      </c>
      <c r="E14" s="160" t="s">
        <v>13</v>
      </c>
      <c r="F14" s="160" t="s">
        <v>8</v>
      </c>
      <c r="G14" s="161" t="s">
        <v>50</v>
      </c>
      <c r="I14" t="str">
        <f>"EOQ= "&amp;I17&amp;" and Total Cost ="&amp;I15</f>
        <v>EOQ= 600 and Total Cost =72000</v>
      </c>
      <c r="S14">
        <f t="shared" si="0"/>
        <v>10</v>
      </c>
      <c r="T14">
        <f t="shared" si="2"/>
        <v>200</v>
      </c>
      <c r="U14">
        <f>IF(MOD(ROWS($U$3:U14),$R$4+1)&lt;&gt;0,MOD(ROWS($U$4:U15),$R$4+1),U13)</f>
        <v>5</v>
      </c>
      <c r="V14">
        <f t="shared" si="1"/>
        <v>100</v>
      </c>
    </row>
    <row r="15" spans="1:25" ht="15.75" x14ac:dyDescent="0.25">
      <c r="A15" s="156" t="s">
        <v>3</v>
      </c>
      <c r="B15" s="148" t="s">
        <v>9</v>
      </c>
      <c r="C15" s="148" t="s">
        <v>10</v>
      </c>
      <c r="D15" s="148" t="s">
        <v>51</v>
      </c>
      <c r="E15" s="148" t="s">
        <v>11</v>
      </c>
      <c r="F15" s="148" t="s">
        <v>12</v>
      </c>
      <c r="G15" s="149" t="s">
        <v>52</v>
      </c>
      <c r="I15" s="3">
        <f>SMALL(F16:F24,1)</f>
        <v>72000</v>
      </c>
      <c r="J15" s="3"/>
      <c r="K15" s="3"/>
      <c r="S15">
        <f t="shared" si="0"/>
        <v>11</v>
      </c>
      <c r="T15">
        <f t="shared" si="2"/>
        <v>160</v>
      </c>
      <c r="U15">
        <f>IF(MOD(ROWS($U$3:U15),$R$4+1)&lt;&gt;0,MOD(ROWS($U$4:U16),$R$4+1),U14)</f>
        <v>1</v>
      </c>
      <c r="V15">
        <f t="shared" si="1"/>
        <v>100</v>
      </c>
    </row>
    <row r="16" spans="1:25" ht="15.75" x14ac:dyDescent="0.25">
      <c r="A16" s="157">
        <v>100</v>
      </c>
      <c r="B16" s="150">
        <f>$H$1/A16</f>
        <v>144</v>
      </c>
      <c r="C16" s="151">
        <f>$H$2*B16</f>
        <v>216000</v>
      </c>
      <c r="D16" s="151">
        <f>A16/2</f>
        <v>50</v>
      </c>
      <c r="E16" s="151">
        <f>$H$3*D16</f>
        <v>6000</v>
      </c>
      <c r="F16" s="151">
        <f>C16+E16</f>
        <v>222000</v>
      </c>
      <c r="G16" s="152">
        <f>(D16/$H$1)*12*$E$1</f>
        <v>1.25</v>
      </c>
      <c r="I16" s="3">
        <f>MATCH(I15,F16:F24,0)</f>
        <v>6</v>
      </c>
      <c r="J16" s="3"/>
      <c r="K16" s="3"/>
      <c r="S16">
        <f t="shared" si="0"/>
        <v>12</v>
      </c>
      <c r="T16">
        <f t="shared" si="2"/>
        <v>120</v>
      </c>
      <c r="U16">
        <f>IF(MOD(ROWS($U$3:U16),$R$4+1)&lt;&gt;0,MOD(ROWS($U$4:U17),$R$4+1),U15)</f>
        <v>2</v>
      </c>
      <c r="V16">
        <f t="shared" si="1"/>
        <v>100</v>
      </c>
    </row>
    <row r="17" spans="1:22" ht="15.75" x14ac:dyDescent="0.25">
      <c r="A17" s="157">
        <v>200</v>
      </c>
      <c r="B17" s="150">
        <f t="shared" ref="B17:B27" si="7">$H$1/A17</f>
        <v>72</v>
      </c>
      <c r="C17" s="151">
        <f t="shared" ref="C17:C27" si="8">$H$2*B17</f>
        <v>108000</v>
      </c>
      <c r="D17" s="151">
        <f t="shared" ref="D17:D27" si="9">A17/2</f>
        <v>100</v>
      </c>
      <c r="E17" s="151">
        <f t="shared" ref="E17:E27" si="10">$H$3*D17</f>
        <v>12000</v>
      </c>
      <c r="F17" s="151">
        <f t="shared" ref="F17:F27" si="11">C17+E17</f>
        <v>120000</v>
      </c>
      <c r="G17" s="152">
        <f t="shared" ref="G17:G27" si="12">(D17/$H$1)*12*$E$1</f>
        <v>2.5</v>
      </c>
      <c r="I17" s="3">
        <f>INDEX(A16:A24,I16)</f>
        <v>600</v>
      </c>
      <c r="J17" s="3"/>
      <c r="K17" s="3"/>
      <c r="S17">
        <f t="shared" si="0"/>
        <v>13</v>
      </c>
      <c r="T17">
        <f t="shared" si="2"/>
        <v>80</v>
      </c>
      <c r="U17">
        <f>IF(MOD(ROWS($U$3:U17),$R$4+1)&lt;&gt;0,MOD(ROWS($U$4:U18),$R$4+1),U16)</f>
        <v>3</v>
      </c>
      <c r="V17">
        <f t="shared" si="1"/>
        <v>100</v>
      </c>
    </row>
    <row r="18" spans="1:22" ht="15.75" x14ac:dyDescent="0.25">
      <c r="A18" s="157">
        <v>300</v>
      </c>
      <c r="B18" s="150">
        <f t="shared" si="7"/>
        <v>48</v>
      </c>
      <c r="C18" s="151">
        <f t="shared" si="8"/>
        <v>72000</v>
      </c>
      <c r="D18" s="151">
        <f t="shared" si="9"/>
        <v>150</v>
      </c>
      <c r="E18" s="151">
        <f t="shared" si="10"/>
        <v>18000</v>
      </c>
      <c r="F18" s="151">
        <f t="shared" si="11"/>
        <v>90000</v>
      </c>
      <c r="G18" s="152">
        <f t="shared" si="12"/>
        <v>3.75</v>
      </c>
      <c r="I18" s="3">
        <f>B13/I17</f>
        <v>4.2</v>
      </c>
      <c r="J18" s="3"/>
      <c r="K18" s="3"/>
      <c r="S18">
        <f t="shared" si="0"/>
        <v>14</v>
      </c>
      <c r="T18">
        <f t="shared" si="2"/>
        <v>40</v>
      </c>
      <c r="U18">
        <f>IF(MOD(ROWS($U$3:U18),$R$4+1)&lt;&gt;0,MOD(ROWS($U$4:U19),$R$4+1),U17)</f>
        <v>4</v>
      </c>
      <c r="V18">
        <f t="shared" si="1"/>
        <v>100</v>
      </c>
    </row>
    <row r="19" spans="1:22" ht="15.75" x14ac:dyDescent="0.25">
      <c r="A19" s="157">
        <v>400</v>
      </c>
      <c r="B19" s="150">
        <f t="shared" si="7"/>
        <v>36</v>
      </c>
      <c r="C19" s="151">
        <f t="shared" si="8"/>
        <v>54000</v>
      </c>
      <c r="D19" s="151">
        <f t="shared" si="9"/>
        <v>200</v>
      </c>
      <c r="E19" s="151">
        <f t="shared" si="10"/>
        <v>24000</v>
      </c>
      <c r="F19" s="151">
        <f t="shared" si="11"/>
        <v>78000</v>
      </c>
      <c r="G19" s="152">
        <f t="shared" si="12"/>
        <v>5</v>
      </c>
      <c r="I19" s="3"/>
      <c r="J19" s="3"/>
      <c r="K19" s="3"/>
      <c r="S19">
        <f t="shared" si="0"/>
        <v>15</v>
      </c>
      <c r="T19">
        <f t="shared" si="2"/>
        <v>0</v>
      </c>
      <c r="U19">
        <f>IF(MOD(ROWS($U$3:U19),$R$4+1)&lt;&gt;0,MOD(ROWS($U$4:U20),$R$4+1),U18)</f>
        <v>5</v>
      </c>
      <c r="V19">
        <f t="shared" si="1"/>
        <v>100</v>
      </c>
    </row>
    <row r="20" spans="1:22" ht="15.75" x14ac:dyDescent="0.25">
      <c r="A20" s="157">
        <v>500</v>
      </c>
      <c r="B20" s="150">
        <f t="shared" si="7"/>
        <v>28.8</v>
      </c>
      <c r="C20" s="151">
        <f t="shared" si="8"/>
        <v>43200</v>
      </c>
      <c r="D20" s="151">
        <f t="shared" si="9"/>
        <v>250</v>
      </c>
      <c r="E20" s="151">
        <f t="shared" si="10"/>
        <v>30000</v>
      </c>
      <c r="F20" s="151">
        <f t="shared" si="11"/>
        <v>73200</v>
      </c>
      <c r="G20" s="152">
        <f t="shared" si="12"/>
        <v>6.25</v>
      </c>
      <c r="S20">
        <f t="shared" si="0"/>
        <v>15</v>
      </c>
      <c r="T20">
        <f t="shared" si="2"/>
        <v>200</v>
      </c>
      <c r="U20">
        <f>IF(MOD(ROWS($U$3:U20),$R$4+1)&lt;&gt;0,MOD(ROWS($U$4:U21),$R$4+1),U19)</f>
        <v>5</v>
      </c>
      <c r="V20">
        <f t="shared" si="1"/>
        <v>100</v>
      </c>
    </row>
    <row r="21" spans="1:22" ht="15.75" x14ac:dyDescent="0.25">
      <c r="A21" s="157">
        <v>600</v>
      </c>
      <c r="B21" s="150">
        <f t="shared" si="7"/>
        <v>24</v>
      </c>
      <c r="C21" s="151">
        <f t="shared" si="8"/>
        <v>36000</v>
      </c>
      <c r="D21" s="151">
        <f t="shared" si="9"/>
        <v>300</v>
      </c>
      <c r="E21" s="151">
        <f t="shared" si="10"/>
        <v>36000</v>
      </c>
      <c r="F21" s="151">
        <f t="shared" si="11"/>
        <v>72000</v>
      </c>
      <c r="G21" s="152">
        <f t="shared" si="12"/>
        <v>7.5</v>
      </c>
      <c r="S21">
        <f t="shared" si="0"/>
        <v>16</v>
      </c>
      <c r="T21">
        <f t="shared" si="2"/>
        <v>160</v>
      </c>
      <c r="U21">
        <f>IF(MOD(ROWS($U$3:U21),$R$4+1)&lt;&gt;0,MOD(ROWS($U$4:U22),$R$4+1),U20)</f>
        <v>1</v>
      </c>
      <c r="V21">
        <f t="shared" si="1"/>
        <v>100</v>
      </c>
    </row>
    <row r="22" spans="1:22" ht="15.75" x14ac:dyDescent="0.25">
      <c r="A22" s="157">
        <v>700</v>
      </c>
      <c r="B22" s="150">
        <f t="shared" si="7"/>
        <v>20.571428571428573</v>
      </c>
      <c r="C22" s="150">
        <f t="shared" si="8"/>
        <v>30857.142857142859</v>
      </c>
      <c r="D22" s="151">
        <f t="shared" si="9"/>
        <v>350</v>
      </c>
      <c r="E22" s="151">
        <f t="shared" si="10"/>
        <v>42000</v>
      </c>
      <c r="F22" s="151">
        <f t="shared" si="11"/>
        <v>72857.142857142855</v>
      </c>
      <c r="G22" s="152">
        <f t="shared" si="12"/>
        <v>8.75</v>
      </c>
      <c r="S22">
        <f t="shared" si="0"/>
        <v>17</v>
      </c>
      <c r="T22">
        <f t="shared" si="2"/>
        <v>120</v>
      </c>
      <c r="U22">
        <f>IF(MOD(ROWS($U$3:U22),$R$4+1)&lt;&gt;0,MOD(ROWS($U$4:U23),$R$4+1),U21)</f>
        <v>2</v>
      </c>
      <c r="V22">
        <f t="shared" si="1"/>
        <v>100</v>
      </c>
    </row>
    <row r="23" spans="1:22" ht="16.5" thickBot="1" x14ac:dyDescent="0.3">
      <c r="A23" s="157">
        <v>800</v>
      </c>
      <c r="B23" s="150">
        <f t="shared" si="7"/>
        <v>18</v>
      </c>
      <c r="C23" s="151">
        <f t="shared" si="8"/>
        <v>27000</v>
      </c>
      <c r="D23" s="151">
        <f t="shared" si="9"/>
        <v>400</v>
      </c>
      <c r="E23" s="151">
        <f t="shared" si="10"/>
        <v>48000</v>
      </c>
      <c r="F23" s="151">
        <f t="shared" si="11"/>
        <v>75000</v>
      </c>
      <c r="G23" s="152">
        <f t="shared" si="12"/>
        <v>10</v>
      </c>
      <c r="S23">
        <f t="shared" si="0"/>
        <v>18</v>
      </c>
      <c r="T23">
        <f t="shared" si="2"/>
        <v>80</v>
      </c>
      <c r="U23">
        <f>IF(MOD(ROWS($U$3:U23),$R$4+1)&lt;&gt;0,MOD(ROWS($U$4:U24),$R$4+1),U22)</f>
        <v>3</v>
      </c>
      <c r="V23">
        <f t="shared" si="1"/>
        <v>100</v>
      </c>
    </row>
    <row r="24" spans="1:22" ht="16.5" thickBot="1" x14ac:dyDescent="0.3">
      <c r="A24" s="157">
        <v>900</v>
      </c>
      <c r="B24" s="150">
        <f t="shared" si="7"/>
        <v>16</v>
      </c>
      <c r="C24" s="151">
        <f t="shared" si="8"/>
        <v>24000</v>
      </c>
      <c r="D24" s="151">
        <f t="shared" si="9"/>
        <v>450</v>
      </c>
      <c r="E24" s="151">
        <f t="shared" si="10"/>
        <v>54000</v>
      </c>
      <c r="F24" s="151">
        <f t="shared" si="11"/>
        <v>78000</v>
      </c>
      <c r="G24" s="152">
        <f t="shared" si="12"/>
        <v>11.25</v>
      </c>
      <c r="J24" s="28">
        <f>SQRT(2*B13*D13/F13)</f>
        <v>600</v>
      </c>
      <c r="S24">
        <f t="shared" si="0"/>
        <v>19</v>
      </c>
      <c r="T24">
        <f t="shared" si="2"/>
        <v>40</v>
      </c>
      <c r="U24">
        <f>IF(MOD(ROWS($U$3:U24),$R$4+1)&lt;&gt;0,MOD(ROWS($U$4:U25),$R$4+1),U23)</f>
        <v>4</v>
      </c>
      <c r="V24">
        <f t="shared" si="1"/>
        <v>100</v>
      </c>
    </row>
    <row r="25" spans="1:22" ht="15.75" x14ac:dyDescent="0.25">
      <c r="A25" s="157">
        <v>1000</v>
      </c>
      <c r="B25" s="150">
        <f t="shared" si="7"/>
        <v>14.4</v>
      </c>
      <c r="C25" s="151">
        <f t="shared" si="8"/>
        <v>21600</v>
      </c>
      <c r="D25" s="151">
        <f t="shared" si="9"/>
        <v>500</v>
      </c>
      <c r="E25" s="151">
        <f t="shared" si="10"/>
        <v>60000</v>
      </c>
      <c r="F25" s="151">
        <f t="shared" si="11"/>
        <v>81600</v>
      </c>
      <c r="G25" s="152">
        <f t="shared" si="12"/>
        <v>12.5</v>
      </c>
      <c r="S25">
        <f t="shared" si="0"/>
        <v>20</v>
      </c>
      <c r="T25">
        <f t="shared" si="2"/>
        <v>0</v>
      </c>
      <c r="U25">
        <f>IF(MOD(ROWS($U$3:U25),$R$4+1)&lt;&gt;0,MOD(ROWS($U$4:U26),$R$4+1),U24)</f>
        <v>5</v>
      </c>
      <c r="V25">
        <f t="shared" si="1"/>
        <v>100</v>
      </c>
    </row>
    <row r="26" spans="1:22" ht="15.75" x14ac:dyDescent="0.25">
      <c r="A26" s="157">
        <v>1100</v>
      </c>
      <c r="B26" s="150">
        <f t="shared" si="7"/>
        <v>13.090909090909092</v>
      </c>
      <c r="C26" s="150">
        <f t="shared" si="8"/>
        <v>19636.363636363636</v>
      </c>
      <c r="D26" s="151">
        <f t="shared" si="9"/>
        <v>550</v>
      </c>
      <c r="E26" s="151">
        <f t="shared" si="10"/>
        <v>66000</v>
      </c>
      <c r="F26" s="151">
        <f t="shared" si="11"/>
        <v>85636.363636363632</v>
      </c>
      <c r="G26" s="152">
        <f t="shared" si="12"/>
        <v>13.750000000000002</v>
      </c>
      <c r="S26">
        <f t="shared" si="0"/>
        <v>20</v>
      </c>
      <c r="T26">
        <f t="shared" si="2"/>
        <v>200</v>
      </c>
      <c r="U26">
        <f>IF(MOD(ROWS($U$3:U26),$R$4+1)&lt;&gt;0,MOD(ROWS($U$4:U27),$R$4+1),U25)</f>
        <v>5</v>
      </c>
      <c r="V26">
        <f t="shared" si="1"/>
        <v>100</v>
      </c>
    </row>
    <row r="27" spans="1:22" ht="16.5" thickBot="1" x14ac:dyDescent="0.3">
      <c r="A27" s="158">
        <v>1200</v>
      </c>
      <c r="B27" s="153">
        <f t="shared" si="7"/>
        <v>12</v>
      </c>
      <c r="C27" s="154">
        <f t="shared" si="8"/>
        <v>18000</v>
      </c>
      <c r="D27" s="154">
        <f t="shared" si="9"/>
        <v>600</v>
      </c>
      <c r="E27" s="154">
        <f t="shared" si="10"/>
        <v>72000</v>
      </c>
      <c r="F27" s="154">
        <f t="shared" si="11"/>
        <v>90000</v>
      </c>
      <c r="G27" s="155">
        <f t="shared" si="12"/>
        <v>15</v>
      </c>
      <c r="S27">
        <f t="shared" si="0"/>
        <v>21</v>
      </c>
      <c r="T27">
        <f t="shared" si="2"/>
        <v>160</v>
      </c>
      <c r="U27">
        <f>IF(MOD(ROWS($U$3:U27),$R$4+1)&lt;&gt;0,MOD(ROWS($U$4:U28),$R$4+1),U26)</f>
        <v>1</v>
      </c>
      <c r="V27">
        <f t="shared" si="1"/>
        <v>100</v>
      </c>
    </row>
    <row r="28" spans="1:22" x14ac:dyDescent="0.25">
      <c r="S28">
        <f t="shared" si="0"/>
        <v>22</v>
      </c>
      <c r="T28">
        <f t="shared" si="2"/>
        <v>120</v>
      </c>
      <c r="U28">
        <f>IF(MOD(ROWS($U$3:U28),$R$4+1)&lt;&gt;0,MOD(ROWS($U$4:U29),$R$4+1),U27)</f>
        <v>2</v>
      </c>
      <c r="V28">
        <f t="shared" si="1"/>
        <v>100</v>
      </c>
    </row>
    <row r="29" spans="1:22" x14ac:dyDescent="0.25">
      <c r="A29" t="s">
        <v>66</v>
      </c>
      <c r="G29">
        <v>4</v>
      </c>
      <c r="H29" t="s">
        <v>67</v>
      </c>
      <c r="S29">
        <f t="shared" si="0"/>
        <v>23</v>
      </c>
      <c r="T29">
        <f t="shared" si="2"/>
        <v>80</v>
      </c>
      <c r="U29">
        <f>IF(MOD(ROWS($U$3:U29),$R$4+1)&lt;&gt;0,MOD(ROWS($U$4:U30),$R$4+1),U28)</f>
        <v>3</v>
      </c>
      <c r="V29">
        <f t="shared" si="1"/>
        <v>100</v>
      </c>
    </row>
    <row r="30" spans="1:22" x14ac:dyDescent="0.25">
      <c r="A30" t="s">
        <v>63</v>
      </c>
      <c r="F30" s="35">
        <v>0.69</v>
      </c>
      <c r="S30">
        <f t="shared" si="0"/>
        <v>24</v>
      </c>
      <c r="T30">
        <f t="shared" si="2"/>
        <v>40</v>
      </c>
      <c r="U30">
        <f>IF(MOD(ROWS($U$3:U30),$R$4+1)&lt;&gt;0,MOD(ROWS($U$4:U31),$R$4+1),U29)</f>
        <v>4</v>
      </c>
      <c r="V30">
        <f t="shared" si="1"/>
        <v>100</v>
      </c>
    </row>
    <row r="31" spans="1:22" x14ac:dyDescent="0.25">
      <c r="A31" t="s">
        <v>53</v>
      </c>
      <c r="S31">
        <f t="shared" si="0"/>
        <v>25</v>
      </c>
      <c r="T31">
        <f t="shared" si="2"/>
        <v>0</v>
      </c>
      <c r="U31">
        <f>IF(MOD(ROWS($U$3:U31),$R$4+1)&lt;&gt;0,MOD(ROWS($U$4:U32),$R$4+1),U30)</f>
        <v>5</v>
      </c>
      <c r="V31">
        <f t="shared" si="1"/>
        <v>100</v>
      </c>
    </row>
    <row r="32" spans="1:22" x14ac:dyDescent="0.25">
      <c r="A32" t="s">
        <v>55</v>
      </c>
      <c r="S32">
        <f t="shared" si="0"/>
        <v>25</v>
      </c>
      <c r="T32">
        <f t="shared" si="2"/>
        <v>200</v>
      </c>
      <c r="U32">
        <f>IF(MOD(ROWS($U$3:U32),$R$4+1)&lt;&gt;0,MOD(ROWS($U$4:U33),$R$4+1),U31)</f>
        <v>5</v>
      </c>
      <c r="V32">
        <f t="shared" si="1"/>
        <v>100</v>
      </c>
    </row>
    <row r="33" spans="1:22" x14ac:dyDescent="0.25">
      <c r="A33" t="s">
        <v>54</v>
      </c>
      <c r="S33">
        <f t="shared" si="0"/>
        <v>26</v>
      </c>
      <c r="T33">
        <f t="shared" si="2"/>
        <v>160</v>
      </c>
      <c r="U33">
        <f>IF(MOD(ROWS($U$3:U33),$R$4+1)&lt;&gt;0,MOD(ROWS($U$4:U34),$R$4+1),U32)</f>
        <v>1</v>
      </c>
      <c r="V33">
        <f t="shared" si="1"/>
        <v>100</v>
      </c>
    </row>
    <row r="34" spans="1:22" x14ac:dyDescent="0.25">
      <c r="A34" t="s">
        <v>56</v>
      </c>
      <c r="S34">
        <f t="shared" si="0"/>
        <v>27</v>
      </c>
      <c r="T34">
        <f t="shared" si="2"/>
        <v>120</v>
      </c>
      <c r="U34">
        <f>IF(MOD(ROWS($U$3:U34),$R$4+1)&lt;&gt;0,MOD(ROWS($U$4:U35),$R$4+1),U33)</f>
        <v>2</v>
      </c>
      <c r="V34">
        <f t="shared" si="1"/>
        <v>100</v>
      </c>
    </row>
    <row r="35" spans="1:22" x14ac:dyDescent="0.25">
      <c r="A35" t="s">
        <v>57</v>
      </c>
      <c r="F35">
        <f>360/7</f>
        <v>51.428571428571431</v>
      </c>
      <c r="G35">
        <f>52-F35</f>
        <v>0.5714285714285694</v>
      </c>
      <c r="H35">
        <f>14400/F35</f>
        <v>280</v>
      </c>
      <c r="S35">
        <f t="shared" si="0"/>
        <v>28</v>
      </c>
      <c r="T35">
        <f t="shared" si="2"/>
        <v>80</v>
      </c>
      <c r="U35">
        <f>IF(MOD(ROWS($U$3:U35),$R$4+1)&lt;&gt;0,MOD(ROWS($U$4:U36),$R$4+1),U34)</f>
        <v>3</v>
      </c>
      <c r="V35">
        <f t="shared" si="1"/>
        <v>100</v>
      </c>
    </row>
    <row r="36" spans="1:22" x14ac:dyDescent="0.25">
      <c r="F36">
        <f>1500*F35</f>
        <v>77142.857142857145</v>
      </c>
      <c r="G36">
        <f>-1500*G35</f>
        <v>-857.14285714285415</v>
      </c>
      <c r="S36">
        <f t="shared" si="0"/>
        <v>29</v>
      </c>
      <c r="T36">
        <f t="shared" si="2"/>
        <v>40</v>
      </c>
      <c r="U36">
        <f>IF(MOD(ROWS($U$3:U36),$R$4+1)&lt;&gt;0,MOD(ROWS($U$4:U37),$R$4+1),U35)</f>
        <v>4</v>
      </c>
      <c r="V36">
        <f t="shared" si="1"/>
        <v>100</v>
      </c>
    </row>
    <row r="37" spans="1:22" x14ac:dyDescent="0.25">
      <c r="B37" s="3" t="s">
        <v>64</v>
      </c>
      <c r="C37" s="3"/>
      <c r="D37" s="3" t="s">
        <v>65</v>
      </c>
      <c r="S37">
        <f t="shared" si="0"/>
        <v>30</v>
      </c>
      <c r="T37">
        <f t="shared" si="2"/>
        <v>0</v>
      </c>
      <c r="U37">
        <f>IF(MOD(ROWS($U$3:U37),$R$4+1)&lt;&gt;0,MOD(ROWS($U$4:U38),$R$4+1),U36)</f>
        <v>5</v>
      </c>
      <c r="V37">
        <f t="shared" si="1"/>
        <v>100</v>
      </c>
    </row>
    <row r="38" spans="1:22" x14ac:dyDescent="0.25">
      <c r="A38" t="s">
        <v>47</v>
      </c>
      <c r="B38" s="3">
        <f>SQRT(2*$H$1*$H$2/$H$3)</f>
        <v>600</v>
      </c>
      <c r="C38" s="3"/>
      <c r="D38" s="3">
        <f>SQRT((2*$G$29*$H$1*$H$2*(1+F30))/($H$3))</f>
        <v>1560</v>
      </c>
      <c r="S38">
        <f t="shared" si="0"/>
        <v>30</v>
      </c>
      <c r="T38">
        <f t="shared" si="2"/>
        <v>200</v>
      </c>
      <c r="U38">
        <f>IF(MOD(ROWS($U$3:U38),$R$4+1)&lt;&gt;0,MOD(ROWS($U$4:U39),$R$4+1),U37)</f>
        <v>5</v>
      </c>
      <c r="V38">
        <f t="shared" si="1"/>
        <v>100</v>
      </c>
    </row>
    <row r="39" spans="1:22" x14ac:dyDescent="0.25">
      <c r="A39" t="s">
        <v>68</v>
      </c>
      <c r="B39" s="3">
        <f>B38/2</f>
        <v>300</v>
      </c>
      <c r="C39" s="3"/>
      <c r="D39" s="3">
        <f>D40/G29</f>
        <v>195</v>
      </c>
      <c r="S39">
        <f t="shared" si="0"/>
        <v>31</v>
      </c>
      <c r="T39">
        <f t="shared" si="2"/>
        <v>160</v>
      </c>
      <c r="U39">
        <f>IF(MOD(ROWS($U$3:U39),$R$4+1)&lt;&gt;0,MOD(ROWS($U$4:U40),$R$4+1),U38)</f>
        <v>1</v>
      </c>
      <c r="V39">
        <f t="shared" si="1"/>
        <v>100</v>
      </c>
    </row>
    <row r="40" spans="1:22" x14ac:dyDescent="0.25">
      <c r="A40" t="s">
        <v>69</v>
      </c>
      <c r="B40" s="3">
        <f>G29*B39</f>
        <v>1200</v>
      </c>
      <c r="C40" s="3"/>
      <c r="D40" s="3">
        <f>D38/2</f>
        <v>780</v>
      </c>
      <c r="E40">
        <f>1-D40/B40</f>
        <v>0.35</v>
      </c>
      <c r="F40" t="s">
        <v>70</v>
      </c>
      <c r="S40">
        <f t="shared" si="0"/>
        <v>32</v>
      </c>
      <c r="T40">
        <f t="shared" si="2"/>
        <v>120</v>
      </c>
      <c r="U40">
        <f>IF(MOD(ROWS($U$3:U40),$R$4+1)&lt;&gt;0,MOD(ROWS($U$4:U41),$R$4+1),U39)</f>
        <v>2</v>
      </c>
      <c r="V40">
        <f t="shared" si="1"/>
        <v>100</v>
      </c>
    </row>
    <row r="41" spans="1:22" x14ac:dyDescent="0.25">
      <c r="A41" t="s">
        <v>71</v>
      </c>
      <c r="B41" s="3">
        <f>$H$3*$B$38/2+$H$2*$H$1/$B$38</f>
        <v>72000</v>
      </c>
      <c r="C41" s="3"/>
      <c r="D41" s="3">
        <f>D42/G29</f>
        <v>46800</v>
      </c>
      <c r="S41">
        <f t="shared" si="0"/>
        <v>33</v>
      </c>
      <c r="T41">
        <f t="shared" si="2"/>
        <v>80</v>
      </c>
      <c r="U41">
        <f>IF(MOD(ROWS($U$3:U41),$R$4+1)&lt;&gt;0,MOD(ROWS($U$4:U42),$R$4+1),U40)</f>
        <v>3</v>
      </c>
      <c r="V41">
        <f t="shared" si="1"/>
        <v>100</v>
      </c>
    </row>
    <row r="42" spans="1:22" x14ac:dyDescent="0.25">
      <c r="A42" t="s">
        <v>72</v>
      </c>
      <c r="B42" s="3">
        <f>B41*G29</f>
        <v>288000</v>
      </c>
      <c r="C42" s="3"/>
      <c r="D42" s="3">
        <f>H3*D38/2+$H$2*(1+F30)*$H$1*G29/$D$38</f>
        <v>187200</v>
      </c>
      <c r="E42">
        <f>1-D42/B42</f>
        <v>0.35</v>
      </c>
      <c r="F42" t="s">
        <v>70</v>
      </c>
      <c r="S42">
        <f t="shared" si="0"/>
        <v>34</v>
      </c>
      <c r="T42">
        <f t="shared" si="2"/>
        <v>40</v>
      </c>
      <c r="U42">
        <f>IF(MOD(ROWS($U$3:U42),$R$4+1)&lt;&gt;0,MOD(ROWS($U$4:U43),$R$4+1),U41)</f>
        <v>4</v>
      </c>
      <c r="V42">
        <f t="shared" si="1"/>
        <v>100</v>
      </c>
    </row>
    <row r="43" spans="1:22" x14ac:dyDescent="0.25">
      <c r="S43">
        <f t="shared" si="0"/>
        <v>35</v>
      </c>
      <c r="T43">
        <f t="shared" si="2"/>
        <v>0</v>
      </c>
      <c r="U43">
        <f>IF(MOD(ROWS($U$3:U43),$R$4+1)&lt;&gt;0,MOD(ROWS($U$4:U44),$R$4+1),U42)</f>
        <v>5</v>
      </c>
      <c r="V43">
        <f t="shared" si="1"/>
        <v>100</v>
      </c>
    </row>
    <row r="44" spans="1:22" x14ac:dyDescent="0.25">
      <c r="S44">
        <f t="shared" si="0"/>
        <v>35</v>
      </c>
      <c r="T44">
        <f t="shared" si="2"/>
        <v>200</v>
      </c>
      <c r="U44">
        <f>IF(MOD(ROWS($U$3:U44),$R$4+1)&lt;&gt;0,MOD(ROWS($U$4:U45),$R$4+1),U43)</f>
        <v>5</v>
      </c>
      <c r="V44">
        <f t="shared" si="1"/>
        <v>100</v>
      </c>
    </row>
    <row r="45" spans="1:22" x14ac:dyDescent="0.25">
      <c r="S45">
        <f t="shared" si="0"/>
        <v>36</v>
      </c>
      <c r="T45">
        <f t="shared" si="2"/>
        <v>160</v>
      </c>
      <c r="U45">
        <f>IF(MOD(ROWS($U$3:U45),$R$4+1)&lt;&gt;0,MOD(ROWS($U$4:U46),$R$4+1),U44)</f>
        <v>1</v>
      </c>
      <c r="V45">
        <f t="shared" si="1"/>
        <v>100</v>
      </c>
    </row>
    <row r="46" spans="1:22" x14ac:dyDescent="0.25">
      <c r="S46">
        <f t="shared" si="0"/>
        <v>37</v>
      </c>
      <c r="T46">
        <f t="shared" si="2"/>
        <v>120</v>
      </c>
      <c r="U46">
        <f>IF(MOD(ROWS($U$3:U46),$R$4+1)&lt;&gt;0,MOD(ROWS($U$4:U47),$R$4+1),U45)</f>
        <v>2</v>
      </c>
      <c r="V46">
        <f t="shared" si="1"/>
        <v>100</v>
      </c>
    </row>
    <row r="47" spans="1:22" x14ac:dyDescent="0.25">
      <c r="S47">
        <f t="shared" si="0"/>
        <v>38</v>
      </c>
      <c r="T47">
        <f t="shared" si="2"/>
        <v>80</v>
      </c>
      <c r="U47">
        <f>IF(MOD(ROWS($U$3:U47),$R$4+1)&lt;&gt;0,MOD(ROWS($U$4:U48),$R$4+1),U46)</f>
        <v>3</v>
      </c>
      <c r="V47">
        <f t="shared" si="1"/>
        <v>100</v>
      </c>
    </row>
    <row r="48" spans="1:22" x14ac:dyDescent="0.25">
      <c r="S48">
        <f t="shared" si="0"/>
        <v>39</v>
      </c>
      <c r="T48">
        <f t="shared" si="2"/>
        <v>40</v>
      </c>
      <c r="U48">
        <f>IF(MOD(ROWS($U$3:U48),$R$4+1)&lt;&gt;0,MOD(ROWS($U$4:U49),$R$4+1),U47)</f>
        <v>4</v>
      </c>
      <c r="V48">
        <f t="shared" si="1"/>
        <v>100</v>
      </c>
    </row>
    <row r="49" spans="19:22" x14ac:dyDescent="0.25">
      <c r="S49">
        <f t="shared" si="0"/>
        <v>40</v>
      </c>
      <c r="T49">
        <f t="shared" si="2"/>
        <v>0</v>
      </c>
      <c r="U49">
        <f>IF(MOD(ROWS($U$3:U49),$R$4+1)&lt;&gt;0,MOD(ROWS($U$4:U50),$R$4+1),U48)</f>
        <v>5</v>
      </c>
      <c r="V49">
        <f t="shared" si="1"/>
        <v>100</v>
      </c>
    </row>
    <row r="50" spans="19:22" x14ac:dyDescent="0.25">
      <c r="S50">
        <f t="shared" si="0"/>
        <v>40</v>
      </c>
      <c r="T50">
        <f t="shared" si="2"/>
        <v>200</v>
      </c>
      <c r="U50">
        <f>IF(MOD(ROWS($U$3:U50),$R$4+1)&lt;&gt;0,MOD(ROWS($U$4:U51),$R$4+1),U49)</f>
        <v>5</v>
      </c>
      <c r="V50">
        <f t="shared" si="1"/>
        <v>100</v>
      </c>
    </row>
    <row r="51" spans="19:22" x14ac:dyDescent="0.25">
      <c r="S51">
        <f t="shared" si="0"/>
        <v>41</v>
      </c>
      <c r="T51">
        <f t="shared" si="2"/>
        <v>160</v>
      </c>
      <c r="U51">
        <f>IF(MOD(ROWS($U$3:U51),$R$4+1)&lt;&gt;0,MOD(ROWS($U$4:U52),$R$4+1),U50)</f>
        <v>1</v>
      </c>
      <c r="V51">
        <f t="shared" si="1"/>
        <v>100</v>
      </c>
    </row>
    <row r="52" spans="19:22" x14ac:dyDescent="0.25">
      <c r="S52">
        <f t="shared" si="0"/>
        <v>42</v>
      </c>
      <c r="T52">
        <f t="shared" si="2"/>
        <v>120</v>
      </c>
      <c r="U52">
        <f>IF(MOD(ROWS($U$3:U52),$R$4+1)&lt;&gt;0,MOD(ROWS($U$4:U53),$R$4+1),U51)</f>
        <v>2</v>
      </c>
      <c r="V52">
        <f t="shared" si="1"/>
        <v>100</v>
      </c>
    </row>
    <row r="53" spans="19:22" x14ac:dyDescent="0.25">
      <c r="S53">
        <f t="shared" si="0"/>
        <v>43</v>
      </c>
      <c r="T53">
        <f t="shared" si="2"/>
        <v>80</v>
      </c>
      <c r="U53">
        <f>IF(MOD(ROWS($U$3:U53),$R$4+1)&lt;&gt;0,MOD(ROWS($U$4:U54),$R$4+1),U52)</f>
        <v>3</v>
      </c>
      <c r="V53">
        <f t="shared" si="1"/>
        <v>100</v>
      </c>
    </row>
    <row r="54" spans="19:22" x14ac:dyDescent="0.25">
      <c r="S54">
        <f t="shared" si="0"/>
        <v>44</v>
      </c>
      <c r="T54">
        <f t="shared" si="2"/>
        <v>40</v>
      </c>
      <c r="U54">
        <f>IF(MOD(ROWS($U$3:U54),$R$4+1)&lt;&gt;0,MOD(ROWS($U$4:U55),$R$4+1),U53)</f>
        <v>4</v>
      </c>
      <c r="V54">
        <f t="shared" si="1"/>
        <v>100</v>
      </c>
    </row>
    <row r="55" spans="19:22" x14ac:dyDescent="0.25">
      <c r="S55">
        <f t="shared" si="0"/>
        <v>45</v>
      </c>
      <c r="T55">
        <f t="shared" si="2"/>
        <v>0</v>
      </c>
      <c r="U55">
        <f>IF(MOD(ROWS($U$3:U55),$R$4+1)&lt;&gt;0,MOD(ROWS($U$4:U56),$R$4+1),U54)</f>
        <v>5</v>
      </c>
      <c r="V55">
        <f t="shared" si="1"/>
        <v>100</v>
      </c>
    </row>
    <row r="56" spans="19:22" x14ac:dyDescent="0.25">
      <c r="S56">
        <f t="shared" si="0"/>
        <v>45</v>
      </c>
      <c r="T56">
        <f t="shared" si="2"/>
        <v>200</v>
      </c>
      <c r="U56">
        <f>IF(MOD(ROWS($U$3:U56),$R$4+1)&lt;&gt;0,MOD(ROWS($U$4:U57),$R$4+1),U55)</f>
        <v>5</v>
      </c>
      <c r="V56">
        <f t="shared" si="1"/>
        <v>100</v>
      </c>
    </row>
    <row r="57" spans="19:22" x14ac:dyDescent="0.25">
      <c r="S57">
        <f t="shared" si="0"/>
        <v>46</v>
      </c>
      <c r="T57">
        <f t="shared" si="2"/>
        <v>160</v>
      </c>
      <c r="U57">
        <f>IF(MOD(ROWS($U$3:U57),$R$4+1)&lt;&gt;0,MOD(ROWS($U$4:U58),$R$4+1),U56)</f>
        <v>1</v>
      </c>
      <c r="V57">
        <f t="shared" si="1"/>
        <v>100</v>
      </c>
    </row>
    <row r="58" spans="19:22" x14ac:dyDescent="0.25">
      <c r="S58">
        <f t="shared" si="0"/>
        <v>47</v>
      </c>
      <c r="T58">
        <f t="shared" si="2"/>
        <v>120</v>
      </c>
      <c r="U58">
        <f>IF(MOD(ROWS($U$3:U58),$R$4+1)&lt;&gt;0,MOD(ROWS($U$4:U59),$R$4+1),U57)</f>
        <v>2</v>
      </c>
      <c r="V58">
        <f t="shared" si="1"/>
        <v>100</v>
      </c>
    </row>
    <row r="59" spans="19:22" x14ac:dyDescent="0.25">
      <c r="S59">
        <f t="shared" si="0"/>
        <v>48</v>
      </c>
      <c r="T59">
        <f t="shared" si="2"/>
        <v>80</v>
      </c>
      <c r="U59">
        <f>IF(MOD(ROWS($U$3:U59),$R$4+1)&lt;&gt;0,MOD(ROWS($U$4:U60),$R$4+1),U58)</f>
        <v>3</v>
      </c>
      <c r="V59">
        <f t="shared" si="1"/>
        <v>100</v>
      </c>
    </row>
    <row r="60" spans="19:22" x14ac:dyDescent="0.25">
      <c r="S60">
        <f t="shared" si="0"/>
        <v>49</v>
      </c>
      <c r="T60">
        <f t="shared" si="2"/>
        <v>40</v>
      </c>
      <c r="U60">
        <f>IF(MOD(ROWS($U$3:U60),$R$4+1)&lt;&gt;0,MOD(ROWS($U$4:U61),$R$4+1),U59)</f>
        <v>4</v>
      </c>
      <c r="V60">
        <f t="shared" si="1"/>
        <v>100</v>
      </c>
    </row>
    <row r="61" spans="19:22" x14ac:dyDescent="0.25">
      <c r="S61">
        <f t="shared" si="0"/>
        <v>50</v>
      </c>
      <c r="T61">
        <f t="shared" si="2"/>
        <v>0</v>
      </c>
      <c r="U61">
        <f>IF(MOD(ROWS($U$3:U61),$R$4+1)&lt;&gt;0,MOD(ROWS($U$4:U62),$R$4+1),U60)</f>
        <v>5</v>
      </c>
      <c r="V61">
        <f t="shared" si="1"/>
        <v>100</v>
      </c>
    </row>
    <row r="62" spans="19:22" x14ac:dyDescent="0.25">
      <c r="S62">
        <f t="shared" si="0"/>
        <v>50</v>
      </c>
      <c r="T62">
        <f t="shared" si="2"/>
        <v>200</v>
      </c>
      <c r="U62">
        <f>IF(MOD(ROWS($U$3:U62),$R$4+1)&lt;&gt;0,MOD(ROWS($U$4:U63),$R$4+1),U61)</f>
        <v>5</v>
      </c>
      <c r="V62">
        <f t="shared" si="1"/>
        <v>100</v>
      </c>
    </row>
    <row r="63" spans="19:22" x14ac:dyDescent="0.25">
      <c r="S63">
        <f t="shared" si="0"/>
        <v>51</v>
      </c>
      <c r="T63">
        <f t="shared" si="2"/>
        <v>160</v>
      </c>
      <c r="U63">
        <f>IF(MOD(ROWS($U$3:U63),$R$4+1)&lt;&gt;0,MOD(ROWS($U$4:U64),$R$4+1),U62)</f>
        <v>1</v>
      </c>
      <c r="V63">
        <f t="shared" si="1"/>
        <v>100</v>
      </c>
    </row>
    <row r="64" spans="19:22" x14ac:dyDescent="0.25">
      <c r="S64">
        <f t="shared" si="0"/>
        <v>52</v>
      </c>
      <c r="T64">
        <f t="shared" si="2"/>
        <v>120</v>
      </c>
      <c r="U64">
        <f>IF(MOD(ROWS($U$3:U64),$R$4+1)&lt;&gt;0,MOD(ROWS($U$4:U65),$R$4+1),U63)</f>
        <v>2</v>
      </c>
      <c r="V64">
        <f t="shared" si="1"/>
        <v>100</v>
      </c>
    </row>
    <row r="65" spans="19:22" x14ac:dyDescent="0.25">
      <c r="S65">
        <f t="shared" si="0"/>
        <v>53</v>
      </c>
      <c r="T65">
        <f t="shared" si="2"/>
        <v>80</v>
      </c>
      <c r="U65">
        <f>IF(MOD(ROWS($U$3:U65),$R$4+1)&lt;&gt;0,MOD(ROWS($U$4:U66),$R$4+1),U64)</f>
        <v>3</v>
      </c>
      <c r="V65">
        <f t="shared" si="1"/>
        <v>100</v>
      </c>
    </row>
    <row r="66" spans="19:22" x14ac:dyDescent="0.25">
      <c r="S66">
        <f t="shared" ref="S66:S129" si="13">IF(U66&lt;&gt;U65,S65+1,S65)</f>
        <v>54</v>
      </c>
      <c r="T66">
        <f t="shared" si="2"/>
        <v>40</v>
      </c>
      <c r="U66">
        <f>IF(MOD(ROWS($U$3:U66),$R$4+1)&lt;&gt;0,MOD(ROWS($U$4:U67),$R$4+1),U65)</f>
        <v>4</v>
      </c>
      <c r="V66">
        <f t="shared" si="1"/>
        <v>100</v>
      </c>
    </row>
    <row r="67" spans="19:22" x14ac:dyDescent="0.25">
      <c r="S67">
        <f t="shared" si="13"/>
        <v>55</v>
      </c>
      <c r="T67">
        <f t="shared" si="2"/>
        <v>0</v>
      </c>
      <c r="U67">
        <f>IF(MOD(ROWS($U$3:U67),$R$4+1)&lt;&gt;0,MOD(ROWS($U$4:U68),$R$4+1),U66)</f>
        <v>5</v>
      </c>
      <c r="V67">
        <f t="shared" ref="V67:V130" si="14">$T$2/2</f>
        <v>100</v>
      </c>
    </row>
    <row r="68" spans="19:22" x14ac:dyDescent="0.25">
      <c r="S68">
        <f t="shared" si="13"/>
        <v>55</v>
      </c>
      <c r="T68">
        <f t="shared" ref="T68:T131" si="15">IF(U68&lt;&gt;U67,$R$2-$F$1*U68,$R$2)</f>
        <v>200</v>
      </c>
      <c r="U68">
        <f>IF(MOD(ROWS($U$3:U68),$R$4+1)&lt;&gt;0,MOD(ROWS($U$4:U69),$R$4+1),U67)</f>
        <v>5</v>
      </c>
      <c r="V68">
        <f t="shared" si="14"/>
        <v>100</v>
      </c>
    </row>
    <row r="69" spans="19:22" x14ac:dyDescent="0.25">
      <c r="S69">
        <f t="shared" si="13"/>
        <v>56</v>
      </c>
      <c r="T69">
        <f t="shared" si="15"/>
        <v>160</v>
      </c>
      <c r="U69">
        <f>IF(MOD(ROWS($U$3:U69),$R$4+1)&lt;&gt;0,MOD(ROWS($U$4:U70),$R$4+1),U68)</f>
        <v>1</v>
      </c>
      <c r="V69">
        <f t="shared" si="14"/>
        <v>100</v>
      </c>
    </row>
    <row r="70" spans="19:22" x14ac:dyDescent="0.25">
      <c r="S70">
        <f t="shared" si="13"/>
        <v>57</v>
      </c>
      <c r="T70">
        <f t="shared" si="15"/>
        <v>120</v>
      </c>
      <c r="U70">
        <f>IF(MOD(ROWS($U$3:U70),$R$4+1)&lt;&gt;0,MOD(ROWS($U$4:U71),$R$4+1),U69)</f>
        <v>2</v>
      </c>
      <c r="V70">
        <f t="shared" si="14"/>
        <v>100</v>
      </c>
    </row>
    <row r="71" spans="19:22" x14ac:dyDescent="0.25">
      <c r="S71">
        <f t="shared" si="13"/>
        <v>58</v>
      </c>
      <c r="T71">
        <f t="shared" si="15"/>
        <v>80</v>
      </c>
      <c r="U71">
        <f>IF(MOD(ROWS($U$3:U71),$R$4+1)&lt;&gt;0,MOD(ROWS($U$4:U72),$R$4+1),U70)</f>
        <v>3</v>
      </c>
      <c r="V71">
        <f t="shared" si="14"/>
        <v>100</v>
      </c>
    </row>
    <row r="72" spans="19:22" x14ac:dyDescent="0.25">
      <c r="S72">
        <f t="shared" si="13"/>
        <v>59</v>
      </c>
      <c r="T72">
        <f t="shared" si="15"/>
        <v>40</v>
      </c>
      <c r="U72">
        <f>IF(MOD(ROWS($U$3:U72),$R$4+1)&lt;&gt;0,MOD(ROWS($U$4:U73),$R$4+1),U71)</f>
        <v>4</v>
      </c>
      <c r="V72">
        <f t="shared" si="14"/>
        <v>100</v>
      </c>
    </row>
    <row r="73" spans="19:22" x14ac:dyDescent="0.25">
      <c r="S73">
        <f t="shared" si="13"/>
        <v>60</v>
      </c>
      <c r="T73">
        <f t="shared" si="15"/>
        <v>0</v>
      </c>
      <c r="U73">
        <f>IF(MOD(ROWS($U$3:U73),$R$4+1)&lt;&gt;0,MOD(ROWS($U$4:U74),$R$4+1),U72)</f>
        <v>5</v>
      </c>
      <c r="V73">
        <f t="shared" si="14"/>
        <v>100</v>
      </c>
    </row>
    <row r="74" spans="19:22" x14ac:dyDescent="0.25">
      <c r="S74">
        <f t="shared" si="13"/>
        <v>60</v>
      </c>
      <c r="T74">
        <f t="shared" si="15"/>
        <v>200</v>
      </c>
      <c r="U74">
        <f>IF(MOD(ROWS($U$3:U74),$R$4+1)&lt;&gt;0,MOD(ROWS($U$4:U75),$R$4+1),U73)</f>
        <v>5</v>
      </c>
      <c r="V74">
        <f t="shared" si="14"/>
        <v>100</v>
      </c>
    </row>
    <row r="75" spans="19:22" x14ac:dyDescent="0.25">
      <c r="S75">
        <f t="shared" si="13"/>
        <v>61</v>
      </c>
      <c r="T75">
        <f t="shared" si="15"/>
        <v>160</v>
      </c>
      <c r="U75">
        <f>IF(MOD(ROWS($U$3:U75),$R$4+1)&lt;&gt;0,MOD(ROWS($U$4:U76),$R$4+1),U74)</f>
        <v>1</v>
      </c>
      <c r="V75">
        <f t="shared" si="14"/>
        <v>100</v>
      </c>
    </row>
    <row r="76" spans="19:22" x14ac:dyDescent="0.25">
      <c r="S76">
        <f t="shared" si="13"/>
        <v>62</v>
      </c>
      <c r="T76">
        <f t="shared" si="15"/>
        <v>120</v>
      </c>
      <c r="U76">
        <f>IF(MOD(ROWS($U$3:U76),$R$4+1)&lt;&gt;0,MOD(ROWS($U$4:U77),$R$4+1),U75)</f>
        <v>2</v>
      </c>
      <c r="V76">
        <f t="shared" si="14"/>
        <v>100</v>
      </c>
    </row>
    <row r="77" spans="19:22" x14ac:dyDescent="0.25">
      <c r="S77">
        <f t="shared" si="13"/>
        <v>63</v>
      </c>
      <c r="T77">
        <f t="shared" si="15"/>
        <v>80</v>
      </c>
      <c r="U77">
        <f>IF(MOD(ROWS($U$3:U77),$R$4+1)&lt;&gt;0,MOD(ROWS($U$4:U78),$R$4+1),U76)</f>
        <v>3</v>
      </c>
      <c r="V77">
        <f t="shared" si="14"/>
        <v>100</v>
      </c>
    </row>
    <row r="78" spans="19:22" x14ac:dyDescent="0.25">
      <c r="S78">
        <f t="shared" si="13"/>
        <v>64</v>
      </c>
      <c r="T78">
        <f t="shared" si="15"/>
        <v>40</v>
      </c>
      <c r="U78">
        <f>IF(MOD(ROWS($U$3:U78),$R$4+1)&lt;&gt;0,MOD(ROWS($U$4:U79),$R$4+1),U77)</f>
        <v>4</v>
      </c>
      <c r="V78">
        <f t="shared" si="14"/>
        <v>100</v>
      </c>
    </row>
    <row r="79" spans="19:22" x14ac:dyDescent="0.25">
      <c r="S79">
        <f t="shared" si="13"/>
        <v>65</v>
      </c>
      <c r="T79">
        <f t="shared" si="15"/>
        <v>0</v>
      </c>
      <c r="U79">
        <f>IF(MOD(ROWS($U$3:U79),$R$4+1)&lt;&gt;0,MOD(ROWS($U$4:U80),$R$4+1),U78)</f>
        <v>5</v>
      </c>
      <c r="V79">
        <f t="shared" si="14"/>
        <v>100</v>
      </c>
    </row>
    <row r="80" spans="19:22" x14ac:dyDescent="0.25">
      <c r="S80">
        <f t="shared" si="13"/>
        <v>65</v>
      </c>
      <c r="T80">
        <f t="shared" si="15"/>
        <v>200</v>
      </c>
      <c r="U80">
        <f>IF(MOD(ROWS($U$3:U80),$R$4+1)&lt;&gt;0,MOD(ROWS($U$4:U81),$R$4+1),U79)</f>
        <v>5</v>
      </c>
      <c r="V80">
        <f t="shared" si="14"/>
        <v>100</v>
      </c>
    </row>
    <row r="81" spans="19:22" x14ac:dyDescent="0.25">
      <c r="S81">
        <f t="shared" si="13"/>
        <v>66</v>
      </c>
      <c r="T81">
        <f t="shared" si="15"/>
        <v>160</v>
      </c>
      <c r="U81">
        <f>IF(MOD(ROWS($U$3:U81),$R$4+1)&lt;&gt;0,MOD(ROWS($U$4:U82),$R$4+1),U80)</f>
        <v>1</v>
      </c>
      <c r="V81">
        <f t="shared" si="14"/>
        <v>100</v>
      </c>
    </row>
    <row r="82" spans="19:22" x14ac:dyDescent="0.25">
      <c r="S82">
        <f t="shared" si="13"/>
        <v>67</v>
      </c>
      <c r="T82">
        <f t="shared" si="15"/>
        <v>120</v>
      </c>
      <c r="U82">
        <f>IF(MOD(ROWS($U$3:U82),$R$4+1)&lt;&gt;0,MOD(ROWS($U$4:U83),$R$4+1),U81)</f>
        <v>2</v>
      </c>
      <c r="V82">
        <f t="shared" si="14"/>
        <v>100</v>
      </c>
    </row>
    <row r="83" spans="19:22" x14ac:dyDescent="0.25">
      <c r="S83">
        <f t="shared" si="13"/>
        <v>68</v>
      </c>
      <c r="T83">
        <f t="shared" si="15"/>
        <v>80</v>
      </c>
      <c r="U83">
        <f>IF(MOD(ROWS($U$3:U83),$R$4+1)&lt;&gt;0,MOD(ROWS($U$4:U84),$R$4+1),U82)</f>
        <v>3</v>
      </c>
      <c r="V83">
        <f t="shared" si="14"/>
        <v>100</v>
      </c>
    </row>
    <row r="84" spans="19:22" x14ac:dyDescent="0.25">
      <c r="S84">
        <f t="shared" si="13"/>
        <v>69</v>
      </c>
      <c r="T84">
        <f t="shared" si="15"/>
        <v>40</v>
      </c>
      <c r="U84">
        <f>IF(MOD(ROWS($U$3:U84),$R$4+1)&lt;&gt;0,MOD(ROWS($U$4:U85),$R$4+1),U83)</f>
        <v>4</v>
      </c>
      <c r="V84">
        <f t="shared" si="14"/>
        <v>100</v>
      </c>
    </row>
    <row r="85" spans="19:22" x14ac:dyDescent="0.25">
      <c r="S85">
        <f t="shared" si="13"/>
        <v>70</v>
      </c>
      <c r="T85">
        <f t="shared" si="15"/>
        <v>0</v>
      </c>
      <c r="U85">
        <f>IF(MOD(ROWS($U$3:U85),$R$4+1)&lt;&gt;0,MOD(ROWS($U$4:U86),$R$4+1),U84)</f>
        <v>5</v>
      </c>
      <c r="V85">
        <f t="shared" si="14"/>
        <v>100</v>
      </c>
    </row>
    <row r="86" spans="19:22" x14ac:dyDescent="0.25">
      <c r="S86">
        <f t="shared" si="13"/>
        <v>70</v>
      </c>
      <c r="T86">
        <f t="shared" si="15"/>
        <v>200</v>
      </c>
      <c r="U86">
        <f>IF(MOD(ROWS($U$3:U86),$R$4+1)&lt;&gt;0,MOD(ROWS($U$4:U87),$R$4+1),U85)</f>
        <v>5</v>
      </c>
      <c r="V86">
        <f t="shared" si="14"/>
        <v>100</v>
      </c>
    </row>
    <row r="87" spans="19:22" x14ac:dyDescent="0.25">
      <c r="S87">
        <f t="shared" si="13"/>
        <v>71</v>
      </c>
      <c r="T87">
        <f t="shared" si="15"/>
        <v>160</v>
      </c>
      <c r="U87">
        <f>IF(MOD(ROWS($U$3:U87),$R$4+1)&lt;&gt;0,MOD(ROWS($U$4:U88),$R$4+1),U86)</f>
        <v>1</v>
      </c>
      <c r="V87">
        <f t="shared" si="14"/>
        <v>100</v>
      </c>
    </row>
    <row r="88" spans="19:22" x14ac:dyDescent="0.25">
      <c r="S88">
        <f t="shared" si="13"/>
        <v>72</v>
      </c>
      <c r="T88">
        <f t="shared" si="15"/>
        <v>120</v>
      </c>
      <c r="U88">
        <f>IF(MOD(ROWS($U$3:U88),$R$4+1)&lt;&gt;0,MOD(ROWS($U$4:U89),$R$4+1),U87)</f>
        <v>2</v>
      </c>
      <c r="V88">
        <f t="shared" si="14"/>
        <v>100</v>
      </c>
    </row>
    <row r="89" spans="19:22" x14ac:dyDescent="0.25">
      <c r="S89">
        <f t="shared" si="13"/>
        <v>73</v>
      </c>
      <c r="T89">
        <f t="shared" si="15"/>
        <v>80</v>
      </c>
      <c r="U89">
        <f>IF(MOD(ROWS($U$3:U89),$R$4+1)&lt;&gt;0,MOD(ROWS($U$4:U90),$R$4+1),U88)</f>
        <v>3</v>
      </c>
      <c r="V89">
        <f t="shared" si="14"/>
        <v>100</v>
      </c>
    </row>
    <row r="90" spans="19:22" x14ac:dyDescent="0.25">
      <c r="S90">
        <f t="shared" si="13"/>
        <v>74</v>
      </c>
      <c r="T90">
        <f t="shared" si="15"/>
        <v>40</v>
      </c>
      <c r="U90">
        <f>IF(MOD(ROWS($U$3:U90),$R$4+1)&lt;&gt;0,MOD(ROWS($U$4:U91),$R$4+1),U89)</f>
        <v>4</v>
      </c>
      <c r="V90">
        <f t="shared" si="14"/>
        <v>100</v>
      </c>
    </row>
    <row r="91" spans="19:22" x14ac:dyDescent="0.25">
      <c r="S91">
        <f t="shared" si="13"/>
        <v>75</v>
      </c>
      <c r="T91">
        <f t="shared" si="15"/>
        <v>0</v>
      </c>
      <c r="U91">
        <f>IF(MOD(ROWS($U$3:U91),$R$4+1)&lt;&gt;0,MOD(ROWS($U$4:U92),$R$4+1),U90)</f>
        <v>5</v>
      </c>
      <c r="V91">
        <f t="shared" si="14"/>
        <v>100</v>
      </c>
    </row>
    <row r="92" spans="19:22" x14ac:dyDescent="0.25">
      <c r="S92">
        <f t="shared" si="13"/>
        <v>75</v>
      </c>
      <c r="T92">
        <f t="shared" si="15"/>
        <v>200</v>
      </c>
      <c r="U92">
        <f>IF(MOD(ROWS($U$3:U92),$R$4+1)&lt;&gt;0,MOD(ROWS($U$4:U93),$R$4+1),U91)</f>
        <v>5</v>
      </c>
      <c r="V92">
        <f t="shared" si="14"/>
        <v>100</v>
      </c>
    </row>
    <row r="93" spans="19:22" x14ac:dyDescent="0.25">
      <c r="S93">
        <f t="shared" si="13"/>
        <v>76</v>
      </c>
      <c r="T93">
        <f t="shared" si="15"/>
        <v>160</v>
      </c>
      <c r="U93">
        <f>IF(MOD(ROWS($U$3:U93),$R$4+1)&lt;&gt;0,MOD(ROWS($U$4:U94),$R$4+1),U92)</f>
        <v>1</v>
      </c>
      <c r="V93">
        <f t="shared" si="14"/>
        <v>100</v>
      </c>
    </row>
    <row r="94" spans="19:22" x14ac:dyDescent="0.25">
      <c r="S94">
        <f t="shared" si="13"/>
        <v>77</v>
      </c>
      <c r="T94">
        <f t="shared" si="15"/>
        <v>120</v>
      </c>
      <c r="U94">
        <f>IF(MOD(ROWS($U$3:U94),$R$4+1)&lt;&gt;0,MOD(ROWS($U$4:U95),$R$4+1),U93)</f>
        <v>2</v>
      </c>
      <c r="V94">
        <f t="shared" si="14"/>
        <v>100</v>
      </c>
    </row>
    <row r="95" spans="19:22" x14ac:dyDescent="0.25">
      <c r="S95">
        <f t="shared" si="13"/>
        <v>78</v>
      </c>
      <c r="T95">
        <f t="shared" si="15"/>
        <v>80</v>
      </c>
      <c r="U95">
        <f>IF(MOD(ROWS($U$3:U95),$R$4+1)&lt;&gt;0,MOD(ROWS($U$4:U96),$R$4+1),U94)</f>
        <v>3</v>
      </c>
      <c r="V95">
        <f t="shared" si="14"/>
        <v>100</v>
      </c>
    </row>
    <row r="96" spans="19:22" x14ac:dyDescent="0.25">
      <c r="S96">
        <f t="shared" si="13"/>
        <v>79</v>
      </c>
      <c r="T96">
        <f t="shared" si="15"/>
        <v>40</v>
      </c>
      <c r="U96">
        <f>IF(MOD(ROWS($U$3:U96),$R$4+1)&lt;&gt;0,MOD(ROWS($U$4:U97),$R$4+1),U95)</f>
        <v>4</v>
      </c>
      <c r="V96">
        <f t="shared" si="14"/>
        <v>100</v>
      </c>
    </row>
    <row r="97" spans="19:22" x14ac:dyDescent="0.25">
      <c r="S97">
        <f t="shared" si="13"/>
        <v>80</v>
      </c>
      <c r="T97">
        <f t="shared" si="15"/>
        <v>0</v>
      </c>
      <c r="U97">
        <f>IF(MOD(ROWS($U$3:U97),$R$4+1)&lt;&gt;0,MOD(ROWS($U$4:U98),$R$4+1),U96)</f>
        <v>5</v>
      </c>
      <c r="V97">
        <f t="shared" si="14"/>
        <v>100</v>
      </c>
    </row>
    <row r="98" spans="19:22" x14ac:dyDescent="0.25">
      <c r="S98">
        <f t="shared" si="13"/>
        <v>80</v>
      </c>
      <c r="T98">
        <f t="shared" si="15"/>
        <v>200</v>
      </c>
      <c r="U98">
        <f>IF(MOD(ROWS($U$3:U98),$R$4+1)&lt;&gt;0,MOD(ROWS($U$4:U99),$R$4+1),U97)</f>
        <v>5</v>
      </c>
      <c r="V98">
        <f t="shared" si="14"/>
        <v>100</v>
      </c>
    </row>
    <row r="99" spans="19:22" x14ac:dyDescent="0.25">
      <c r="S99">
        <f t="shared" si="13"/>
        <v>81</v>
      </c>
      <c r="T99">
        <f t="shared" si="15"/>
        <v>160</v>
      </c>
      <c r="U99">
        <f>IF(MOD(ROWS($U$3:U99),$R$4+1)&lt;&gt;0,MOD(ROWS($U$4:U100),$R$4+1),U98)</f>
        <v>1</v>
      </c>
      <c r="V99">
        <f t="shared" si="14"/>
        <v>100</v>
      </c>
    </row>
    <row r="100" spans="19:22" x14ac:dyDescent="0.25">
      <c r="S100">
        <f t="shared" si="13"/>
        <v>82</v>
      </c>
      <c r="T100">
        <f t="shared" si="15"/>
        <v>120</v>
      </c>
      <c r="U100">
        <f>IF(MOD(ROWS($U$3:U100),$R$4+1)&lt;&gt;0,MOD(ROWS($U$4:U101),$R$4+1),U99)</f>
        <v>2</v>
      </c>
      <c r="V100">
        <f t="shared" si="14"/>
        <v>100</v>
      </c>
    </row>
    <row r="101" spans="19:22" x14ac:dyDescent="0.25">
      <c r="S101">
        <f t="shared" si="13"/>
        <v>83</v>
      </c>
      <c r="T101">
        <f t="shared" si="15"/>
        <v>80</v>
      </c>
      <c r="U101">
        <f>IF(MOD(ROWS($U$3:U101),$R$4+1)&lt;&gt;0,MOD(ROWS($U$4:U102),$R$4+1),U100)</f>
        <v>3</v>
      </c>
      <c r="V101">
        <f t="shared" si="14"/>
        <v>100</v>
      </c>
    </row>
    <row r="102" spans="19:22" x14ac:dyDescent="0.25">
      <c r="S102">
        <f t="shared" si="13"/>
        <v>84</v>
      </c>
      <c r="T102">
        <f t="shared" si="15"/>
        <v>40</v>
      </c>
      <c r="U102">
        <f>IF(MOD(ROWS($U$3:U102),$R$4+1)&lt;&gt;0,MOD(ROWS($U$4:U103),$R$4+1),U101)</f>
        <v>4</v>
      </c>
      <c r="V102">
        <f t="shared" si="14"/>
        <v>100</v>
      </c>
    </row>
    <row r="103" spans="19:22" x14ac:dyDescent="0.25">
      <c r="S103">
        <f t="shared" si="13"/>
        <v>85</v>
      </c>
      <c r="T103">
        <f t="shared" si="15"/>
        <v>0</v>
      </c>
      <c r="U103">
        <f>IF(MOD(ROWS($U$3:U103),$R$4+1)&lt;&gt;0,MOD(ROWS($U$4:U104),$R$4+1),U102)</f>
        <v>5</v>
      </c>
      <c r="V103">
        <f t="shared" si="14"/>
        <v>100</v>
      </c>
    </row>
    <row r="104" spans="19:22" x14ac:dyDescent="0.25">
      <c r="S104">
        <f t="shared" si="13"/>
        <v>85</v>
      </c>
      <c r="T104">
        <f t="shared" si="15"/>
        <v>200</v>
      </c>
      <c r="U104">
        <f>IF(MOD(ROWS($U$3:U104),$R$4+1)&lt;&gt;0,MOD(ROWS($U$4:U105),$R$4+1),U103)</f>
        <v>5</v>
      </c>
      <c r="V104">
        <f t="shared" si="14"/>
        <v>100</v>
      </c>
    </row>
    <row r="105" spans="19:22" x14ac:dyDescent="0.25">
      <c r="S105">
        <f t="shared" si="13"/>
        <v>86</v>
      </c>
      <c r="T105">
        <f t="shared" si="15"/>
        <v>160</v>
      </c>
      <c r="U105">
        <f>IF(MOD(ROWS($U$3:U105),$R$4+1)&lt;&gt;0,MOD(ROWS($U$4:U106),$R$4+1),U104)</f>
        <v>1</v>
      </c>
      <c r="V105">
        <f t="shared" si="14"/>
        <v>100</v>
      </c>
    </row>
    <row r="106" spans="19:22" x14ac:dyDescent="0.25">
      <c r="S106">
        <f t="shared" si="13"/>
        <v>87</v>
      </c>
      <c r="T106">
        <f t="shared" si="15"/>
        <v>120</v>
      </c>
      <c r="U106">
        <f>IF(MOD(ROWS($U$3:U106),$R$4+1)&lt;&gt;0,MOD(ROWS($U$4:U107),$R$4+1),U105)</f>
        <v>2</v>
      </c>
      <c r="V106">
        <f t="shared" si="14"/>
        <v>100</v>
      </c>
    </row>
    <row r="107" spans="19:22" x14ac:dyDescent="0.25">
      <c r="S107">
        <f t="shared" si="13"/>
        <v>88</v>
      </c>
      <c r="T107">
        <f t="shared" si="15"/>
        <v>80</v>
      </c>
      <c r="U107">
        <f>IF(MOD(ROWS($U$3:U107),$R$4+1)&lt;&gt;0,MOD(ROWS($U$4:U108),$R$4+1),U106)</f>
        <v>3</v>
      </c>
      <c r="V107">
        <f t="shared" si="14"/>
        <v>100</v>
      </c>
    </row>
    <row r="108" spans="19:22" x14ac:dyDescent="0.25">
      <c r="S108">
        <f t="shared" si="13"/>
        <v>89</v>
      </c>
      <c r="T108">
        <f t="shared" si="15"/>
        <v>40</v>
      </c>
      <c r="U108">
        <f>IF(MOD(ROWS($U$3:U108),$R$4+1)&lt;&gt;0,MOD(ROWS($U$4:U109),$R$4+1),U107)</f>
        <v>4</v>
      </c>
      <c r="V108">
        <f t="shared" si="14"/>
        <v>100</v>
      </c>
    </row>
    <row r="109" spans="19:22" x14ac:dyDescent="0.25">
      <c r="S109">
        <f t="shared" si="13"/>
        <v>90</v>
      </c>
      <c r="T109">
        <f t="shared" si="15"/>
        <v>0</v>
      </c>
      <c r="U109">
        <f>IF(MOD(ROWS($U$3:U109),$R$4+1)&lt;&gt;0,MOD(ROWS($U$4:U110),$R$4+1),U108)</f>
        <v>5</v>
      </c>
      <c r="V109">
        <f t="shared" si="14"/>
        <v>100</v>
      </c>
    </row>
    <row r="110" spans="19:22" x14ac:dyDescent="0.25">
      <c r="S110">
        <f t="shared" si="13"/>
        <v>90</v>
      </c>
      <c r="T110">
        <f t="shared" si="15"/>
        <v>200</v>
      </c>
      <c r="U110">
        <f>IF(MOD(ROWS($U$3:U110),$R$4+1)&lt;&gt;0,MOD(ROWS($U$4:U111),$R$4+1),U109)</f>
        <v>5</v>
      </c>
      <c r="V110">
        <f t="shared" si="14"/>
        <v>100</v>
      </c>
    </row>
    <row r="111" spans="19:22" x14ac:dyDescent="0.25">
      <c r="S111">
        <f t="shared" si="13"/>
        <v>91</v>
      </c>
      <c r="T111">
        <f t="shared" si="15"/>
        <v>160</v>
      </c>
      <c r="U111">
        <f>IF(MOD(ROWS($U$3:U111),$R$4+1)&lt;&gt;0,MOD(ROWS($U$4:U112),$R$4+1),U110)</f>
        <v>1</v>
      </c>
      <c r="V111">
        <f t="shared" si="14"/>
        <v>100</v>
      </c>
    </row>
    <row r="112" spans="19:22" x14ac:dyDescent="0.25">
      <c r="S112">
        <f t="shared" si="13"/>
        <v>92</v>
      </c>
      <c r="T112">
        <f t="shared" si="15"/>
        <v>120</v>
      </c>
      <c r="U112">
        <f>IF(MOD(ROWS($U$3:U112),$R$4+1)&lt;&gt;0,MOD(ROWS($U$4:U113),$R$4+1),U111)</f>
        <v>2</v>
      </c>
      <c r="V112">
        <f t="shared" si="14"/>
        <v>100</v>
      </c>
    </row>
    <row r="113" spans="19:22" x14ac:dyDescent="0.25">
      <c r="S113">
        <f t="shared" si="13"/>
        <v>93</v>
      </c>
      <c r="T113">
        <f t="shared" si="15"/>
        <v>80</v>
      </c>
      <c r="U113">
        <f>IF(MOD(ROWS($U$3:U113),$R$4+1)&lt;&gt;0,MOD(ROWS($U$4:U114),$R$4+1),U112)</f>
        <v>3</v>
      </c>
      <c r="V113">
        <f t="shared" si="14"/>
        <v>100</v>
      </c>
    </row>
    <row r="114" spans="19:22" x14ac:dyDescent="0.25">
      <c r="S114">
        <f t="shared" si="13"/>
        <v>94</v>
      </c>
      <c r="T114">
        <f t="shared" si="15"/>
        <v>40</v>
      </c>
      <c r="U114">
        <f>IF(MOD(ROWS($U$3:U114),$R$4+1)&lt;&gt;0,MOD(ROWS($U$4:U115),$R$4+1),U113)</f>
        <v>4</v>
      </c>
      <c r="V114">
        <f t="shared" si="14"/>
        <v>100</v>
      </c>
    </row>
    <row r="115" spans="19:22" x14ac:dyDescent="0.25">
      <c r="S115">
        <f t="shared" si="13"/>
        <v>95</v>
      </c>
      <c r="T115">
        <f t="shared" si="15"/>
        <v>0</v>
      </c>
      <c r="U115">
        <f>IF(MOD(ROWS($U$3:U115),$R$4+1)&lt;&gt;0,MOD(ROWS($U$4:U116),$R$4+1),U114)</f>
        <v>5</v>
      </c>
      <c r="V115">
        <f t="shared" si="14"/>
        <v>100</v>
      </c>
    </row>
    <row r="116" spans="19:22" x14ac:dyDescent="0.25">
      <c r="S116">
        <f t="shared" si="13"/>
        <v>95</v>
      </c>
      <c r="T116">
        <f t="shared" si="15"/>
        <v>200</v>
      </c>
      <c r="U116">
        <f>IF(MOD(ROWS($U$3:U116),$R$4+1)&lt;&gt;0,MOD(ROWS($U$4:U117),$R$4+1),U115)</f>
        <v>5</v>
      </c>
      <c r="V116">
        <f t="shared" si="14"/>
        <v>100</v>
      </c>
    </row>
    <row r="117" spans="19:22" x14ac:dyDescent="0.25">
      <c r="S117">
        <f t="shared" si="13"/>
        <v>96</v>
      </c>
      <c r="T117">
        <f t="shared" si="15"/>
        <v>160</v>
      </c>
      <c r="U117">
        <f>IF(MOD(ROWS($U$3:U117),$R$4+1)&lt;&gt;0,MOD(ROWS($U$4:U118),$R$4+1),U116)</f>
        <v>1</v>
      </c>
      <c r="V117">
        <f t="shared" si="14"/>
        <v>100</v>
      </c>
    </row>
    <row r="118" spans="19:22" x14ac:dyDescent="0.25">
      <c r="S118">
        <f t="shared" si="13"/>
        <v>97</v>
      </c>
      <c r="T118">
        <f t="shared" si="15"/>
        <v>120</v>
      </c>
      <c r="U118">
        <f>IF(MOD(ROWS($U$3:U118),$R$4+1)&lt;&gt;0,MOD(ROWS($U$4:U119),$R$4+1),U117)</f>
        <v>2</v>
      </c>
      <c r="V118">
        <f t="shared" si="14"/>
        <v>100</v>
      </c>
    </row>
    <row r="119" spans="19:22" x14ac:dyDescent="0.25">
      <c r="S119">
        <f t="shared" si="13"/>
        <v>98</v>
      </c>
      <c r="T119">
        <f t="shared" si="15"/>
        <v>80</v>
      </c>
      <c r="U119">
        <f>IF(MOD(ROWS($U$3:U119),$R$4+1)&lt;&gt;0,MOD(ROWS($U$4:U120),$R$4+1),U118)</f>
        <v>3</v>
      </c>
      <c r="V119">
        <f t="shared" si="14"/>
        <v>100</v>
      </c>
    </row>
    <row r="120" spans="19:22" x14ac:dyDescent="0.25">
      <c r="S120">
        <f t="shared" si="13"/>
        <v>99</v>
      </c>
      <c r="T120">
        <f t="shared" si="15"/>
        <v>40</v>
      </c>
      <c r="U120">
        <f>IF(MOD(ROWS($U$3:U120),$R$4+1)&lt;&gt;0,MOD(ROWS($U$4:U121),$R$4+1),U119)</f>
        <v>4</v>
      </c>
      <c r="V120">
        <f t="shared" si="14"/>
        <v>100</v>
      </c>
    </row>
    <row r="121" spans="19:22" x14ac:dyDescent="0.25">
      <c r="S121">
        <f t="shared" si="13"/>
        <v>100</v>
      </c>
      <c r="T121">
        <f t="shared" si="15"/>
        <v>0</v>
      </c>
      <c r="U121">
        <f>IF(MOD(ROWS($U$3:U121),$R$4+1)&lt;&gt;0,MOD(ROWS($U$4:U122),$R$4+1),U120)</f>
        <v>5</v>
      </c>
      <c r="V121">
        <f t="shared" si="14"/>
        <v>100</v>
      </c>
    </row>
    <row r="122" spans="19:22" x14ac:dyDescent="0.25">
      <c r="S122">
        <f t="shared" si="13"/>
        <v>100</v>
      </c>
      <c r="T122">
        <f t="shared" si="15"/>
        <v>200</v>
      </c>
      <c r="U122">
        <f>IF(MOD(ROWS($U$3:U122),$R$4+1)&lt;&gt;0,MOD(ROWS($U$4:U123),$R$4+1),U121)</f>
        <v>5</v>
      </c>
      <c r="V122">
        <f t="shared" si="14"/>
        <v>100</v>
      </c>
    </row>
    <row r="123" spans="19:22" x14ac:dyDescent="0.25">
      <c r="S123">
        <f t="shared" si="13"/>
        <v>101</v>
      </c>
      <c r="T123">
        <f t="shared" si="15"/>
        <v>160</v>
      </c>
      <c r="U123">
        <f>IF(MOD(ROWS($U$3:U123),$R$4+1)&lt;&gt;0,MOD(ROWS($U$4:U124),$R$4+1),U122)</f>
        <v>1</v>
      </c>
      <c r="V123">
        <f t="shared" si="14"/>
        <v>100</v>
      </c>
    </row>
    <row r="124" spans="19:22" x14ac:dyDescent="0.25">
      <c r="S124">
        <f t="shared" si="13"/>
        <v>102</v>
      </c>
      <c r="T124">
        <f t="shared" si="15"/>
        <v>120</v>
      </c>
      <c r="U124">
        <f>IF(MOD(ROWS($U$3:U124),$R$4+1)&lt;&gt;0,MOD(ROWS($U$4:U125),$R$4+1),U123)</f>
        <v>2</v>
      </c>
      <c r="V124">
        <f t="shared" si="14"/>
        <v>100</v>
      </c>
    </row>
    <row r="125" spans="19:22" x14ac:dyDescent="0.25">
      <c r="S125">
        <f t="shared" si="13"/>
        <v>103</v>
      </c>
      <c r="T125">
        <f t="shared" si="15"/>
        <v>80</v>
      </c>
      <c r="U125">
        <f>IF(MOD(ROWS($U$3:U125),$R$4+1)&lt;&gt;0,MOD(ROWS($U$4:U126),$R$4+1),U124)</f>
        <v>3</v>
      </c>
      <c r="V125">
        <f t="shared" si="14"/>
        <v>100</v>
      </c>
    </row>
    <row r="126" spans="19:22" x14ac:dyDescent="0.25">
      <c r="S126">
        <f t="shared" si="13"/>
        <v>104</v>
      </c>
      <c r="T126">
        <f t="shared" si="15"/>
        <v>40</v>
      </c>
      <c r="U126">
        <f>IF(MOD(ROWS($U$3:U126),$R$4+1)&lt;&gt;0,MOD(ROWS($U$4:U127),$R$4+1),U125)</f>
        <v>4</v>
      </c>
      <c r="V126">
        <f t="shared" si="14"/>
        <v>100</v>
      </c>
    </row>
    <row r="127" spans="19:22" x14ac:dyDescent="0.25">
      <c r="S127">
        <f t="shared" si="13"/>
        <v>105</v>
      </c>
      <c r="T127">
        <f t="shared" si="15"/>
        <v>0</v>
      </c>
      <c r="U127">
        <f>IF(MOD(ROWS($U$3:U127),$R$4+1)&lt;&gt;0,MOD(ROWS($U$4:U128),$R$4+1),U126)</f>
        <v>5</v>
      </c>
      <c r="V127">
        <f t="shared" si="14"/>
        <v>100</v>
      </c>
    </row>
    <row r="128" spans="19:22" x14ac:dyDescent="0.25">
      <c r="S128">
        <f t="shared" si="13"/>
        <v>105</v>
      </c>
      <c r="T128">
        <f t="shared" si="15"/>
        <v>200</v>
      </c>
      <c r="U128">
        <f>IF(MOD(ROWS($U$3:U128),$R$4+1)&lt;&gt;0,MOD(ROWS($U$4:U129),$R$4+1),U127)</f>
        <v>5</v>
      </c>
      <c r="V128">
        <f t="shared" si="14"/>
        <v>100</v>
      </c>
    </row>
    <row r="129" spans="19:22" x14ac:dyDescent="0.25">
      <c r="S129">
        <f t="shared" si="13"/>
        <v>106</v>
      </c>
      <c r="T129">
        <f t="shared" si="15"/>
        <v>160</v>
      </c>
      <c r="U129">
        <f>IF(MOD(ROWS($U$3:U129),$R$4+1)&lt;&gt;0,MOD(ROWS($U$4:U130),$R$4+1),U128)</f>
        <v>1</v>
      </c>
      <c r="V129">
        <f t="shared" si="14"/>
        <v>100</v>
      </c>
    </row>
    <row r="130" spans="19:22" x14ac:dyDescent="0.25">
      <c r="S130">
        <f t="shared" ref="S130:S193" si="16">IF(U130&lt;&gt;U129,S129+1,S129)</f>
        <v>107</v>
      </c>
      <c r="T130">
        <f t="shared" si="15"/>
        <v>120</v>
      </c>
      <c r="U130">
        <f>IF(MOD(ROWS($U$3:U130),$R$4+1)&lt;&gt;0,MOD(ROWS($U$4:U131),$R$4+1),U129)</f>
        <v>2</v>
      </c>
      <c r="V130">
        <f t="shared" si="14"/>
        <v>100</v>
      </c>
    </row>
    <row r="131" spans="19:22" x14ac:dyDescent="0.25">
      <c r="S131">
        <f t="shared" si="16"/>
        <v>108</v>
      </c>
      <c r="T131">
        <f t="shared" si="15"/>
        <v>80</v>
      </c>
      <c r="U131">
        <f>IF(MOD(ROWS($U$3:U131),$R$4+1)&lt;&gt;0,MOD(ROWS($U$4:U132),$R$4+1),U130)</f>
        <v>3</v>
      </c>
      <c r="V131">
        <f t="shared" ref="V131:V194" si="17">$T$2/2</f>
        <v>100</v>
      </c>
    </row>
    <row r="132" spans="19:22" x14ac:dyDescent="0.25">
      <c r="S132">
        <f t="shared" si="16"/>
        <v>109</v>
      </c>
      <c r="T132">
        <f t="shared" ref="T132:T195" si="18">IF(U132&lt;&gt;U131,$R$2-$F$1*U132,$R$2)</f>
        <v>40</v>
      </c>
      <c r="U132">
        <f>IF(MOD(ROWS($U$3:U132),$R$4+1)&lt;&gt;0,MOD(ROWS($U$4:U133),$R$4+1),U131)</f>
        <v>4</v>
      </c>
      <c r="V132">
        <f t="shared" si="17"/>
        <v>100</v>
      </c>
    </row>
    <row r="133" spans="19:22" x14ac:dyDescent="0.25">
      <c r="S133">
        <f t="shared" si="16"/>
        <v>110</v>
      </c>
      <c r="T133">
        <f t="shared" si="18"/>
        <v>0</v>
      </c>
      <c r="U133">
        <f>IF(MOD(ROWS($U$3:U133),$R$4+1)&lt;&gt;0,MOD(ROWS($U$4:U134),$R$4+1),U132)</f>
        <v>5</v>
      </c>
      <c r="V133">
        <f t="shared" si="17"/>
        <v>100</v>
      </c>
    </row>
    <row r="134" spans="19:22" x14ac:dyDescent="0.25">
      <c r="S134">
        <f t="shared" si="16"/>
        <v>110</v>
      </c>
      <c r="T134">
        <f t="shared" si="18"/>
        <v>200</v>
      </c>
      <c r="U134">
        <f>IF(MOD(ROWS($U$3:U134),$R$4+1)&lt;&gt;0,MOD(ROWS($U$4:U135),$R$4+1),U133)</f>
        <v>5</v>
      </c>
      <c r="V134">
        <f t="shared" si="17"/>
        <v>100</v>
      </c>
    </row>
    <row r="135" spans="19:22" x14ac:dyDescent="0.25">
      <c r="S135">
        <f t="shared" si="16"/>
        <v>111</v>
      </c>
      <c r="T135">
        <f t="shared" si="18"/>
        <v>160</v>
      </c>
      <c r="U135">
        <f>IF(MOD(ROWS($U$3:U135),$R$4+1)&lt;&gt;0,MOD(ROWS($U$4:U136),$R$4+1),U134)</f>
        <v>1</v>
      </c>
      <c r="V135">
        <f t="shared" si="17"/>
        <v>100</v>
      </c>
    </row>
    <row r="136" spans="19:22" x14ac:dyDescent="0.25">
      <c r="S136">
        <f t="shared" si="16"/>
        <v>112</v>
      </c>
      <c r="T136">
        <f t="shared" si="18"/>
        <v>120</v>
      </c>
      <c r="U136">
        <f>IF(MOD(ROWS($U$3:U136),$R$4+1)&lt;&gt;0,MOD(ROWS($U$4:U137),$R$4+1),U135)</f>
        <v>2</v>
      </c>
      <c r="V136">
        <f t="shared" si="17"/>
        <v>100</v>
      </c>
    </row>
    <row r="137" spans="19:22" x14ac:dyDescent="0.25">
      <c r="S137">
        <f t="shared" si="16"/>
        <v>113</v>
      </c>
      <c r="T137">
        <f t="shared" si="18"/>
        <v>80</v>
      </c>
      <c r="U137">
        <f>IF(MOD(ROWS($U$3:U137),$R$4+1)&lt;&gt;0,MOD(ROWS($U$4:U138),$R$4+1),U136)</f>
        <v>3</v>
      </c>
      <c r="V137">
        <f t="shared" si="17"/>
        <v>100</v>
      </c>
    </row>
    <row r="138" spans="19:22" x14ac:dyDescent="0.25">
      <c r="S138">
        <f t="shared" si="16"/>
        <v>114</v>
      </c>
      <c r="T138">
        <f t="shared" si="18"/>
        <v>40</v>
      </c>
      <c r="U138">
        <f>IF(MOD(ROWS($U$3:U138),$R$4+1)&lt;&gt;0,MOD(ROWS($U$4:U139),$R$4+1),U137)</f>
        <v>4</v>
      </c>
      <c r="V138">
        <f t="shared" si="17"/>
        <v>100</v>
      </c>
    </row>
    <row r="139" spans="19:22" x14ac:dyDescent="0.25">
      <c r="S139">
        <f t="shared" si="16"/>
        <v>115</v>
      </c>
      <c r="T139">
        <f t="shared" si="18"/>
        <v>0</v>
      </c>
      <c r="U139">
        <f>IF(MOD(ROWS($U$3:U139),$R$4+1)&lt;&gt;0,MOD(ROWS($U$4:U140),$R$4+1),U138)</f>
        <v>5</v>
      </c>
      <c r="V139">
        <f t="shared" si="17"/>
        <v>100</v>
      </c>
    </row>
    <row r="140" spans="19:22" x14ac:dyDescent="0.25">
      <c r="S140">
        <f t="shared" si="16"/>
        <v>115</v>
      </c>
      <c r="T140">
        <f t="shared" si="18"/>
        <v>200</v>
      </c>
      <c r="U140">
        <f>IF(MOD(ROWS($U$3:U140),$R$4+1)&lt;&gt;0,MOD(ROWS($U$4:U141),$R$4+1),U139)</f>
        <v>5</v>
      </c>
      <c r="V140">
        <f t="shared" si="17"/>
        <v>100</v>
      </c>
    </row>
    <row r="141" spans="19:22" x14ac:dyDescent="0.25">
      <c r="S141">
        <f t="shared" si="16"/>
        <v>116</v>
      </c>
      <c r="T141">
        <f t="shared" si="18"/>
        <v>160</v>
      </c>
      <c r="U141">
        <f>IF(MOD(ROWS($U$3:U141),$R$4+1)&lt;&gt;0,MOD(ROWS($U$4:U142),$R$4+1),U140)</f>
        <v>1</v>
      </c>
      <c r="V141">
        <f t="shared" si="17"/>
        <v>100</v>
      </c>
    </row>
    <row r="142" spans="19:22" x14ac:dyDescent="0.25">
      <c r="S142">
        <f t="shared" si="16"/>
        <v>117</v>
      </c>
      <c r="T142">
        <f t="shared" si="18"/>
        <v>120</v>
      </c>
      <c r="U142">
        <f>IF(MOD(ROWS($U$3:U142),$R$4+1)&lt;&gt;0,MOD(ROWS($U$4:U143),$R$4+1),U141)</f>
        <v>2</v>
      </c>
      <c r="V142">
        <f t="shared" si="17"/>
        <v>100</v>
      </c>
    </row>
    <row r="143" spans="19:22" x14ac:dyDescent="0.25">
      <c r="S143">
        <f t="shared" si="16"/>
        <v>118</v>
      </c>
      <c r="T143">
        <f t="shared" si="18"/>
        <v>80</v>
      </c>
      <c r="U143">
        <f>IF(MOD(ROWS($U$3:U143),$R$4+1)&lt;&gt;0,MOD(ROWS($U$4:U144),$R$4+1),U142)</f>
        <v>3</v>
      </c>
      <c r="V143">
        <f t="shared" si="17"/>
        <v>100</v>
      </c>
    </row>
    <row r="144" spans="19:22" x14ac:dyDescent="0.25">
      <c r="S144">
        <f t="shared" si="16"/>
        <v>119</v>
      </c>
      <c r="T144">
        <f t="shared" si="18"/>
        <v>40</v>
      </c>
      <c r="U144">
        <f>IF(MOD(ROWS($U$3:U144),$R$4+1)&lt;&gt;0,MOD(ROWS($U$4:U145),$R$4+1),U143)</f>
        <v>4</v>
      </c>
      <c r="V144">
        <f t="shared" si="17"/>
        <v>100</v>
      </c>
    </row>
    <row r="145" spans="19:22" x14ac:dyDescent="0.25">
      <c r="S145">
        <f t="shared" si="16"/>
        <v>120</v>
      </c>
      <c r="T145">
        <f t="shared" si="18"/>
        <v>0</v>
      </c>
      <c r="U145">
        <f>IF(MOD(ROWS($U$3:U145),$R$4+1)&lt;&gt;0,MOD(ROWS($U$4:U146),$R$4+1),U144)</f>
        <v>5</v>
      </c>
      <c r="V145">
        <f t="shared" si="17"/>
        <v>100</v>
      </c>
    </row>
    <row r="146" spans="19:22" x14ac:dyDescent="0.25">
      <c r="S146">
        <f t="shared" si="16"/>
        <v>120</v>
      </c>
      <c r="T146">
        <f t="shared" si="18"/>
        <v>200</v>
      </c>
      <c r="U146">
        <f>IF(MOD(ROWS($U$3:U146),$R$4+1)&lt;&gt;0,MOD(ROWS($U$4:U147),$R$4+1),U145)</f>
        <v>5</v>
      </c>
      <c r="V146">
        <f t="shared" si="17"/>
        <v>100</v>
      </c>
    </row>
    <row r="147" spans="19:22" x14ac:dyDescent="0.25">
      <c r="S147">
        <f t="shared" si="16"/>
        <v>121</v>
      </c>
      <c r="T147">
        <f t="shared" si="18"/>
        <v>160</v>
      </c>
      <c r="U147">
        <f>IF(MOD(ROWS($U$3:U147),$R$4+1)&lt;&gt;0,MOD(ROWS($U$4:U148),$R$4+1),U146)</f>
        <v>1</v>
      </c>
      <c r="V147">
        <f t="shared" si="17"/>
        <v>100</v>
      </c>
    </row>
    <row r="148" spans="19:22" x14ac:dyDescent="0.25">
      <c r="S148">
        <f t="shared" si="16"/>
        <v>122</v>
      </c>
      <c r="T148">
        <f t="shared" si="18"/>
        <v>120</v>
      </c>
      <c r="U148">
        <f>IF(MOD(ROWS($U$3:U148),$R$4+1)&lt;&gt;0,MOD(ROWS($U$4:U149),$R$4+1),U147)</f>
        <v>2</v>
      </c>
      <c r="V148">
        <f t="shared" si="17"/>
        <v>100</v>
      </c>
    </row>
    <row r="149" spans="19:22" x14ac:dyDescent="0.25">
      <c r="S149">
        <f t="shared" si="16"/>
        <v>123</v>
      </c>
      <c r="T149">
        <f t="shared" si="18"/>
        <v>80</v>
      </c>
      <c r="U149">
        <f>IF(MOD(ROWS($U$3:U149),$R$4+1)&lt;&gt;0,MOD(ROWS($U$4:U150),$R$4+1),U148)</f>
        <v>3</v>
      </c>
      <c r="V149">
        <f t="shared" si="17"/>
        <v>100</v>
      </c>
    </row>
    <row r="150" spans="19:22" x14ac:dyDescent="0.25">
      <c r="S150">
        <f t="shared" si="16"/>
        <v>124</v>
      </c>
      <c r="T150">
        <f t="shared" si="18"/>
        <v>40</v>
      </c>
      <c r="U150">
        <f>IF(MOD(ROWS($U$3:U150),$R$4+1)&lt;&gt;0,MOD(ROWS($U$4:U151),$R$4+1),U149)</f>
        <v>4</v>
      </c>
      <c r="V150">
        <f t="shared" si="17"/>
        <v>100</v>
      </c>
    </row>
    <row r="151" spans="19:22" x14ac:dyDescent="0.25">
      <c r="S151">
        <f t="shared" si="16"/>
        <v>125</v>
      </c>
      <c r="T151">
        <f t="shared" si="18"/>
        <v>0</v>
      </c>
      <c r="U151">
        <f>IF(MOD(ROWS($U$3:U151),$R$4+1)&lt;&gt;0,MOD(ROWS($U$4:U152),$R$4+1),U150)</f>
        <v>5</v>
      </c>
      <c r="V151">
        <f t="shared" si="17"/>
        <v>100</v>
      </c>
    </row>
    <row r="152" spans="19:22" x14ac:dyDescent="0.25">
      <c r="S152">
        <f t="shared" si="16"/>
        <v>125</v>
      </c>
      <c r="T152">
        <f t="shared" si="18"/>
        <v>200</v>
      </c>
      <c r="U152">
        <f>IF(MOD(ROWS($U$3:U152),$R$4+1)&lt;&gt;0,MOD(ROWS($U$4:U153),$R$4+1),U151)</f>
        <v>5</v>
      </c>
      <c r="V152">
        <f t="shared" si="17"/>
        <v>100</v>
      </c>
    </row>
    <row r="153" spans="19:22" x14ac:dyDescent="0.25">
      <c r="S153">
        <f t="shared" si="16"/>
        <v>126</v>
      </c>
      <c r="T153">
        <f t="shared" si="18"/>
        <v>160</v>
      </c>
      <c r="U153">
        <f>IF(MOD(ROWS($U$3:U153),$R$4+1)&lt;&gt;0,MOD(ROWS($U$4:U154),$R$4+1),U152)</f>
        <v>1</v>
      </c>
      <c r="V153">
        <f t="shared" si="17"/>
        <v>100</v>
      </c>
    </row>
    <row r="154" spans="19:22" x14ac:dyDescent="0.25">
      <c r="S154">
        <f t="shared" si="16"/>
        <v>127</v>
      </c>
      <c r="T154">
        <f t="shared" si="18"/>
        <v>120</v>
      </c>
      <c r="U154">
        <f>IF(MOD(ROWS($U$3:U154),$R$4+1)&lt;&gt;0,MOD(ROWS($U$4:U155),$R$4+1),U153)</f>
        <v>2</v>
      </c>
      <c r="V154">
        <f t="shared" si="17"/>
        <v>100</v>
      </c>
    </row>
    <row r="155" spans="19:22" x14ac:dyDescent="0.25">
      <c r="S155">
        <f t="shared" si="16"/>
        <v>128</v>
      </c>
      <c r="T155">
        <f t="shared" si="18"/>
        <v>80</v>
      </c>
      <c r="U155">
        <f>IF(MOD(ROWS($U$3:U155),$R$4+1)&lt;&gt;0,MOD(ROWS($U$4:U156),$R$4+1),U154)</f>
        <v>3</v>
      </c>
      <c r="V155">
        <f t="shared" si="17"/>
        <v>100</v>
      </c>
    </row>
    <row r="156" spans="19:22" x14ac:dyDescent="0.25">
      <c r="S156">
        <f t="shared" si="16"/>
        <v>129</v>
      </c>
      <c r="T156">
        <f t="shared" si="18"/>
        <v>40</v>
      </c>
      <c r="U156">
        <f>IF(MOD(ROWS($U$3:U156),$R$4+1)&lt;&gt;0,MOD(ROWS($U$4:U157),$R$4+1),U155)</f>
        <v>4</v>
      </c>
      <c r="V156">
        <f t="shared" si="17"/>
        <v>100</v>
      </c>
    </row>
    <row r="157" spans="19:22" x14ac:dyDescent="0.25">
      <c r="S157">
        <f t="shared" si="16"/>
        <v>130</v>
      </c>
      <c r="T157">
        <f t="shared" si="18"/>
        <v>0</v>
      </c>
      <c r="U157">
        <f>IF(MOD(ROWS($U$3:U157),$R$4+1)&lt;&gt;0,MOD(ROWS($U$4:U158),$R$4+1),U156)</f>
        <v>5</v>
      </c>
      <c r="V157">
        <f t="shared" si="17"/>
        <v>100</v>
      </c>
    </row>
    <row r="158" spans="19:22" x14ac:dyDescent="0.25">
      <c r="S158">
        <f t="shared" si="16"/>
        <v>130</v>
      </c>
      <c r="T158">
        <f t="shared" si="18"/>
        <v>200</v>
      </c>
      <c r="U158">
        <f>IF(MOD(ROWS($U$3:U158),$R$4+1)&lt;&gt;0,MOD(ROWS($U$4:U159),$R$4+1),U157)</f>
        <v>5</v>
      </c>
      <c r="V158">
        <f t="shared" si="17"/>
        <v>100</v>
      </c>
    </row>
    <row r="159" spans="19:22" x14ac:dyDescent="0.25">
      <c r="S159">
        <f t="shared" si="16"/>
        <v>131</v>
      </c>
      <c r="T159">
        <f t="shared" si="18"/>
        <v>160</v>
      </c>
      <c r="U159">
        <f>IF(MOD(ROWS($U$3:U159),$R$4+1)&lt;&gt;0,MOD(ROWS($U$4:U160),$R$4+1),U158)</f>
        <v>1</v>
      </c>
      <c r="V159">
        <f t="shared" si="17"/>
        <v>100</v>
      </c>
    </row>
    <row r="160" spans="19:22" x14ac:dyDescent="0.25">
      <c r="S160">
        <f t="shared" si="16"/>
        <v>132</v>
      </c>
      <c r="T160">
        <f t="shared" si="18"/>
        <v>120</v>
      </c>
      <c r="U160">
        <f>IF(MOD(ROWS($U$3:U160),$R$4+1)&lt;&gt;0,MOD(ROWS($U$4:U161),$R$4+1),U159)</f>
        <v>2</v>
      </c>
      <c r="V160">
        <f t="shared" si="17"/>
        <v>100</v>
      </c>
    </row>
    <row r="161" spans="19:22" x14ac:dyDescent="0.25">
      <c r="S161">
        <f t="shared" si="16"/>
        <v>133</v>
      </c>
      <c r="T161">
        <f t="shared" si="18"/>
        <v>80</v>
      </c>
      <c r="U161">
        <f>IF(MOD(ROWS($U$3:U161),$R$4+1)&lt;&gt;0,MOD(ROWS($U$4:U162),$R$4+1),U160)</f>
        <v>3</v>
      </c>
      <c r="V161">
        <f t="shared" si="17"/>
        <v>100</v>
      </c>
    </row>
    <row r="162" spans="19:22" x14ac:dyDescent="0.25">
      <c r="S162">
        <f t="shared" si="16"/>
        <v>134</v>
      </c>
      <c r="T162">
        <f t="shared" si="18"/>
        <v>40</v>
      </c>
      <c r="U162">
        <f>IF(MOD(ROWS($U$3:U162),$R$4+1)&lt;&gt;0,MOD(ROWS($U$4:U163),$R$4+1),U161)</f>
        <v>4</v>
      </c>
      <c r="V162">
        <f t="shared" si="17"/>
        <v>100</v>
      </c>
    </row>
    <row r="163" spans="19:22" x14ac:dyDescent="0.25">
      <c r="S163">
        <f t="shared" si="16"/>
        <v>135</v>
      </c>
      <c r="T163">
        <f t="shared" si="18"/>
        <v>0</v>
      </c>
      <c r="U163">
        <f>IF(MOD(ROWS($U$3:U163),$R$4+1)&lt;&gt;0,MOD(ROWS($U$4:U164),$R$4+1),U162)</f>
        <v>5</v>
      </c>
      <c r="V163">
        <f t="shared" si="17"/>
        <v>100</v>
      </c>
    </row>
    <row r="164" spans="19:22" x14ac:dyDescent="0.25">
      <c r="S164">
        <f t="shared" si="16"/>
        <v>135</v>
      </c>
      <c r="T164">
        <f t="shared" si="18"/>
        <v>200</v>
      </c>
      <c r="U164">
        <f>IF(MOD(ROWS($U$3:U164),$R$4+1)&lt;&gt;0,MOD(ROWS($U$4:U165),$R$4+1),U163)</f>
        <v>5</v>
      </c>
      <c r="V164">
        <f t="shared" si="17"/>
        <v>100</v>
      </c>
    </row>
    <row r="165" spans="19:22" x14ac:dyDescent="0.25">
      <c r="S165">
        <f t="shared" si="16"/>
        <v>136</v>
      </c>
      <c r="T165">
        <f t="shared" si="18"/>
        <v>160</v>
      </c>
      <c r="U165">
        <f>IF(MOD(ROWS($U$3:U165),$R$4+1)&lt;&gt;0,MOD(ROWS($U$4:U166),$R$4+1),U164)</f>
        <v>1</v>
      </c>
      <c r="V165">
        <f t="shared" si="17"/>
        <v>100</v>
      </c>
    </row>
    <row r="166" spans="19:22" x14ac:dyDescent="0.25">
      <c r="S166">
        <f t="shared" si="16"/>
        <v>137</v>
      </c>
      <c r="T166">
        <f t="shared" si="18"/>
        <v>120</v>
      </c>
      <c r="U166">
        <f>IF(MOD(ROWS($U$3:U166),$R$4+1)&lt;&gt;0,MOD(ROWS($U$4:U167),$R$4+1),U165)</f>
        <v>2</v>
      </c>
      <c r="V166">
        <f t="shared" si="17"/>
        <v>100</v>
      </c>
    </row>
    <row r="167" spans="19:22" x14ac:dyDescent="0.25">
      <c r="S167">
        <f t="shared" si="16"/>
        <v>138</v>
      </c>
      <c r="T167">
        <f t="shared" si="18"/>
        <v>80</v>
      </c>
      <c r="U167">
        <f>IF(MOD(ROWS($U$3:U167),$R$4+1)&lt;&gt;0,MOD(ROWS($U$4:U168),$R$4+1),U166)</f>
        <v>3</v>
      </c>
      <c r="V167">
        <f t="shared" si="17"/>
        <v>100</v>
      </c>
    </row>
    <row r="168" spans="19:22" x14ac:dyDescent="0.25">
      <c r="S168">
        <f t="shared" si="16"/>
        <v>139</v>
      </c>
      <c r="T168">
        <f t="shared" si="18"/>
        <v>40</v>
      </c>
      <c r="U168">
        <f>IF(MOD(ROWS($U$3:U168),$R$4+1)&lt;&gt;0,MOD(ROWS($U$4:U169),$R$4+1),U167)</f>
        <v>4</v>
      </c>
      <c r="V168">
        <f t="shared" si="17"/>
        <v>100</v>
      </c>
    </row>
    <row r="169" spans="19:22" x14ac:dyDescent="0.25">
      <c r="S169">
        <f t="shared" si="16"/>
        <v>140</v>
      </c>
      <c r="T169">
        <f t="shared" si="18"/>
        <v>0</v>
      </c>
      <c r="U169">
        <f>IF(MOD(ROWS($U$3:U169),$R$4+1)&lt;&gt;0,MOD(ROWS($U$4:U170),$R$4+1),U168)</f>
        <v>5</v>
      </c>
      <c r="V169">
        <f t="shared" si="17"/>
        <v>100</v>
      </c>
    </row>
    <row r="170" spans="19:22" x14ac:dyDescent="0.25">
      <c r="S170">
        <f t="shared" si="16"/>
        <v>140</v>
      </c>
      <c r="T170">
        <f t="shared" si="18"/>
        <v>200</v>
      </c>
      <c r="U170">
        <f>IF(MOD(ROWS($U$3:U170),$R$4+1)&lt;&gt;0,MOD(ROWS($U$4:U171),$R$4+1),U169)</f>
        <v>5</v>
      </c>
      <c r="V170">
        <f t="shared" si="17"/>
        <v>100</v>
      </c>
    </row>
    <row r="171" spans="19:22" x14ac:dyDescent="0.25">
      <c r="S171">
        <f t="shared" si="16"/>
        <v>141</v>
      </c>
      <c r="T171">
        <f t="shared" si="18"/>
        <v>160</v>
      </c>
      <c r="U171">
        <f>IF(MOD(ROWS($U$3:U171),$R$4+1)&lt;&gt;0,MOD(ROWS($U$4:U172),$R$4+1),U170)</f>
        <v>1</v>
      </c>
      <c r="V171">
        <f t="shared" si="17"/>
        <v>100</v>
      </c>
    </row>
    <row r="172" spans="19:22" x14ac:dyDescent="0.25">
      <c r="S172">
        <f t="shared" si="16"/>
        <v>142</v>
      </c>
      <c r="T172">
        <f t="shared" si="18"/>
        <v>120</v>
      </c>
      <c r="U172">
        <f>IF(MOD(ROWS($U$3:U172),$R$4+1)&lt;&gt;0,MOD(ROWS($U$4:U173),$R$4+1),U171)</f>
        <v>2</v>
      </c>
      <c r="V172">
        <f t="shared" si="17"/>
        <v>100</v>
      </c>
    </row>
    <row r="173" spans="19:22" x14ac:dyDescent="0.25">
      <c r="S173">
        <f t="shared" si="16"/>
        <v>143</v>
      </c>
      <c r="T173">
        <f t="shared" si="18"/>
        <v>80</v>
      </c>
      <c r="U173">
        <f>IF(MOD(ROWS($U$3:U173),$R$4+1)&lt;&gt;0,MOD(ROWS($U$4:U174),$R$4+1),U172)</f>
        <v>3</v>
      </c>
      <c r="V173">
        <f t="shared" si="17"/>
        <v>100</v>
      </c>
    </row>
    <row r="174" spans="19:22" x14ac:dyDescent="0.25">
      <c r="S174">
        <f t="shared" si="16"/>
        <v>144</v>
      </c>
      <c r="T174">
        <f t="shared" si="18"/>
        <v>40</v>
      </c>
      <c r="U174">
        <f>IF(MOD(ROWS($U$3:U174),$R$4+1)&lt;&gt;0,MOD(ROWS($U$4:U175),$R$4+1),U173)</f>
        <v>4</v>
      </c>
      <c r="V174">
        <f t="shared" si="17"/>
        <v>100</v>
      </c>
    </row>
    <row r="175" spans="19:22" x14ac:dyDescent="0.25">
      <c r="S175">
        <f t="shared" si="16"/>
        <v>145</v>
      </c>
      <c r="T175">
        <f t="shared" si="18"/>
        <v>0</v>
      </c>
      <c r="U175">
        <f>IF(MOD(ROWS($U$3:U175),$R$4+1)&lt;&gt;0,MOD(ROWS($U$4:U176),$R$4+1),U174)</f>
        <v>5</v>
      </c>
      <c r="V175">
        <f t="shared" si="17"/>
        <v>100</v>
      </c>
    </row>
    <row r="176" spans="19:22" x14ac:dyDescent="0.25">
      <c r="S176">
        <f t="shared" si="16"/>
        <v>145</v>
      </c>
      <c r="T176">
        <f t="shared" si="18"/>
        <v>200</v>
      </c>
      <c r="U176">
        <f>IF(MOD(ROWS($U$3:U176),$R$4+1)&lt;&gt;0,MOD(ROWS($U$4:U177),$R$4+1),U175)</f>
        <v>5</v>
      </c>
      <c r="V176">
        <f t="shared" si="17"/>
        <v>100</v>
      </c>
    </row>
    <row r="177" spans="19:22" x14ac:dyDescent="0.25">
      <c r="S177">
        <f t="shared" si="16"/>
        <v>146</v>
      </c>
      <c r="T177">
        <f t="shared" si="18"/>
        <v>160</v>
      </c>
      <c r="U177">
        <f>IF(MOD(ROWS($U$3:U177),$R$4+1)&lt;&gt;0,MOD(ROWS($U$4:U178),$R$4+1),U176)</f>
        <v>1</v>
      </c>
      <c r="V177">
        <f t="shared" si="17"/>
        <v>100</v>
      </c>
    </row>
    <row r="178" spans="19:22" x14ac:dyDescent="0.25">
      <c r="S178">
        <f t="shared" si="16"/>
        <v>147</v>
      </c>
      <c r="T178">
        <f t="shared" si="18"/>
        <v>120</v>
      </c>
      <c r="U178">
        <f>IF(MOD(ROWS($U$3:U178),$R$4+1)&lt;&gt;0,MOD(ROWS($U$4:U179),$R$4+1),U177)</f>
        <v>2</v>
      </c>
      <c r="V178">
        <f t="shared" si="17"/>
        <v>100</v>
      </c>
    </row>
    <row r="179" spans="19:22" x14ac:dyDescent="0.25">
      <c r="S179">
        <f t="shared" si="16"/>
        <v>148</v>
      </c>
      <c r="T179">
        <f t="shared" si="18"/>
        <v>80</v>
      </c>
      <c r="U179">
        <f>IF(MOD(ROWS($U$3:U179),$R$4+1)&lt;&gt;0,MOD(ROWS($U$4:U180),$R$4+1),U178)</f>
        <v>3</v>
      </c>
      <c r="V179">
        <f t="shared" si="17"/>
        <v>100</v>
      </c>
    </row>
    <row r="180" spans="19:22" x14ac:dyDescent="0.25">
      <c r="S180">
        <f t="shared" si="16"/>
        <v>149</v>
      </c>
      <c r="T180">
        <f t="shared" si="18"/>
        <v>40</v>
      </c>
      <c r="U180">
        <f>IF(MOD(ROWS($U$3:U180),$R$4+1)&lt;&gt;0,MOD(ROWS($U$4:U181),$R$4+1),U179)</f>
        <v>4</v>
      </c>
      <c r="V180">
        <f t="shared" si="17"/>
        <v>100</v>
      </c>
    </row>
    <row r="181" spans="19:22" x14ac:dyDescent="0.25">
      <c r="S181">
        <f t="shared" si="16"/>
        <v>150</v>
      </c>
      <c r="T181">
        <f t="shared" si="18"/>
        <v>0</v>
      </c>
      <c r="U181">
        <f>IF(MOD(ROWS($U$3:U181),$R$4+1)&lt;&gt;0,MOD(ROWS($U$4:U182),$R$4+1),U180)</f>
        <v>5</v>
      </c>
      <c r="V181">
        <f t="shared" si="17"/>
        <v>100</v>
      </c>
    </row>
    <row r="182" spans="19:22" x14ac:dyDescent="0.25">
      <c r="S182">
        <f t="shared" si="16"/>
        <v>150</v>
      </c>
      <c r="T182">
        <f t="shared" si="18"/>
        <v>200</v>
      </c>
      <c r="U182">
        <f>IF(MOD(ROWS($U$3:U182),$R$4+1)&lt;&gt;0,MOD(ROWS($U$4:U183),$R$4+1),U181)</f>
        <v>5</v>
      </c>
      <c r="V182">
        <f t="shared" si="17"/>
        <v>100</v>
      </c>
    </row>
    <row r="183" spans="19:22" x14ac:dyDescent="0.25">
      <c r="S183">
        <f t="shared" si="16"/>
        <v>151</v>
      </c>
      <c r="T183">
        <f t="shared" si="18"/>
        <v>160</v>
      </c>
      <c r="U183">
        <f>IF(MOD(ROWS($U$3:U183),$R$4+1)&lt;&gt;0,MOD(ROWS($U$4:U184),$R$4+1),U182)</f>
        <v>1</v>
      </c>
      <c r="V183">
        <f t="shared" si="17"/>
        <v>100</v>
      </c>
    </row>
    <row r="184" spans="19:22" x14ac:dyDescent="0.25">
      <c r="S184">
        <f t="shared" si="16"/>
        <v>152</v>
      </c>
      <c r="T184">
        <f t="shared" si="18"/>
        <v>120</v>
      </c>
      <c r="U184">
        <f>IF(MOD(ROWS($U$3:U184),$R$4+1)&lt;&gt;0,MOD(ROWS($U$4:U185),$R$4+1),U183)</f>
        <v>2</v>
      </c>
      <c r="V184">
        <f t="shared" si="17"/>
        <v>100</v>
      </c>
    </row>
    <row r="185" spans="19:22" x14ac:dyDescent="0.25">
      <c r="S185">
        <f t="shared" si="16"/>
        <v>153</v>
      </c>
      <c r="T185">
        <f t="shared" si="18"/>
        <v>80</v>
      </c>
      <c r="U185">
        <f>IF(MOD(ROWS($U$3:U185),$R$4+1)&lt;&gt;0,MOD(ROWS($U$4:U186),$R$4+1),U184)</f>
        <v>3</v>
      </c>
      <c r="V185">
        <f t="shared" si="17"/>
        <v>100</v>
      </c>
    </row>
    <row r="186" spans="19:22" x14ac:dyDescent="0.25">
      <c r="S186">
        <f t="shared" si="16"/>
        <v>154</v>
      </c>
      <c r="T186">
        <f t="shared" si="18"/>
        <v>40</v>
      </c>
      <c r="U186">
        <f>IF(MOD(ROWS($U$3:U186),$R$4+1)&lt;&gt;0,MOD(ROWS($U$4:U187),$R$4+1),U185)</f>
        <v>4</v>
      </c>
      <c r="V186">
        <f t="shared" si="17"/>
        <v>100</v>
      </c>
    </row>
    <row r="187" spans="19:22" x14ac:dyDescent="0.25">
      <c r="S187">
        <f t="shared" si="16"/>
        <v>155</v>
      </c>
      <c r="T187">
        <f t="shared" si="18"/>
        <v>0</v>
      </c>
      <c r="U187">
        <f>IF(MOD(ROWS($U$3:U187),$R$4+1)&lt;&gt;0,MOD(ROWS($U$4:U188),$R$4+1),U186)</f>
        <v>5</v>
      </c>
      <c r="V187">
        <f t="shared" si="17"/>
        <v>100</v>
      </c>
    </row>
    <row r="188" spans="19:22" x14ac:dyDescent="0.25">
      <c r="S188">
        <f t="shared" si="16"/>
        <v>155</v>
      </c>
      <c r="T188">
        <f t="shared" si="18"/>
        <v>200</v>
      </c>
      <c r="U188">
        <f>IF(MOD(ROWS($U$3:U188),$R$4+1)&lt;&gt;0,MOD(ROWS($U$4:U189),$R$4+1),U187)</f>
        <v>5</v>
      </c>
      <c r="V188">
        <f t="shared" si="17"/>
        <v>100</v>
      </c>
    </row>
    <row r="189" spans="19:22" x14ac:dyDescent="0.25">
      <c r="S189">
        <f t="shared" si="16"/>
        <v>156</v>
      </c>
      <c r="T189">
        <f t="shared" si="18"/>
        <v>160</v>
      </c>
      <c r="U189">
        <f>IF(MOD(ROWS($U$3:U189),$R$4+1)&lt;&gt;0,MOD(ROWS($U$4:U190),$R$4+1),U188)</f>
        <v>1</v>
      </c>
      <c r="V189">
        <f t="shared" si="17"/>
        <v>100</v>
      </c>
    </row>
    <row r="190" spans="19:22" x14ac:dyDescent="0.25">
      <c r="S190">
        <f t="shared" si="16"/>
        <v>157</v>
      </c>
      <c r="T190">
        <f t="shared" si="18"/>
        <v>120</v>
      </c>
      <c r="U190">
        <f>IF(MOD(ROWS($U$3:U190),$R$4+1)&lt;&gt;0,MOD(ROWS($U$4:U191),$R$4+1),U189)</f>
        <v>2</v>
      </c>
      <c r="V190">
        <f t="shared" si="17"/>
        <v>100</v>
      </c>
    </row>
    <row r="191" spans="19:22" x14ac:dyDescent="0.25">
      <c r="S191">
        <f t="shared" si="16"/>
        <v>158</v>
      </c>
      <c r="T191">
        <f t="shared" si="18"/>
        <v>80</v>
      </c>
      <c r="U191">
        <f>IF(MOD(ROWS($U$3:U191),$R$4+1)&lt;&gt;0,MOD(ROWS($U$4:U192),$R$4+1),U190)</f>
        <v>3</v>
      </c>
      <c r="V191">
        <f t="shared" si="17"/>
        <v>100</v>
      </c>
    </row>
    <row r="192" spans="19:22" x14ac:dyDescent="0.25">
      <c r="S192">
        <f t="shared" si="16"/>
        <v>159</v>
      </c>
      <c r="T192">
        <f t="shared" si="18"/>
        <v>40</v>
      </c>
      <c r="U192">
        <f>IF(MOD(ROWS($U$3:U192),$R$4+1)&lt;&gt;0,MOD(ROWS($U$4:U193),$R$4+1),U191)</f>
        <v>4</v>
      </c>
      <c r="V192">
        <f t="shared" si="17"/>
        <v>100</v>
      </c>
    </row>
    <row r="193" spans="19:22" x14ac:dyDescent="0.25">
      <c r="S193">
        <f t="shared" si="16"/>
        <v>160</v>
      </c>
      <c r="T193">
        <f t="shared" si="18"/>
        <v>0</v>
      </c>
      <c r="U193">
        <f>IF(MOD(ROWS($U$3:U193),$R$4+1)&lt;&gt;0,MOD(ROWS($U$4:U194),$R$4+1),U192)</f>
        <v>5</v>
      </c>
      <c r="V193">
        <f t="shared" si="17"/>
        <v>100</v>
      </c>
    </row>
    <row r="194" spans="19:22" x14ac:dyDescent="0.25">
      <c r="S194">
        <f t="shared" ref="S194:S257" si="19">IF(U194&lt;&gt;U193,S193+1,S193)</f>
        <v>160</v>
      </c>
      <c r="T194">
        <f t="shared" si="18"/>
        <v>200</v>
      </c>
      <c r="U194">
        <f>IF(MOD(ROWS($U$3:U194),$R$4+1)&lt;&gt;0,MOD(ROWS($U$4:U195),$R$4+1),U193)</f>
        <v>5</v>
      </c>
      <c r="V194">
        <f t="shared" si="17"/>
        <v>100</v>
      </c>
    </row>
    <row r="195" spans="19:22" x14ac:dyDescent="0.25">
      <c r="S195">
        <f t="shared" si="19"/>
        <v>161</v>
      </c>
      <c r="T195">
        <f t="shared" si="18"/>
        <v>160</v>
      </c>
      <c r="U195">
        <f>IF(MOD(ROWS($U$3:U195),$R$4+1)&lt;&gt;0,MOD(ROWS($U$4:U196),$R$4+1),U194)</f>
        <v>1</v>
      </c>
      <c r="V195">
        <f t="shared" ref="V195:V258" si="20">$T$2/2</f>
        <v>100</v>
      </c>
    </row>
    <row r="196" spans="19:22" x14ac:dyDescent="0.25">
      <c r="S196">
        <f t="shared" si="19"/>
        <v>162</v>
      </c>
      <c r="T196">
        <f t="shared" ref="T196:T259" si="21">IF(U196&lt;&gt;U195,$R$2-$F$1*U196,$R$2)</f>
        <v>120</v>
      </c>
      <c r="U196">
        <f>IF(MOD(ROWS($U$3:U196),$R$4+1)&lt;&gt;0,MOD(ROWS($U$4:U197),$R$4+1),U195)</f>
        <v>2</v>
      </c>
      <c r="V196">
        <f t="shared" si="20"/>
        <v>100</v>
      </c>
    </row>
    <row r="197" spans="19:22" x14ac:dyDescent="0.25">
      <c r="S197">
        <f t="shared" si="19"/>
        <v>163</v>
      </c>
      <c r="T197">
        <f t="shared" si="21"/>
        <v>80</v>
      </c>
      <c r="U197">
        <f>IF(MOD(ROWS($U$3:U197),$R$4+1)&lt;&gt;0,MOD(ROWS($U$4:U198),$R$4+1),U196)</f>
        <v>3</v>
      </c>
      <c r="V197">
        <f t="shared" si="20"/>
        <v>100</v>
      </c>
    </row>
    <row r="198" spans="19:22" x14ac:dyDescent="0.25">
      <c r="S198">
        <f t="shared" si="19"/>
        <v>164</v>
      </c>
      <c r="T198">
        <f t="shared" si="21"/>
        <v>40</v>
      </c>
      <c r="U198">
        <f>IF(MOD(ROWS($U$3:U198),$R$4+1)&lt;&gt;0,MOD(ROWS($U$4:U199),$R$4+1),U197)</f>
        <v>4</v>
      </c>
      <c r="V198">
        <f t="shared" si="20"/>
        <v>100</v>
      </c>
    </row>
    <row r="199" spans="19:22" x14ac:dyDescent="0.25">
      <c r="S199">
        <f t="shared" si="19"/>
        <v>165</v>
      </c>
      <c r="T199">
        <f t="shared" si="21"/>
        <v>0</v>
      </c>
      <c r="U199">
        <f>IF(MOD(ROWS($U$3:U199),$R$4+1)&lt;&gt;0,MOD(ROWS($U$4:U200),$R$4+1),U198)</f>
        <v>5</v>
      </c>
      <c r="V199">
        <f t="shared" si="20"/>
        <v>100</v>
      </c>
    </row>
    <row r="200" spans="19:22" x14ac:dyDescent="0.25">
      <c r="S200">
        <f t="shared" si="19"/>
        <v>165</v>
      </c>
      <c r="T200">
        <f t="shared" si="21"/>
        <v>200</v>
      </c>
      <c r="U200">
        <f>IF(MOD(ROWS($U$3:U200),$R$4+1)&lt;&gt;0,MOD(ROWS($U$4:U201),$R$4+1),U199)</f>
        <v>5</v>
      </c>
      <c r="V200">
        <f t="shared" si="20"/>
        <v>100</v>
      </c>
    </row>
    <row r="201" spans="19:22" x14ac:dyDescent="0.25">
      <c r="S201">
        <f t="shared" si="19"/>
        <v>166</v>
      </c>
      <c r="T201">
        <f t="shared" si="21"/>
        <v>160</v>
      </c>
      <c r="U201">
        <f>IF(MOD(ROWS($U$3:U201),$R$4+1)&lt;&gt;0,MOD(ROWS($U$4:U202),$R$4+1),U200)</f>
        <v>1</v>
      </c>
      <c r="V201">
        <f t="shared" si="20"/>
        <v>100</v>
      </c>
    </row>
    <row r="202" spans="19:22" x14ac:dyDescent="0.25">
      <c r="S202">
        <f t="shared" si="19"/>
        <v>167</v>
      </c>
      <c r="T202">
        <f t="shared" si="21"/>
        <v>120</v>
      </c>
      <c r="U202">
        <f>IF(MOD(ROWS($U$3:U202),$R$4+1)&lt;&gt;0,MOD(ROWS($U$4:U203),$R$4+1),U201)</f>
        <v>2</v>
      </c>
      <c r="V202">
        <f t="shared" si="20"/>
        <v>100</v>
      </c>
    </row>
    <row r="203" spans="19:22" x14ac:dyDescent="0.25">
      <c r="S203">
        <f t="shared" si="19"/>
        <v>168</v>
      </c>
      <c r="T203">
        <f t="shared" si="21"/>
        <v>80</v>
      </c>
      <c r="U203">
        <f>IF(MOD(ROWS($U$3:U203),$R$4+1)&lt;&gt;0,MOD(ROWS($U$4:U204),$R$4+1),U202)</f>
        <v>3</v>
      </c>
      <c r="V203">
        <f t="shared" si="20"/>
        <v>100</v>
      </c>
    </row>
    <row r="204" spans="19:22" x14ac:dyDescent="0.25">
      <c r="S204">
        <f t="shared" si="19"/>
        <v>169</v>
      </c>
      <c r="T204">
        <f t="shared" si="21"/>
        <v>40</v>
      </c>
      <c r="U204">
        <f>IF(MOD(ROWS($U$3:U204),$R$4+1)&lt;&gt;0,MOD(ROWS($U$4:U205),$R$4+1),U203)</f>
        <v>4</v>
      </c>
      <c r="V204">
        <f t="shared" si="20"/>
        <v>100</v>
      </c>
    </row>
    <row r="205" spans="19:22" x14ac:dyDescent="0.25">
      <c r="S205">
        <f t="shared" si="19"/>
        <v>170</v>
      </c>
      <c r="T205">
        <f t="shared" si="21"/>
        <v>0</v>
      </c>
      <c r="U205">
        <f>IF(MOD(ROWS($U$3:U205),$R$4+1)&lt;&gt;0,MOD(ROWS($U$4:U206),$R$4+1),U204)</f>
        <v>5</v>
      </c>
      <c r="V205">
        <f t="shared" si="20"/>
        <v>100</v>
      </c>
    </row>
    <row r="206" spans="19:22" x14ac:dyDescent="0.25">
      <c r="S206">
        <f t="shared" si="19"/>
        <v>170</v>
      </c>
      <c r="T206">
        <f t="shared" si="21"/>
        <v>200</v>
      </c>
      <c r="U206">
        <f>IF(MOD(ROWS($U$3:U206),$R$4+1)&lt;&gt;0,MOD(ROWS($U$4:U207),$R$4+1),U205)</f>
        <v>5</v>
      </c>
      <c r="V206">
        <f t="shared" si="20"/>
        <v>100</v>
      </c>
    </row>
    <row r="207" spans="19:22" x14ac:dyDescent="0.25">
      <c r="S207">
        <f t="shared" si="19"/>
        <v>171</v>
      </c>
      <c r="T207">
        <f t="shared" si="21"/>
        <v>160</v>
      </c>
      <c r="U207">
        <f>IF(MOD(ROWS($U$3:U207),$R$4+1)&lt;&gt;0,MOD(ROWS($U$4:U208),$R$4+1),U206)</f>
        <v>1</v>
      </c>
      <c r="V207">
        <f t="shared" si="20"/>
        <v>100</v>
      </c>
    </row>
    <row r="208" spans="19:22" x14ac:dyDescent="0.25">
      <c r="S208">
        <f t="shared" si="19"/>
        <v>172</v>
      </c>
      <c r="T208">
        <f t="shared" si="21"/>
        <v>120</v>
      </c>
      <c r="U208">
        <f>IF(MOD(ROWS($U$3:U208),$R$4+1)&lt;&gt;0,MOD(ROWS($U$4:U209),$R$4+1),U207)</f>
        <v>2</v>
      </c>
      <c r="V208">
        <f t="shared" si="20"/>
        <v>100</v>
      </c>
    </row>
    <row r="209" spans="19:22" x14ac:dyDescent="0.25">
      <c r="S209">
        <f t="shared" si="19"/>
        <v>173</v>
      </c>
      <c r="T209">
        <f t="shared" si="21"/>
        <v>80</v>
      </c>
      <c r="U209">
        <f>IF(MOD(ROWS($U$3:U209),$R$4+1)&lt;&gt;0,MOD(ROWS($U$4:U210),$R$4+1),U208)</f>
        <v>3</v>
      </c>
      <c r="V209">
        <f t="shared" si="20"/>
        <v>100</v>
      </c>
    </row>
    <row r="210" spans="19:22" x14ac:dyDescent="0.25">
      <c r="S210">
        <f t="shared" si="19"/>
        <v>174</v>
      </c>
      <c r="T210">
        <f t="shared" si="21"/>
        <v>40</v>
      </c>
      <c r="U210">
        <f>IF(MOD(ROWS($U$3:U210),$R$4+1)&lt;&gt;0,MOD(ROWS($U$4:U211),$R$4+1),U209)</f>
        <v>4</v>
      </c>
      <c r="V210">
        <f t="shared" si="20"/>
        <v>100</v>
      </c>
    </row>
    <row r="211" spans="19:22" x14ac:dyDescent="0.25">
      <c r="S211">
        <f t="shared" si="19"/>
        <v>175</v>
      </c>
      <c r="T211">
        <f t="shared" si="21"/>
        <v>0</v>
      </c>
      <c r="U211">
        <f>IF(MOD(ROWS($U$3:U211),$R$4+1)&lt;&gt;0,MOD(ROWS($U$4:U212),$R$4+1),U210)</f>
        <v>5</v>
      </c>
      <c r="V211">
        <f t="shared" si="20"/>
        <v>100</v>
      </c>
    </row>
    <row r="212" spans="19:22" x14ac:dyDescent="0.25">
      <c r="S212">
        <f t="shared" si="19"/>
        <v>175</v>
      </c>
      <c r="T212">
        <f t="shared" si="21"/>
        <v>200</v>
      </c>
      <c r="U212">
        <f>IF(MOD(ROWS($U$3:U212),$R$4+1)&lt;&gt;0,MOD(ROWS($U$4:U213),$R$4+1),U211)</f>
        <v>5</v>
      </c>
      <c r="V212">
        <f t="shared" si="20"/>
        <v>100</v>
      </c>
    </row>
    <row r="213" spans="19:22" x14ac:dyDescent="0.25">
      <c r="S213">
        <f t="shared" si="19"/>
        <v>176</v>
      </c>
      <c r="T213">
        <f t="shared" si="21"/>
        <v>160</v>
      </c>
      <c r="U213">
        <f>IF(MOD(ROWS($U$3:U213),$R$4+1)&lt;&gt;0,MOD(ROWS($U$4:U214),$R$4+1),U212)</f>
        <v>1</v>
      </c>
      <c r="V213">
        <f t="shared" si="20"/>
        <v>100</v>
      </c>
    </row>
    <row r="214" spans="19:22" x14ac:dyDescent="0.25">
      <c r="S214">
        <f t="shared" si="19"/>
        <v>177</v>
      </c>
      <c r="T214">
        <f t="shared" si="21"/>
        <v>120</v>
      </c>
      <c r="U214">
        <f>IF(MOD(ROWS($U$3:U214),$R$4+1)&lt;&gt;0,MOD(ROWS($U$4:U215),$R$4+1),U213)</f>
        <v>2</v>
      </c>
      <c r="V214">
        <f t="shared" si="20"/>
        <v>100</v>
      </c>
    </row>
    <row r="215" spans="19:22" x14ac:dyDescent="0.25">
      <c r="S215">
        <f t="shared" si="19"/>
        <v>178</v>
      </c>
      <c r="T215">
        <f t="shared" si="21"/>
        <v>80</v>
      </c>
      <c r="U215">
        <f>IF(MOD(ROWS($U$3:U215),$R$4+1)&lt;&gt;0,MOD(ROWS($U$4:U216),$R$4+1),U214)</f>
        <v>3</v>
      </c>
      <c r="V215">
        <f t="shared" si="20"/>
        <v>100</v>
      </c>
    </row>
    <row r="216" spans="19:22" x14ac:dyDescent="0.25">
      <c r="S216">
        <f t="shared" si="19"/>
        <v>179</v>
      </c>
      <c r="T216">
        <f t="shared" si="21"/>
        <v>40</v>
      </c>
      <c r="U216">
        <f>IF(MOD(ROWS($U$3:U216),$R$4+1)&lt;&gt;0,MOD(ROWS($U$4:U217),$R$4+1),U215)</f>
        <v>4</v>
      </c>
      <c r="V216">
        <f t="shared" si="20"/>
        <v>100</v>
      </c>
    </row>
    <row r="217" spans="19:22" x14ac:dyDescent="0.25">
      <c r="S217">
        <f t="shared" si="19"/>
        <v>180</v>
      </c>
      <c r="T217">
        <f t="shared" si="21"/>
        <v>0</v>
      </c>
      <c r="U217">
        <f>IF(MOD(ROWS($U$3:U217),$R$4+1)&lt;&gt;0,MOD(ROWS($U$4:U218),$R$4+1),U216)</f>
        <v>5</v>
      </c>
      <c r="V217">
        <f t="shared" si="20"/>
        <v>100</v>
      </c>
    </row>
    <row r="218" spans="19:22" x14ac:dyDescent="0.25">
      <c r="S218">
        <f t="shared" si="19"/>
        <v>180</v>
      </c>
      <c r="T218">
        <f t="shared" si="21"/>
        <v>200</v>
      </c>
      <c r="U218">
        <f>IF(MOD(ROWS($U$3:U218),$R$4+1)&lt;&gt;0,MOD(ROWS($U$4:U219),$R$4+1),U217)</f>
        <v>5</v>
      </c>
      <c r="V218">
        <f t="shared" si="20"/>
        <v>100</v>
      </c>
    </row>
    <row r="219" spans="19:22" x14ac:dyDescent="0.25">
      <c r="S219">
        <f t="shared" si="19"/>
        <v>181</v>
      </c>
      <c r="T219">
        <f t="shared" si="21"/>
        <v>160</v>
      </c>
      <c r="U219">
        <f>IF(MOD(ROWS($U$3:U219),$R$4+1)&lt;&gt;0,MOD(ROWS($U$4:U220),$R$4+1),U218)</f>
        <v>1</v>
      </c>
      <c r="V219">
        <f t="shared" si="20"/>
        <v>100</v>
      </c>
    </row>
    <row r="220" spans="19:22" x14ac:dyDescent="0.25">
      <c r="S220">
        <f t="shared" si="19"/>
        <v>182</v>
      </c>
      <c r="T220">
        <f t="shared" si="21"/>
        <v>120</v>
      </c>
      <c r="U220">
        <f>IF(MOD(ROWS($U$3:U220),$R$4+1)&lt;&gt;0,MOD(ROWS($U$4:U221),$R$4+1),U219)</f>
        <v>2</v>
      </c>
      <c r="V220">
        <f t="shared" si="20"/>
        <v>100</v>
      </c>
    </row>
    <row r="221" spans="19:22" x14ac:dyDescent="0.25">
      <c r="S221">
        <f t="shared" si="19"/>
        <v>183</v>
      </c>
      <c r="T221">
        <f t="shared" si="21"/>
        <v>80</v>
      </c>
      <c r="U221">
        <f>IF(MOD(ROWS($U$3:U221),$R$4+1)&lt;&gt;0,MOD(ROWS($U$4:U222),$R$4+1),U220)</f>
        <v>3</v>
      </c>
      <c r="V221">
        <f t="shared" si="20"/>
        <v>100</v>
      </c>
    </row>
    <row r="222" spans="19:22" x14ac:dyDescent="0.25">
      <c r="S222">
        <f t="shared" si="19"/>
        <v>184</v>
      </c>
      <c r="T222">
        <f t="shared" si="21"/>
        <v>40</v>
      </c>
      <c r="U222">
        <f>IF(MOD(ROWS($U$3:U222),$R$4+1)&lt;&gt;0,MOD(ROWS($U$4:U223),$R$4+1),U221)</f>
        <v>4</v>
      </c>
      <c r="V222">
        <f t="shared" si="20"/>
        <v>100</v>
      </c>
    </row>
    <row r="223" spans="19:22" x14ac:dyDescent="0.25">
      <c r="S223">
        <f t="shared" si="19"/>
        <v>185</v>
      </c>
      <c r="T223">
        <f t="shared" si="21"/>
        <v>0</v>
      </c>
      <c r="U223">
        <f>IF(MOD(ROWS($U$3:U223),$R$4+1)&lt;&gt;0,MOD(ROWS($U$4:U224),$R$4+1),U222)</f>
        <v>5</v>
      </c>
      <c r="V223">
        <f t="shared" si="20"/>
        <v>100</v>
      </c>
    </row>
    <row r="224" spans="19:22" x14ac:dyDescent="0.25">
      <c r="S224">
        <f t="shared" si="19"/>
        <v>185</v>
      </c>
      <c r="T224">
        <f t="shared" si="21"/>
        <v>200</v>
      </c>
      <c r="U224">
        <f>IF(MOD(ROWS($U$3:U224),$R$4+1)&lt;&gt;0,MOD(ROWS($U$4:U225),$R$4+1),U223)</f>
        <v>5</v>
      </c>
      <c r="V224">
        <f t="shared" si="20"/>
        <v>100</v>
      </c>
    </row>
    <row r="225" spans="19:22" x14ac:dyDescent="0.25">
      <c r="S225">
        <f t="shared" si="19"/>
        <v>186</v>
      </c>
      <c r="T225">
        <f t="shared" si="21"/>
        <v>160</v>
      </c>
      <c r="U225">
        <f>IF(MOD(ROWS($U$3:U225),$R$4+1)&lt;&gt;0,MOD(ROWS($U$4:U226),$R$4+1),U224)</f>
        <v>1</v>
      </c>
      <c r="V225">
        <f t="shared" si="20"/>
        <v>100</v>
      </c>
    </row>
    <row r="226" spans="19:22" x14ac:dyDescent="0.25">
      <c r="S226">
        <f t="shared" si="19"/>
        <v>187</v>
      </c>
      <c r="T226">
        <f t="shared" si="21"/>
        <v>120</v>
      </c>
      <c r="U226">
        <f>IF(MOD(ROWS($U$3:U226),$R$4+1)&lt;&gt;0,MOD(ROWS($U$4:U227),$R$4+1),U225)</f>
        <v>2</v>
      </c>
      <c r="V226">
        <f t="shared" si="20"/>
        <v>100</v>
      </c>
    </row>
    <row r="227" spans="19:22" x14ac:dyDescent="0.25">
      <c r="S227">
        <f t="shared" si="19"/>
        <v>188</v>
      </c>
      <c r="T227">
        <f t="shared" si="21"/>
        <v>80</v>
      </c>
      <c r="U227">
        <f>IF(MOD(ROWS($U$3:U227),$R$4+1)&lt;&gt;0,MOD(ROWS($U$4:U228),$R$4+1),U226)</f>
        <v>3</v>
      </c>
      <c r="V227">
        <f t="shared" si="20"/>
        <v>100</v>
      </c>
    </row>
    <row r="228" spans="19:22" x14ac:dyDescent="0.25">
      <c r="S228">
        <f t="shared" si="19"/>
        <v>189</v>
      </c>
      <c r="T228">
        <f t="shared" si="21"/>
        <v>40</v>
      </c>
      <c r="U228">
        <f>IF(MOD(ROWS($U$3:U228),$R$4+1)&lt;&gt;0,MOD(ROWS($U$4:U229),$R$4+1),U227)</f>
        <v>4</v>
      </c>
      <c r="V228">
        <f t="shared" si="20"/>
        <v>100</v>
      </c>
    </row>
    <row r="229" spans="19:22" x14ac:dyDescent="0.25">
      <c r="S229">
        <f t="shared" si="19"/>
        <v>190</v>
      </c>
      <c r="T229">
        <f t="shared" si="21"/>
        <v>0</v>
      </c>
      <c r="U229">
        <f>IF(MOD(ROWS($U$3:U229),$R$4+1)&lt;&gt;0,MOD(ROWS($U$4:U230),$R$4+1),U228)</f>
        <v>5</v>
      </c>
      <c r="V229">
        <f t="shared" si="20"/>
        <v>100</v>
      </c>
    </row>
    <row r="230" spans="19:22" x14ac:dyDescent="0.25">
      <c r="S230">
        <f t="shared" si="19"/>
        <v>190</v>
      </c>
      <c r="T230">
        <f t="shared" si="21"/>
        <v>200</v>
      </c>
      <c r="U230">
        <f>IF(MOD(ROWS($U$3:U230),$R$4+1)&lt;&gt;0,MOD(ROWS($U$4:U231),$R$4+1),U229)</f>
        <v>5</v>
      </c>
      <c r="V230">
        <f t="shared" si="20"/>
        <v>100</v>
      </c>
    </row>
    <row r="231" spans="19:22" x14ac:dyDescent="0.25">
      <c r="S231">
        <f t="shared" si="19"/>
        <v>191</v>
      </c>
      <c r="T231">
        <f t="shared" si="21"/>
        <v>160</v>
      </c>
      <c r="U231">
        <f>IF(MOD(ROWS($U$3:U231),$R$4+1)&lt;&gt;0,MOD(ROWS($U$4:U232),$R$4+1),U230)</f>
        <v>1</v>
      </c>
      <c r="V231">
        <f t="shared" si="20"/>
        <v>100</v>
      </c>
    </row>
    <row r="232" spans="19:22" x14ac:dyDescent="0.25">
      <c r="S232">
        <f t="shared" si="19"/>
        <v>192</v>
      </c>
      <c r="T232">
        <f t="shared" si="21"/>
        <v>120</v>
      </c>
      <c r="U232">
        <f>IF(MOD(ROWS($U$3:U232),$R$4+1)&lt;&gt;0,MOD(ROWS($U$4:U233),$R$4+1),U231)</f>
        <v>2</v>
      </c>
      <c r="V232">
        <f t="shared" si="20"/>
        <v>100</v>
      </c>
    </row>
    <row r="233" spans="19:22" x14ac:dyDescent="0.25">
      <c r="S233">
        <f t="shared" si="19"/>
        <v>193</v>
      </c>
      <c r="T233">
        <f t="shared" si="21"/>
        <v>80</v>
      </c>
      <c r="U233">
        <f>IF(MOD(ROWS($U$3:U233),$R$4+1)&lt;&gt;0,MOD(ROWS($U$4:U234),$R$4+1),U232)</f>
        <v>3</v>
      </c>
      <c r="V233">
        <f t="shared" si="20"/>
        <v>100</v>
      </c>
    </row>
    <row r="234" spans="19:22" x14ac:dyDescent="0.25">
      <c r="S234">
        <f t="shared" si="19"/>
        <v>194</v>
      </c>
      <c r="T234">
        <f t="shared" si="21"/>
        <v>40</v>
      </c>
      <c r="U234">
        <f>IF(MOD(ROWS($U$3:U234),$R$4+1)&lt;&gt;0,MOD(ROWS($U$4:U235),$R$4+1),U233)</f>
        <v>4</v>
      </c>
      <c r="V234">
        <f t="shared" si="20"/>
        <v>100</v>
      </c>
    </row>
    <row r="235" spans="19:22" x14ac:dyDescent="0.25">
      <c r="S235">
        <f t="shared" si="19"/>
        <v>195</v>
      </c>
      <c r="T235">
        <f t="shared" si="21"/>
        <v>0</v>
      </c>
      <c r="U235">
        <f>IF(MOD(ROWS($U$3:U235),$R$4+1)&lt;&gt;0,MOD(ROWS($U$4:U236),$R$4+1),U234)</f>
        <v>5</v>
      </c>
      <c r="V235">
        <f t="shared" si="20"/>
        <v>100</v>
      </c>
    </row>
    <row r="236" spans="19:22" x14ac:dyDescent="0.25">
      <c r="S236">
        <f t="shared" si="19"/>
        <v>195</v>
      </c>
      <c r="T236">
        <f t="shared" si="21"/>
        <v>200</v>
      </c>
      <c r="U236">
        <f>IF(MOD(ROWS($U$3:U236),$R$4+1)&lt;&gt;0,MOD(ROWS($U$4:U237),$R$4+1),U235)</f>
        <v>5</v>
      </c>
      <c r="V236">
        <f t="shared" si="20"/>
        <v>100</v>
      </c>
    </row>
    <row r="237" spans="19:22" x14ac:dyDescent="0.25">
      <c r="S237">
        <f t="shared" si="19"/>
        <v>196</v>
      </c>
      <c r="T237">
        <f t="shared" si="21"/>
        <v>160</v>
      </c>
      <c r="U237">
        <f>IF(MOD(ROWS($U$3:U237),$R$4+1)&lt;&gt;0,MOD(ROWS($U$4:U238),$R$4+1),U236)</f>
        <v>1</v>
      </c>
      <c r="V237">
        <f t="shared" si="20"/>
        <v>100</v>
      </c>
    </row>
    <row r="238" spans="19:22" x14ac:dyDescent="0.25">
      <c r="S238">
        <f t="shared" si="19"/>
        <v>197</v>
      </c>
      <c r="T238">
        <f t="shared" si="21"/>
        <v>120</v>
      </c>
      <c r="U238">
        <f>IF(MOD(ROWS($U$3:U238),$R$4+1)&lt;&gt;0,MOD(ROWS($U$4:U239),$R$4+1),U237)</f>
        <v>2</v>
      </c>
      <c r="V238">
        <f t="shared" si="20"/>
        <v>100</v>
      </c>
    </row>
    <row r="239" spans="19:22" x14ac:dyDescent="0.25">
      <c r="S239">
        <f t="shared" si="19"/>
        <v>198</v>
      </c>
      <c r="T239">
        <f t="shared" si="21"/>
        <v>80</v>
      </c>
      <c r="U239">
        <f>IF(MOD(ROWS($U$3:U239),$R$4+1)&lt;&gt;0,MOD(ROWS($U$4:U240),$R$4+1),U238)</f>
        <v>3</v>
      </c>
      <c r="V239">
        <f t="shared" si="20"/>
        <v>100</v>
      </c>
    </row>
    <row r="240" spans="19:22" x14ac:dyDescent="0.25">
      <c r="S240">
        <f t="shared" si="19"/>
        <v>199</v>
      </c>
      <c r="T240">
        <f t="shared" si="21"/>
        <v>40</v>
      </c>
      <c r="U240">
        <f>IF(MOD(ROWS($U$3:U240),$R$4+1)&lt;&gt;0,MOD(ROWS($U$4:U241),$R$4+1),U239)</f>
        <v>4</v>
      </c>
      <c r="V240">
        <f t="shared" si="20"/>
        <v>100</v>
      </c>
    </row>
    <row r="241" spans="19:22" x14ac:dyDescent="0.25">
      <c r="S241">
        <f t="shared" si="19"/>
        <v>200</v>
      </c>
      <c r="T241">
        <f t="shared" si="21"/>
        <v>0</v>
      </c>
      <c r="U241">
        <f>IF(MOD(ROWS($U$3:U241),$R$4+1)&lt;&gt;0,MOD(ROWS($U$4:U242),$R$4+1),U240)</f>
        <v>5</v>
      </c>
      <c r="V241">
        <f t="shared" si="20"/>
        <v>100</v>
      </c>
    </row>
    <row r="242" spans="19:22" x14ac:dyDescent="0.25">
      <c r="S242">
        <f t="shared" si="19"/>
        <v>200</v>
      </c>
      <c r="T242">
        <f t="shared" si="21"/>
        <v>200</v>
      </c>
      <c r="U242">
        <f>IF(MOD(ROWS($U$3:U242),$R$4+1)&lt;&gt;0,MOD(ROWS($U$4:U243),$R$4+1),U241)</f>
        <v>5</v>
      </c>
      <c r="V242">
        <f t="shared" si="20"/>
        <v>100</v>
      </c>
    </row>
    <row r="243" spans="19:22" x14ac:dyDescent="0.25">
      <c r="S243">
        <f t="shared" si="19"/>
        <v>201</v>
      </c>
      <c r="T243">
        <f t="shared" si="21"/>
        <v>160</v>
      </c>
      <c r="U243">
        <f>IF(MOD(ROWS($U$3:U243),$R$4+1)&lt;&gt;0,MOD(ROWS($U$4:U244),$R$4+1),U242)</f>
        <v>1</v>
      </c>
      <c r="V243">
        <f t="shared" si="20"/>
        <v>100</v>
      </c>
    </row>
    <row r="244" spans="19:22" x14ac:dyDescent="0.25">
      <c r="S244">
        <f t="shared" si="19"/>
        <v>202</v>
      </c>
      <c r="T244">
        <f t="shared" si="21"/>
        <v>120</v>
      </c>
      <c r="U244">
        <f>IF(MOD(ROWS($U$3:U244),$R$4+1)&lt;&gt;0,MOD(ROWS($U$4:U245),$R$4+1),U243)</f>
        <v>2</v>
      </c>
      <c r="V244">
        <f t="shared" si="20"/>
        <v>100</v>
      </c>
    </row>
    <row r="245" spans="19:22" x14ac:dyDescent="0.25">
      <c r="S245">
        <f t="shared" si="19"/>
        <v>203</v>
      </c>
      <c r="T245">
        <f t="shared" si="21"/>
        <v>80</v>
      </c>
      <c r="U245">
        <f>IF(MOD(ROWS($U$3:U245),$R$4+1)&lt;&gt;0,MOD(ROWS($U$4:U246),$R$4+1),U244)</f>
        <v>3</v>
      </c>
      <c r="V245">
        <f t="shared" si="20"/>
        <v>100</v>
      </c>
    </row>
    <row r="246" spans="19:22" x14ac:dyDescent="0.25">
      <c r="S246">
        <f t="shared" si="19"/>
        <v>204</v>
      </c>
      <c r="T246">
        <f t="shared" si="21"/>
        <v>40</v>
      </c>
      <c r="U246">
        <f>IF(MOD(ROWS($U$3:U246),$R$4+1)&lt;&gt;0,MOD(ROWS($U$4:U247),$R$4+1),U245)</f>
        <v>4</v>
      </c>
      <c r="V246">
        <f t="shared" si="20"/>
        <v>100</v>
      </c>
    </row>
    <row r="247" spans="19:22" x14ac:dyDescent="0.25">
      <c r="S247">
        <f t="shared" si="19"/>
        <v>205</v>
      </c>
      <c r="T247">
        <f t="shared" si="21"/>
        <v>0</v>
      </c>
      <c r="U247">
        <f>IF(MOD(ROWS($U$3:U247),$R$4+1)&lt;&gt;0,MOD(ROWS($U$4:U248),$R$4+1),U246)</f>
        <v>5</v>
      </c>
      <c r="V247">
        <f t="shared" si="20"/>
        <v>100</v>
      </c>
    </row>
    <row r="248" spans="19:22" x14ac:dyDescent="0.25">
      <c r="S248">
        <f t="shared" si="19"/>
        <v>205</v>
      </c>
      <c r="T248">
        <f t="shared" si="21"/>
        <v>200</v>
      </c>
      <c r="U248">
        <f>IF(MOD(ROWS($U$3:U248),$R$4+1)&lt;&gt;0,MOD(ROWS($U$4:U249),$R$4+1),U247)</f>
        <v>5</v>
      </c>
      <c r="V248">
        <f t="shared" si="20"/>
        <v>100</v>
      </c>
    </row>
    <row r="249" spans="19:22" x14ac:dyDescent="0.25">
      <c r="S249">
        <f t="shared" si="19"/>
        <v>206</v>
      </c>
      <c r="T249">
        <f t="shared" si="21"/>
        <v>160</v>
      </c>
      <c r="U249">
        <f>IF(MOD(ROWS($U$3:U249),$R$4+1)&lt;&gt;0,MOD(ROWS($U$4:U250),$R$4+1),U248)</f>
        <v>1</v>
      </c>
      <c r="V249">
        <f t="shared" si="20"/>
        <v>100</v>
      </c>
    </row>
    <row r="250" spans="19:22" x14ac:dyDescent="0.25">
      <c r="S250">
        <f t="shared" si="19"/>
        <v>207</v>
      </c>
      <c r="T250">
        <f t="shared" si="21"/>
        <v>120</v>
      </c>
      <c r="U250">
        <f>IF(MOD(ROWS($U$3:U250),$R$4+1)&lt;&gt;0,MOD(ROWS($U$4:U251),$R$4+1),U249)</f>
        <v>2</v>
      </c>
      <c r="V250">
        <f t="shared" si="20"/>
        <v>100</v>
      </c>
    </row>
    <row r="251" spans="19:22" x14ac:dyDescent="0.25">
      <c r="S251">
        <f t="shared" si="19"/>
        <v>208</v>
      </c>
      <c r="T251">
        <f t="shared" si="21"/>
        <v>80</v>
      </c>
      <c r="U251">
        <f>IF(MOD(ROWS($U$3:U251),$R$4+1)&lt;&gt;0,MOD(ROWS($U$4:U252),$R$4+1),U250)</f>
        <v>3</v>
      </c>
      <c r="V251">
        <f t="shared" si="20"/>
        <v>100</v>
      </c>
    </row>
    <row r="252" spans="19:22" x14ac:dyDescent="0.25">
      <c r="S252">
        <f t="shared" si="19"/>
        <v>209</v>
      </c>
      <c r="T252">
        <f t="shared" si="21"/>
        <v>40</v>
      </c>
      <c r="U252">
        <f>IF(MOD(ROWS($U$3:U252),$R$4+1)&lt;&gt;0,MOD(ROWS($U$4:U253),$R$4+1),U251)</f>
        <v>4</v>
      </c>
      <c r="V252">
        <f t="shared" si="20"/>
        <v>100</v>
      </c>
    </row>
    <row r="253" spans="19:22" x14ac:dyDescent="0.25">
      <c r="S253">
        <f t="shared" si="19"/>
        <v>210</v>
      </c>
      <c r="T253">
        <f t="shared" si="21"/>
        <v>0</v>
      </c>
      <c r="U253">
        <f>IF(MOD(ROWS($U$3:U253),$R$4+1)&lt;&gt;0,MOD(ROWS($U$4:U254),$R$4+1),U252)</f>
        <v>5</v>
      </c>
      <c r="V253">
        <f t="shared" si="20"/>
        <v>100</v>
      </c>
    </row>
    <row r="254" spans="19:22" x14ac:dyDescent="0.25">
      <c r="S254">
        <f t="shared" si="19"/>
        <v>210</v>
      </c>
      <c r="T254">
        <f t="shared" si="21"/>
        <v>200</v>
      </c>
      <c r="U254">
        <f>IF(MOD(ROWS($U$3:U254),$R$4+1)&lt;&gt;0,MOD(ROWS($U$4:U255),$R$4+1),U253)</f>
        <v>5</v>
      </c>
      <c r="V254">
        <f t="shared" si="20"/>
        <v>100</v>
      </c>
    </row>
    <row r="255" spans="19:22" x14ac:dyDescent="0.25">
      <c r="S255">
        <f t="shared" si="19"/>
        <v>211</v>
      </c>
      <c r="T255">
        <f t="shared" si="21"/>
        <v>160</v>
      </c>
      <c r="U255">
        <f>IF(MOD(ROWS($U$3:U255),$R$4+1)&lt;&gt;0,MOD(ROWS($U$4:U256),$R$4+1),U254)</f>
        <v>1</v>
      </c>
      <c r="V255">
        <f t="shared" si="20"/>
        <v>100</v>
      </c>
    </row>
    <row r="256" spans="19:22" x14ac:dyDescent="0.25">
      <c r="S256">
        <f t="shared" si="19"/>
        <v>212</v>
      </c>
      <c r="T256">
        <f t="shared" si="21"/>
        <v>120</v>
      </c>
      <c r="U256">
        <f>IF(MOD(ROWS($U$3:U256),$R$4+1)&lt;&gt;0,MOD(ROWS($U$4:U257),$R$4+1),U255)</f>
        <v>2</v>
      </c>
      <c r="V256">
        <f t="shared" si="20"/>
        <v>100</v>
      </c>
    </row>
    <row r="257" spans="19:22" x14ac:dyDescent="0.25">
      <c r="S257">
        <f t="shared" si="19"/>
        <v>213</v>
      </c>
      <c r="T257">
        <f t="shared" si="21"/>
        <v>80</v>
      </c>
      <c r="U257">
        <f>IF(MOD(ROWS($U$3:U257),$R$4+1)&lt;&gt;0,MOD(ROWS($U$4:U258),$R$4+1),U256)</f>
        <v>3</v>
      </c>
      <c r="V257">
        <f t="shared" si="20"/>
        <v>100</v>
      </c>
    </row>
    <row r="258" spans="19:22" x14ac:dyDescent="0.25">
      <c r="S258">
        <f t="shared" ref="S258:S321" si="22">IF(U258&lt;&gt;U257,S257+1,S257)</f>
        <v>214</v>
      </c>
      <c r="T258">
        <f t="shared" si="21"/>
        <v>40</v>
      </c>
      <c r="U258">
        <f>IF(MOD(ROWS($U$3:U258),$R$4+1)&lt;&gt;0,MOD(ROWS($U$4:U259),$R$4+1),U257)</f>
        <v>4</v>
      </c>
      <c r="V258">
        <f t="shared" si="20"/>
        <v>100</v>
      </c>
    </row>
    <row r="259" spans="19:22" x14ac:dyDescent="0.25">
      <c r="S259">
        <f t="shared" si="22"/>
        <v>215</v>
      </c>
      <c r="T259">
        <f t="shared" si="21"/>
        <v>0</v>
      </c>
      <c r="U259">
        <f>IF(MOD(ROWS($U$3:U259),$R$4+1)&lt;&gt;0,MOD(ROWS($U$4:U260),$R$4+1),U258)</f>
        <v>5</v>
      </c>
      <c r="V259">
        <f t="shared" ref="V259:V322" si="23">$T$2/2</f>
        <v>100</v>
      </c>
    </row>
    <row r="260" spans="19:22" x14ac:dyDescent="0.25">
      <c r="S260">
        <f t="shared" si="22"/>
        <v>215</v>
      </c>
      <c r="T260">
        <f t="shared" ref="T260:T323" si="24">IF(U260&lt;&gt;U259,$R$2-$F$1*U260,$R$2)</f>
        <v>200</v>
      </c>
      <c r="U260">
        <f>IF(MOD(ROWS($U$3:U260),$R$4+1)&lt;&gt;0,MOD(ROWS($U$4:U261),$R$4+1),U259)</f>
        <v>5</v>
      </c>
      <c r="V260">
        <f t="shared" si="23"/>
        <v>100</v>
      </c>
    </row>
    <row r="261" spans="19:22" x14ac:dyDescent="0.25">
      <c r="S261">
        <f t="shared" si="22"/>
        <v>216</v>
      </c>
      <c r="T261">
        <f t="shared" si="24"/>
        <v>160</v>
      </c>
      <c r="U261">
        <f>IF(MOD(ROWS($U$3:U261),$R$4+1)&lt;&gt;0,MOD(ROWS($U$4:U262),$R$4+1),U260)</f>
        <v>1</v>
      </c>
      <c r="V261">
        <f t="shared" si="23"/>
        <v>100</v>
      </c>
    </row>
    <row r="262" spans="19:22" x14ac:dyDescent="0.25">
      <c r="S262">
        <f t="shared" si="22"/>
        <v>217</v>
      </c>
      <c r="T262">
        <f t="shared" si="24"/>
        <v>120</v>
      </c>
      <c r="U262">
        <f>IF(MOD(ROWS($U$3:U262),$R$4+1)&lt;&gt;0,MOD(ROWS($U$4:U263),$R$4+1),U261)</f>
        <v>2</v>
      </c>
      <c r="V262">
        <f t="shared" si="23"/>
        <v>100</v>
      </c>
    </row>
    <row r="263" spans="19:22" x14ac:dyDescent="0.25">
      <c r="S263">
        <f t="shared" si="22"/>
        <v>218</v>
      </c>
      <c r="T263">
        <f t="shared" si="24"/>
        <v>80</v>
      </c>
      <c r="U263">
        <f>IF(MOD(ROWS($U$3:U263),$R$4+1)&lt;&gt;0,MOD(ROWS($U$4:U264),$R$4+1),U262)</f>
        <v>3</v>
      </c>
      <c r="V263">
        <f t="shared" si="23"/>
        <v>100</v>
      </c>
    </row>
    <row r="264" spans="19:22" x14ac:dyDescent="0.25">
      <c r="S264">
        <f t="shared" si="22"/>
        <v>219</v>
      </c>
      <c r="T264">
        <f t="shared" si="24"/>
        <v>40</v>
      </c>
      <c r="U264">
        <f>IF(MOD(ROWS($U$3:U264),$R$4+1)&lt;&gt;0,MOD(ROWS($U$4:U265),$R$4+1),U263)</f>
        <v>4</v>
      </c>
      <c r="V264">
        <f t="shared" si="23"/>
        <v>100</v>
      </c>
    </row>
    <row r="265" spans="19:22" x14ac:dyDescent="0.25">
      <c r="S265">
        <f t="shared" si="22"/>
        <v>220</v>
      </c>
      <c r="T265">
        <f t="shared" si="24"/>
        <v>0</v>
      </c>
      <c r="U265">
        <f>IF(MOD(ROWS($U$3:U265),$R$4+1)&lt;&gt;0,MOD(ROWS($U$4:U266),$R$4+1),U264)</f>
        <v>5</v>
      </c>
      <c r="V265">
        <f t="shared" si="23"/>
        <v>100</v>
      </c>
    </row>
    <row r="266" spans="19:22" x14ac:dyDescent="0.25">
      <c r="S266">
        <f t="shared" si="22"/>
        <v>220</v>
      </c>
      <c r="T266">
        <f t="shared" si="24"/>
        <v>200</v>
      </c>
      <c r="U266">
        <f>IF(MOD(ROWS($U$3:U266),$R$4+1)&lt;&gt;0,MOD(ROWS($U$4:U267),$R$4+1),U265)</f>
        <v>5</v>
      </c>
      <c r="V266">
        <f t="shared" si="23"/>
        <v>100</v>
      </c>
    </row>
    <row r="267" spans="19:22" x14ac:dyDescent="0.25">
      <c r="S267">
        <f t="shared" si="22"/>
        <v>221</v>
      </c>
      <c r="T267">
        <f t="shared" si="24"/>
        <v>160</v>
      </c>
      <c r="U267">
        <f>IF(MOD(ROWS($U$3:U267),$R$4+1)&lt;&gt;0,MOD(ROWS($U$4:U268),$R$4+1),U266)</f>
        <v>1</v>
      </c>
      <c r="V267">
        <f t="shared" si="23"/>
        <v>100</v>
      </c>
    </row>
    <row r="268" spans="19:22" x14ac:dyDescent="0.25">
      <c r="S268">
        <f t="shared" si="22"/>
        <v>222</v>
      </c>
      <c r="T268">
        <f t="shared" si="24"/>
        <v>120</v>
      </c>
      <c r="U268">
        <f>IF(MOD(ROWS($U$3:U268),$R$4+1)&lt;&gt;0,MOD(ROWS($U$4:U269),$R$4+1),U267)</f>
        <v>2</v>
      </c>
      <c r="V268">
        <f t="shared" si="23"/>
        <v>100</v>
      </c>
    </row>
    <row r="269" spans="19:22" x14ac:dyDescent="0.25">
      <c r="S269">
        <f t="shared" si="22"/>
        <v>223</v>
      </c>
      <c r="T269">
        <f t="shared" si="24"/>
        <v>80</v>
      </c>
      <c r="U269">
        <f>IF(MOD(ROWS($U$3:U269),$R$4+1)&lt;&gt;0,MOD(ROWS($U$4:U270),$R$4+1),U268)</f>
        <v>3</v>
      </c>
      <c r="V269">
        <f t="shared" si="23"/>
        <v>100</v>
      </c>
    </row>
    <row r="270" spans="19:22" x14ac:dyDescent="0.25">
      <c r="S270">
        <f t="shared" si="22"/>
        <v>224</v>
      </c>
      <c r="T270">
        <f t="shared" si="24"/>
        <v>40</v>
      </c>
      <c r="U270">
        <f>IF(MOD(ROWS($U$3:U270),$R$4+1)&lt;&gt;0,MOD(ROWS($U$4:U271),$R$4+1),U269)</f>
        <v>4</v>
      </c>
      <c r="V270">
        <f t="shared" si="23"/>
        <v>100</v>
      </c>
    </row>
    <row r="271" spans="19:22" x14ac:dyDescent="0.25">
      <c r="S271">
        <f t="shared" si="22"/>
        <v>225</v>
      </c>
      <c r="T271">
        <f t="shared" si="24"/>
        <v>0</v>
      </c>
      <c r="U271">
        <f>IF(MOD(ROWS($U$3:U271),$R$4+1)&lt;&gt;0,MOD(ROWS($U$4:U272),$R$4+1),U270)</f>
        <v>5</v>
      </c>
      <c r="V271">
        <f t="shared" si="23"/>
        <v>100</v>
      </c>
    </row>
    <row r="272" spans="19:22" x14ac:dyDescent="0.25">
      <c r="S272">
        <f t="shared" si="22"/>
        <v>225</v>
      </c>
      <c r="T272">
        <f t="shared" si="24"/>
        <v>200</v>
      </c>
      <c r="U272">
        <f>IF(MOD(ROWS($U$3:U272),$R$4+1)&lt;&gt;0,MOD(ROWS($U$4:U273),$R$4+1),U271)</f>
        <v>5</v>
      </c>
      <c r="V272">
        <f t="shared" si="23"/>
        <v>100</v>
      </c>
    </row>
    <row r="273" spans="19:22" x14ac:dyDescent="0.25">
      <c r="S273">
        <f t="shared" si="22"/>
        <v>226</v>
      </c>
      <c r="T273">
        <f t="shared" si="24"/>
        <v>160</v>
      </c>
      <c r="U273">
        <f>IF(MOD(ROWS($U$3:U273),$R$4+1)&lt;&gt;0,MOD(ROWS($U$4:U274),$R$4+1),U272)</f>
        <v>1</v>
      </c>
      <c r="V273">
        <f t="shared" si="23"/>
        <v>100</v>
      </c>
    </row>
    <row r="274" spans="19:22" x14ac:dyDescent="0.25">
      <c r="S274">
        <f t="shared" si="22"/>
        <v>227</v>
      </c>
      <c r="T274">
        <f t="shared" si="24"/>
        <v>120</v>
      </c>
      <c r="U274">
        <f>IF(MOD(ROWS($U$3:U274),$R$4+1)&lt;&gt;0,MOD(ROWS($U$4:U275),$R$4+1),U273)</f>
        <v>2</v>
      </c>
      <c r="V274">
        <f t="shared" si="23"/>
        <v>100</v>
      </c>
    </row>
    <row r="275" spans="19:22" x14ac:dyDescent="0.25">
      <c r="S275">
        <f t="shared" si="22"/>
        <v>228</v>
      </c>
      <c r="T275">
        <f t="shared" si="24"/>
        <v>80</v>
      </c>
      <c r="U275">
        <f>IF(MOD(ROWS($U$3:U275),$R$4+1)&lt;&gt;0,MOD(ROWS($U$4:U276),$R$4+1),U274)</f>
        <v>3</v>
      </c>
      <c r="V275">
        <f t="shared" si="23"/>
        <v>100</v>
      </c>
    </row>
    <row r="276" spans="19:22" x14ac:dyDescent="0.25">
      <c r="S276">
        <f t="shared" si="22"/>
        <v>229</v>
      </c>
      <c r="T276">
        <f t="shared" si="24"/>
        <v>40</v>
      </c>
      <c r="U276">
        <f>IF(MOD(ROWS($U$3:U276),$R$4+1)&lt;&gt;0,MOD(ROWS($U$4:U277),$R$4+1),U275)</f>
        <v>4</v>
      </c>
      <c r="V276">
        <f t="shared" si="23"/>
        <v>100</v>
      </c>
    </row>
    <row r="277" spans="19:22" x14ac:dyDescent="0.25">
      <c r="S277">
        <f t="shared" si="22"/>
        <v>230</v>
      </c>
      <c r="T277">
        <f t="shared" si="24"/>
        <v>0</v>
      </c>
      <c r="U277">
        <f>IF(MOD(ROWS($U$3:U277),$R$4+1)&lt;&gt;0,MOD(ROWS($U$4:U278),$R$4+1),U276)</f>
        <v>5</v>
      </c>
      <c r="V277">
        <f t="shared" si="23"/>
        <v>100</v>
      </c>
    </row>
    <row r="278" spans="19:22" x14ac:dyDescent="0.25">
      <c r="S278">
        <f t="shared" si="22"/>
        <v>230</v>
      </c>
      <c r="T278">
        <f t="shared" si="24"/>
        <v>200</v>
      </c>
      <c r="U278">
        <f>IF(MOD(ROWS($U$3:U278),$R$4+1)&lt;&gt;0,MOD(ROWS($U$4:U279),$R$4+1),U277)</f>
        <v>5</v>
      </c>
      <c r="V278">
        <f t="shared" si="23"/>
        <v>100</v>
      </c>
    </row>
    <row r="279" spans="19:22" x14ac:dyDescent="0.25">
      <c r="S279">
        <f t="shared" si="22"/>
        <v>231</v>
      </c>
      <c r="T279">
        <f t="shared" si="24"/>
        <v>160</v>
      </c>
      <c r="U279">
        <f>IF(MOD(ROWS($U$3:U279),$R$4+1)&lt;&gt;0,MOD(ROWS($U$4:U280),$R$4+1),U278)</f>
        <v>1</v>
      </c>
      <c r="V279">
        <f t="shared" si="23"/>
        <v>100</v>
      </c>
    </row>
    <row r="280" spans="19:22" x14ac:dyDescent="0.25">
      <c r="S280">
        <f t="shared" si="22"/>
        <v>232</v>
      </c>
      <c r="T280">
        <f t="shared" si="24"/>
        <v>120</v>
      </c>
      <c r="U280">
        <f>IF(MOD(ROWS($U$3:U280),$R$4+1)&lt;&gt;0,MOD(ROWS($U$4:U281),$R$4+1),U279)</f>
        <v>2</v>
      </c>
      <c r="V280">
        <f t="shared" si="23"/>
        <v>100</v>
      </c>
    </row>
    <row r="281" spans="19:22" x14ac:dyDescent="0.25">
      <c r="S281">
        <f t="shared" si="22"/>
        <v>233</v>
      </c>
      <c r="T281">
        <f t="shared" si="24"/>
        <v>80</v>
      </c>
      <c r="U281">
        <f>IF(MOD(ROWS($U$3:U281),$R$4+1)&lt;&gt;0,MOD(ROWS($U$4:U282),$R$4+1),U280)</f>
        <v>3</v>
      </c>
      <c r="V281">
        <f t="shared" si="23"/>
        <v>100</v>
      </c>
    </row>
    <row r="282" spans="19:22" x14ac:dyDescent="0.25">
      <c r="S282">
        <f t="shared" si="22"/>
        <v>234</v>
      </c>
      <c r="T282">
        <f t="shared" si="24"/>
        <v>40</v>
      </c>
      <c r="U282">
        <f>IF(MOD(ROWS($U$3:U282),$R$4+1)&lt;&gt;0,MOD(ROWS($U$4:U283),$R$4+1),U281)</f>
        <v>4</v>
      </c>
      <c r="V282">
        <f t="shared" si="23"/>
        <v>100</v>
      </c>
    </row>
    <row r="283" spans="19:22" x14ac:dyDescent="0.25">
      <c r="S283">
        <f t="shared" si="22"/>
        <v>235</v>
      </c>
      <c r="T283">
        <f t="shared" si="24"/>
        <v>0</v>
      </c>
      <c r="U283">
        <f>IF(MOD(ROWS($U$3:U283),$R$4+1)&lt;&gt;0,MOD(ROWS($U$4:U284),$R$4+1),U282)</f>
        <v>5</v>
      </c>
      <c r="V283">
        <f t="shared" si="23"/>
        <v>100</v>
      </c>
    </row>
    <row r="284" spans="19:22" x14ac:dyDescent="0.25">
      <c r="S284">
        <f t="shared" si="22"/>
        <v>235</v>
      </c>
      <c r="T284">
        <f t="shared" si="24"/>
        <v>200</v>
      </c>
      <c r="U284">
        <f>IF(MOD(ROWS($U$3:U284),$R$4+1)&lt;&gt;0,MOD(ROWS($U$4:U285),$R$4+1),U283)</f>
        <v>5</v>
      </c>
      <c r="V284">
        <f t="shared" si="23"/>
        <v>100</v>
      </c>
    </row>
    <row r="285" spans="19:22" x14ac:dyDescent="0.25">
      <c r="S285">
        <f t="shared" si="22"/>
        <v>236</v>
      </c>
      <c r="T285">
        <f t="shared" si="24"/>
        <v>160</v>
      </c>
      <c r="U285">
        <f>IF(MOD(ROWS($U$3:U285),$R$4+1)&lt;&gt;0,MOD(ROWS($U$4:U286),$R$4+1),U284)</f>
        <v>1</v>
      </c>
      <c r="V285">
        <f t="shared" si="23"/>
        <v>100</v>
      </c>
    </row>
    <row r="286" spans="19:22" x14ac:dyDescent="0.25">
      <c r="S286">
        <f t="shared" si="22"/>
        <v>237</v>
      </c>
      <c r="T286">
        <f t="shared" si="24"/>
        <v>120</v>
      </c>
      <c r="U286">
        <f>IF(MOD(ROWS($U$3:U286),$R$4+1)&lt;&gt;0,MOD(ROWS($U$4:U287),$R$4+1),U285)</f>
        <v>2</v>
      </c>
      <c r="V286">
        <f t="shared" si="23"/>
        <v>100</v>
      </c>
    </row>
    <row r="287" spans="19:22" x14ac:dyDescent="0.25">
      <c r="S287">
        <f t="shared" si="22"/>
        <v>238</v>
      </c>
      <c r="T287">
        <f t="shared" si="24"/>
        <v>80</v>
      </c>
      <c r="U287">
        <f>IF(MOD(ROWS($U$3:U287),$R$4+1)&lt;&gt;0,MOD(ROWS($U$4:U288),$R$4+1),U286)</f>
        <v>3</v>
      </c>
      <c r="V287">
        <f t="shared" si="23"/>
        <v>100</v>
      </c>
    </row>
    <row r="288" spans="19:22" x14ac:dyDescent="0.25">
      <c r="S288">
        <f t="shared" si="22"/>
        <v>239</v>
      </c>
      <c r="T288">
        <f t="shared" si="24"/>
        <v>40</v>
      </c>
      <c r="U288">
        <f>IF(MOD(ROWS($U$3:U288),$R$4+1)&lt;&gt;0,MOD(ROWS($U$4:U289),$R$4+1),U287)</f>
        <v>4</v>
      </c>
      <c r="V288">
        <f t="shared" si="23"/>
        <v>100</v>
      </c>
    </row>
    <row r="289" spans="19:22" x14ac:dyDescent="0.25">
      <c r="S289">
        <f t="shared" si="22"/>
        <v>240</v>
      </c>
      <c r="T289">
        <f t="shared" si="24"/>
        <v>0</v>
      </c>
      <c r="U289">
        <f>IF(MOD(ROWS($U$3:U289),$R$4+1)&lt;&gt;0,MOD(ROWS($U$4:U290),$R$4+1),U288)</f>
        <v>5</v>
      </c>
      <c r="V289">
        <f t="shared" si="23"/>
        <v>100</v>
      </c>
    </row>
    <row r="290" spans="19:22" x14ac:dyDescent="0.25">
      <c r="S290">
        <f t="shared" si="22"/>
        <v>240</v>
      </c>
      <c r="T290">
        <f t="shared" si="24"/>
        <v>200</v>
      </c>
      <c r="U290">
        <f>IF(MOD(ROWS($U$3:U290),$R$4+1)&lt;&gt;0,MOD(ROWS($U$4:U291),$R$4+1),U289)</f>
        <v>5</v>
      </c>
      <c r="V290">
        <f t="shared" si="23"/>
        <v>100</v>
      </c>
    </row>
    <row r="291" spans="19:22" x14ac:dyDescent="0.25">
      <c r="S291">
        <f t="shared" si="22"/>
        <v>241</v>
      </c>
      <c r="T291">
        <f t="shared" si="24"/>
        <v>160</v>
      </c>
      <c r="U291">
        <f>IF(MOD(ROWS($U$3:U291),$R$4+1)&lt;&gt;0,MOD(ROWS($U$4:U292),$R$4+1),U290)</f>
        <v>1</v>
      </c>
      <c r="V291">
        <f t="shared" si="23"/>
        <v>100</v>
      </c>
    </row>
    <row r="292" spans="19:22" x14ac:dyDescent="0.25">
      <c r="S292">
        <f t="shared" si="22"/>
        <v>242</v>
      </c>
      <c r="T292">
        <f t="shared" si="24"/>
        <v>120</v>
      </c>
      <c r="U292">
        <f>IF(MOD(ROWS($U$3:U292),$R$4+1)&lt;&gt;0,MOD(ROWS($U$4:U293),$R$4+1),U291)</f>
        <v>2</v>
      </c>
      <c r="V292">
        <f t="shared" si="23"/>
        <v>100</v>
      </c>
    </row>
    <row r="293" spans="19:22" x14ac:dyDescent="0.25">
      <c r="S293">
        <f t="shared" si="22"/>
        <v>243</v>
      </c>
      <c r="T293">
        <f t="shared" si="24"/>
        <v>80</v>
      </c>
      <c r="U293">
        <f>IF(MOD(ROWS($U$3:U293),$R$4+1)&lt;&gt;0,MOD(ROWS($U$4:U294),$R$4+1),U292)</f>
        <v>3</v>
      </c>
      <c r="V293">
        <f t="shared" si="23"/>
        <v>100</v>
      </c>
    </row>
    <row r="294" spans="19:22" x14ac:dyDescent="0.25">
      <c r="S294">
        <f t="shared" si="22"/>
        <v>244</v>
      </c>
      <c r="T294">
        <f t="shared" si="24"/>
        <v>40</v>
      </c>
      <c r="U294">
        <f>IF(MOD(ROWS($U$3:U294),$R$4+1)&lt;&gt;0,MOD(ROWS($U$4:U295),$R$4+1),U293)</f>
        <v>4</v>
      </c>
      <c r="V294">
        <f t="shared" si="23"/>
        <v>100</v>
      </c>
    </row>
    <row r="295" spans="19:22" x14ac:dyDescent="0.25">
      <c r="S295">
        <f t="shared" si="22"/>
        <v>245</v>
      </c>
      <c r="T295">
        <f t="shared" si="24"/>
        <v>0</v>
      </c>
      <c r="U295">
        <f>IF(MOD(ROWS($U$3:U295),$R$4+1)&lt;&gt;0,MOD(ROWS($U$4:U296),$R$4+1),U294)</f>
        <v>5</v>
      </c>
      <c r="V295">
        <f t="shared" si="23"/>
        <v>100</v>
      </c>
    </row>
    <row r="296" spans="19:22" x14ac:dyDescent="0.25">
      <c r="S296">
        <f t="shared" si="22"/>
        <v>245</v>
      </c>
      <c r="T296">
        <f t="shared" si="24"/>
        <v>200</v>
      </c>
      <c r="U296">
        <f>IF(MOD(ROWS($U$3:U296),$R$4+1)&lt;&gt;0,MOD(ROWS($U$4:U297),$R$4+1),U295)</f>
        <v>5</v>
      </c>
      <c r="V296">
        <f t="shared" si="23"/>
        <v>100</v>
      </c>
    </row>
    <row r="297" spans="19:22" x14ac:dyDescent="0.25">
      <c r="S297">
        <f t="shared" si="22"/>
        <v>246</v>
      </c>
      <c r="T297">
        <f t="shared" si="24"/>
        <v>160</v>
      </c>
      <c r="U297">
        <f>IF(MOD(ROWS($U$3:U297),$R$4+1)&lt;&gt;0,MOD(ROWS($U$4:U298),$R$4+1),U296)</f>
        <v>1</v>
      </c>
      <c r="V297">
        <f t="shared" si="23"/>
        <v>100</v>
      </c>
    </row>
    <row r="298" spans="19:22" x14ac:dyDescent="0.25">
      <c r="S298">
        <f t="shared" si="22"/>
        <v>247</v>
      </c>
      <c r="T298">
        <f t="shared" si="24"/>
        <v>120</v>
      </c>
      <c r="U298">
        <f>IF(MOD(ROWS($U$3:U298),$R$4+1)&lt;&gt;0,MOD(ROWS($U$4:U299),$R$4+1),U297)</f>
        <v>2</v>
      </c>
      <c r="V298">
        <f t="shared" si="23"/>
        <v>100</v>
      </c>
    </row>
    <row r="299" spans="19:22" x14ac:dyDescent="0.25">
      <c r="S299">
        <f t="shared" si="22"/>
        <v>248</v>
      </c>
      <c r="T299">
        <f t="shared" si="24"/>
        <v>80</v>
      </c>
      <c r="U299">
        <f>IF(MOD(ROWS($U$3:U299),$R$4+1)&lt;&gt;0,MOD(ROWS($U$4:U300),$R$4+1),U298)</f>
        <v>3</v>
      </c>
      <c r="V299">
        <f t="shared" si="23"/>
        <v>100</v>
      </c>
    </row>
    <row r="300" spans="19:22" x14ac:dyDescent="0.25">
      <c r="S300">
        <f t="shared" si="22"/>
        <v>249</v>
      </c>
      <c r="T300">
        <f t="shared" si="24"/>
        <v>40</v>
      </c>
      <c r="U300">
        <f>IF(MOD(ROWS($U$3:U300),$R$4+1)&lt;&gt;0,MOD(ROWS($U$4:U301),$R$4+1),U299)</f>
        <v>4</v>
      </c>
      <c r="V300">
        <f t="shared" si="23"/>
        <v>100</v>
      </c>
    </row>
    <row r="301" spans="19:22" x14ac:dyDescent="0.25">
      <c r="S301">
        <f t="shared" si="22"/>
        <v>250</v>
      </c>
      <c r="T301">
        <f t="shared" si="24"/>
        <v>0</v>
      </c>
      <c r="U301">
        <f>IF(MOD(ROWS($U$3:U301),$R$4+1)&lt;&gt;0,MOD(ROWS($U$4:U302),$R$4+1),U300)</f>
        <v>5</v>
      </c>
      <c r="V301">
        <f t="shared" si="23"/>
        <v>100</v>
      </c>
    </row>
    <row r="302" spans="19:22" x14ac:dyDescent="0.25">
      <c r="S302">
        <f t="shared" si="22"/>
        <v>250</v>
      </c>
      <c r="T302">
        <f t="shared" si="24"/>
        <v>200</v>
      </c>
      <c r="U302">
        <f>IF(MOD(ROWS($U$3:U302),$R$4+1)&lt;&gt;0,MOD(ROWS($U$4:U303),$R$4+1),U301)</f>
        <v>5</v>
      </c>
      <c r="V302">
        <f t="shared" si="23"/>
        <v>100</v>
      </c>
    </row>
    <row r="303" spans="19:22" x14ac:dyDescent="0.25">
      <c r="S303">
        <f t="shared" si="22"/>
        <v>251</v>
      </c>
      <c r="T303">
        <f t="shared" si="24"/>
        <v>160</v>
      </c>
      <c r="U303">
        <f>IF(MOD(ROWS($U$3:U303),$R$4+1)&lt;&gt;0,MOD(ROWS($U$4:U304),$R$4+1),U302)</f>
        <v>1</v>
      </c>
      <c r="V303">
        <f t="shared" si="23"/>
        <v>100</v>
      </c>
    </row>
    <row r="304" spans="19:22" x14ac:dyDescent="0.25">
      <c r="S304">
        <f t="shared" si="22"/>
        <v>252</v>
      </c>
      <c r="T304">
        <f t="shared" si="24"/>
        <v>120</v>
      </c>
      <c r="U304">
        <f>IF(MOD(ROWS($U$3:U304),$R$4+1)&lt;&gt;0,MOD(ROWS($U$4:U305),$R$4+1),U303)</f>
        <v>2</v>
      </c>
      <c r="V304">
        <f t="shared" si="23"/>
        <v>100</v>
      </c>
    </row>
    <row r="305" spans="19:22" x14ac:dyDescent="0.25">
      <c r="S305">
        <f t="shared" si="22"/>
        <v>253</v>
      </c>
      <c r="T305">
        <f t="shared" si="24"/>
        <v>80</v>
      </c>
      <c r="U305">
        <f>IF(MOD(ROWS($U$3:U305),$R$4+1)&lt;&gt;0,MOD(ROWS($U$4:U306),$R$4+1),U304)</f>
        <v>3</v>
      </c>
      <c r="V305">
        <f t="shared" si="23"/>
        <v>100</v>
      </c>
    </row>
    <row r="306" spans="19:22" x14ac:dyDescent="0.25">
      <c r="S306">
        <f t="shared" si="22"/>
        <v>254</v>
      </c>
      <c r="T306">
        <f t="shared" si="24"/>
        <v>40</v>
      </c>
      <c r="U306">
        <f>IF(MOD(ROWS($U$3:U306),$R$4+1)&lt;&gt;0,MOD(ROWS($U$4:U307),$R$4+1),U305)</f>
        <v>4</v>
      </c>
      <c r="V306">
        <f t="shared" si="23"/>
        <v>100</v>
      </c>
    </row>
    <row r="307" spans="19:22" x14ac:dyDescent="0.25">
      <c r="S307">
        <f t="shared" si="22"/>
        <v>255</v>
      </c>
      <c r="T307">
        <f t="shared" si="24"/>
        <v>0</v>
      </c>
      <c r="U307">
        <f>IF(MOD(ROWS($U$3:U307),$R$4+1)&lt;&gt;0,MOD(ROWS($U$4:U308),$R$4+1),U306)</f>
        <v>5</v>
      </c>
      <c r="V307">
        <f t="shared" si="23"/>
        <v>100</v>
      </c>
    </row>
    <row r="308" spans="19:22" x14ac:dyDescent="0.25">
      <c r="S308">
        <f t="shared" si="22"/>
        <v>255</v>
      </c>
      <c r="T308">
        <f t="shared" si="24"/>
        <v>200</v>
      </c>
      <c r="U308">
        <f>IF(MOD(ROWS($U$3:U308),$R$4+1)&lt;&gt;0,MOD(ROWS($U$4:U309),$R$4+1),U307)</f>
        <v>5</v>
      </c>
      <c r="V308">
        <f t="shared" si="23"/>
        <v>100</v>
      </c>
    </row>
    <row r="309" spans="19:22" x14ac:dyDescent="0.25">
      <c r="S309">
        <f t="shared" si="22"/>
        <v>256</v>
      </c>
      <c r="T309">
        <f t="shared" si="24"/>
        <v>160</v>
      </c>
      <c r="U309">
        <f>IF(MOD(ROWS($U$3:U309),$R$4+1)&lt;&gt;0,MOD(ROWS($U$4:U310),$R$4+1),U308)</f>
        <v>1</v>
      </c>
      <c r="V309">
        <f t="shared" si="23"/>
        <v>100</v>
      </c>
    </row>
    <row r="310" spans="19:22" x14ac:dyDescent="0.25">
      <c r="S310">
        <f t="shared" si="22"/>
        <v>257</v>
      </c>
      <c r="T310">
        <f t="shared" si="24"/>
        <v>120</v>
      </c>
      <c r="U310">
        <f>IF(MOD(ROWS($U$3:U310),$R$4+1)&lt;&gt;0,MOD(ROWS($U$4:U311),$R$4+1),U309)</f>
        <v>2</v>
      </c>
      <c r="V310">
        <f t="shared" si="23"/>
        <v>100</v>
      </c>
    </row>
    <row r="311" spans="19:22" x14ac:dyDescent="0.25">
      <c r="S311">
        <f t="shared" si="22"/>
        <v>258</v>
      </c>
      <c r="T311">
        <f t="shared" si="24"/>
        <v>80</v>
      </c>
      <c r="U311">
        <f>IF(MOD(ROWS($U$3:U311),$R$4+1)&lt;&gt;0,MOD(ROWS($U$4:U312),$R$4+1),U310)</f>
        <v>3</v>
      </c>
      <c r="V311">
        <f t="shared" si="23"/>
        <v>100</v>
      </c>
    </row>
    <row r="312" spans="19:22" x14ac:dyDescent="0.25">
      <c r="S312">
        <f t="shared" si="22"/>
        <v>259</v>
      </c>
      <c r="T312">
        <f t="shared" si="24"/>
        <v>40</v>
      </c>
      <c r="U312">
        <f>IF(MOD(ROWS($U$3:U312),$R$4+1)&lt;&gt;0,MOD(ROWS($U$4:U313),$R$4+1),U311)</f>
        <v>4</v>
      </c>
      <c r="V312">
        <f t="shared" si="23"/>
        <v>100</v>
      </c>
    </row>
    <row r="313" spans="19:22" x14ac:dyDescent="0.25">
      <c r="S313">
        <f t="shared" si="22"/>
        <v>260</v>
      </c>
      <c r="T313">
        <f t="shared" si="24"/>
        <v>0</v>
      </c>
      <c r="U313">
        <f>IF(MOD(ROWS($U$3:U313),$R$4+1)&lt;&gt;0,MOD(ROWS($U$4:U314),$R$4+1),U312)</f>
        <v>5</v>
      </c>
      <c r="V313">
        <f t="shared" si="23"/>
        <v>100</v>
      </c>
    </row>
    <row r="314" spans="19:22" x14ac:dyDescent="0.25">
      <c r="S314">
        <f t="shared" si="22"/>
        <v>260</v>
      </c>
      <c r="T314">
        <f t="shared" si="24"/>
        <v>200</v>
      </c>
      <c r="U314">
        <f>IF(MOD(ROWS($U$3:U314),$R$4+1)&lt;&gt;0,MOD(ROWS($U$4:U315),$R$4+1),U313)</f>
        <v>5</v>
      </c>
      <c r="V314">
        <f t="shared" si="23"/>
        <v>100</v>
      </c>
    </row>
    <row r="315" spans="19:22" x14ac:dyDescent="0.25">
      <c r="S315">
        <f t="shared" si="22"/>
        <v>261</v>
      </c>
      <c r="T315">
        <f t="shared" si="24"/>
        <v>160</v>
      </c>
      <c r="U315">
        <f>IF(MOD(ROWS($U$3:U315),$R$4+1)&lt;&gt;0,MOD(ROWS($U$4:U316),$R$4+1),U314)</f>
        <v>1</v>
      </c>
      <c r="V315">
        <f t="shared" si="23"/>
        <v>100</v>
      </c>
    </row>
    <row r="316" spans="19:22" x14ac:dyDescent="0.25">
      <c r="S316">
        <f t="shared" si="22"/>
        <v>262</v>
      </c>
      <c r="T316">
        <f t="shared" si="24"/>
        <v>120</v>
      </c>
      <c r="U316">
        <f>IF(MOD(ROWS($U$3:U316),$R$4+1)&lt;&gt;0,MOD(ROWS($U$4:U317),$R$4+1),U315)</f>
        <v>2</v>
      </c>
      <c r="V316">
        <f t="shared" si="23"/>
        <v>100</v>
      </c>
    </row>
    <row r="317" spans="19:22" x14ac:dyDescent="0.25">
      <c r="S317">
        <f t="shared" si="22"/>
        <v>263</v>
      </c>
      <c r="T317">
        <f t="shared" si="24"/>
        <v>80</v>
      </c>
      <c r="U317">
        <f>IF(MOD(ROWS($U$3:U317),$R$4+1)&lt;&gt;0,MOD(ROWS($U$4:U318),$R$4+1),U316)</f>
        <v>3</v>
      </c>
      <c r="V317">
        <f t="shared" si="23"/>
        <v>100</v>
      </c>
    </row>
    <row r="318" spans="19:22" x14ac:dyDescent="0.25">
      <c r="S318">
        <f t="shared" si="22"/>
        <v>264</v>
      </c>
      <c r="T318">
        <f t="shared" si="24"/>
        <v>40</v>
      </c>
      <c r="U318">
        <f>IF(MOD(ROWS($U$3:U318),$R$4+1)&lt;&gt;0,MOD(ROWS($U$4:U319),$R$4+1),U317)</f>
        <v>4</v>
      </c>
      <c r="V318">
        <f t="shared" si="23"/>
        <v>100</v>
      </c>
    </row>
    <row r="319" spans="19:22" x14ac:dyDescent="0.25">
      <c r="S319">
        <f t="shared" si="22"/>
        <v>265</v>
      </c>
      <c r="T319">
        <f t="shared" si="24"/>
        <v>0</v>
      </c>
      <c r="U319">
        <f>IF(MOD(ROWS($U$3:U319),$R$4+1)&lt;&gt;0,MOD(ROWS($U$4:U320),$R$4+1),U318)</f>
        <v>5</v>
      </c>
      <c r="V319">
        <f t="shared" si="23"/>
        <v>100</v>
      </c>
    </row>
    <row r="320" spans="19:22" x14ac:dyDescent="0.25">
      <c r="S320">
        <f t="shared" si="22"/>
        <v>265</v>
      </c>
      <c r="T320">
        <f t="shared" si="24"/>
        <v>200</v>
      </c>
      <c r="U320">
        <f>IF(MOD(ROWS($U$3:U320),$R$4+1)&lt;&gt;0,MOD(ROWS($U$4:U321),$R$4+1),U319)</f>
        <v>5</v>
      </c>
      <c r="V320">
        <f t="shared" si="23"/>
        <v>100</v>
      </c>
    </row>
    <row r="321" spans="19:22" x14ac:dyDescent="0.25">
      <c r="S321">
        <f t="shared" si="22"/>
        <v>266</v>
      </c>
      <c r="T321">
        <f t="shared" si="24"/>
        <v>160</v>
      </c>
      <c r="U321">
        <f>IF(MOD(ROWS($U$3:U321),$R$4+1)&lt;&gt;0,MOD(ROWS($U$4:U322),$R$4+1),U320)</f>
        <v>1</v>
      </c>
      <c r="V321">
        <f t="shared" si="23"/>
        <v>100</v>
      </c>
    </row>
    <row r="322" spans="19:22" x14ac:dyDescent="0.25">
      <c r="S322">
        <f t="shared" ref="S322:S385" si="25">IF(U322&lt;&gt;U321,S321+1,S321)</f>
        <v>267</v>
      </c>
      <c r="T322">
        <f t="shared" si="24"/>
        <v>120</v>
      </c>
      <c r="U322">
        <f>IF(MOD(ROWS($U$3:U322),$R$4+1)&lt;&gt;0,MOD(ROWS($U$4:U323),$R$4+1),U321)</f>
        <v>2</v>
      </c>
      <c r="V322">
        <f t="shared" si="23"/>
        <v>100</v>
      </c>
    </row>
    <row r="323" spans="19:22" x14ac:dyDescent="0.25">
      <c r="S323">
        <f t="shared" si="25"/>
        <v>268</v>
      </c>
      <c r="T323">
        <f t="shared" si="24"/>
        <v>80</v>
      </c>
      <c r="U323">
        <f>IF(MOD(ROWS($U$3:U323),$R$4+1)&lt;&gt;0,MOD(ROWS($U$4:U324),$R$4+1),U322)</f>
        <v>3</v>
      </c>
      <c r="V323">
        <f t="shared" ref="V323:V386" si="26">$T$2/2</f>
        <v>100</v>
      </c>
    </row>
    <row r="324" spans="19:22" x14ac:dyDescent="0.25">
      <c r="S324">
        <f t="shared" si="25"/>
        <v>269</v>
      </c>
      <c r="T324">
        <f t="shared" ref="T324:T387" si="27">IF(U324&lt;&gt;U323,$R$2-$F$1*U324,$R$2)</f>
        <v>40</v>
      </c>
      <c r="U324">
        <f>IF(MOD(ROWS($U$3:U324),$R$4+1)&lt;&gt;0,MOD(ROWS($U$4:U325),$R$4+1),U323)</f>
        <v>4</v>
      </c>
      <c r="V324">
        <f t="shared" si="26"/>
        <v>100</v>
      </c>
    </row>
    <row r="325" spans="19:22" x14ac:dyDescent="0.25">
      <c r="S325">
        <f t="shared" si="25"/>
        <v>270</v>
      </c>
      <c r="T325">
        <f t="shared" si="27"/>
        <v>0</v>
      </c>
      <c r="U325">
        <f>IF(MOD(ROWS($U$3:U325),$R$4+1)&lt;&gt;0,MOD(ROWS($U$4:U326),$R$4+1),U324)</f>
        <v>5</v>
      </c>
      <c r="V325">
        <f t="shared" si="26"/>
        <v>100</v>
      </c>
    </row>
    <row r="326" spans="19:22" x14ac:dyDescent="0.25">
      <c r="S326">
        <f t="shared" si="25"/>
        <v>270</v>
      </c>
      <c r="T326">
        <f t="shared" si="27"/>
        <v>200</v>
      </c>
      <c r="U326">
        <f>IF(MOD(ROWS($U$3:U326),$R$4+1)&lt;&gt;0,MOD(ROWS($U$4:U327),$R$4+1),U325)</f>
        <v>5</v>
      </c>
      <c r="V326">
        <f t="shared" si="26"/>
        <v>100</v>
      </c>
    </row>
    <row r="327" spans="19:22" x14ac:dyDescent="0.25">
      <c r="S327">
        <f t="shared" si="25"/>
        <v>271</v>
      </c>
      <c r="T327">
        <f t="shared" si="27"/>
        <v>160</v>
      </c>
      <c r="U327">
        <f>IF(MOD(ROWS($U$3:U327),$R$4+1)&lt;&gt;0,MOD(ROWS($U$4:U328),$R$4+1),U326)</f>
        <v>1</v>
      </c>
      <c r="V327">
        <f t="shared" si="26"/>
        <v>100</v>
      </c>
    </row>
    <row r="328" spans="19:22" x14ac:dyDescent="0.25">
      <c r="S328">
        <f t="shared" si="25"/>
        <v>272</v>
      </c>
      <c r="T328">
        <f t="shared" si="27"/>
        <v>120</v>
      </c>
      <c r="U328">
        <f>IF(MOD(ROWS($U$3:U328),$R$4+1)&lt;&gt;0,MOD(ROWS($U$4:U329),$R$4+1),U327)</f>
        <v>2</v>
      </c>
      <c r="V328">
        <f t="shared" si="26"/>
        <v>100</v>
      </c>
    </row>
    <row r="329" spans="19:22" x14ac:dyDescent="0.25">
      <c r="S329">
        <f t="shared" si="25"/>
        <v>273</v>
      </c>
      <c r="T329">
        <f t="shared" si="27"/>
        <v>80</v>
      </c>
      <c r="U329">
        <f>IF(MOD(ROWS($U$3:U329),$R$4+1)&lt;&gt;0,MOD(ROWS($U$4:U330),$R$4+1),U328)</f>
        <v>3</v>
      </c>
      <c r="V329">
        <f t="shared" si="26"/>
        <v>100</v>
      </c>
    </row>
    <row r="330" spans="19:22" x14ac:dyDescent="0.25">
      <c r="S330">
        <f t="shared" si="25"/>
        <v>274</v>
      </c>
      <c r="T330">
        <f t="shared" si="27"/>
        <v>40</v>
      </c>
      <c r="U330">
        <f>IF(MOD(ROWS($U$3:U330),$R$4+1)&lt;&gt;0,MOD(ROWS($U$4:U331),$R$4+1),U329)</f>
        <v>4</v>
      </c>
      <c r="V330">
        <f t="shared" si="26"/>
        <v>100</v>
      </c>
    </row>
    <row r="331" spans="19:22" x14ac:dyDescent="0.25">
      <c r="S331">
        <f t="shared" si="25"/>
        <v>275</v>
      </c>
      <c r="T331">
        <f t="shared" si="27"/>
        <v>0</v>
      </c>
      <c r="U331">
        <f>IF(MOD(ROWS($U$3:U331),$R$4+1)&lt;&gt;0,MOD(ROWS($U$4:U332),$R$4+1),U330)</f>
        <v>5</v>
      </c>
      <c r="V331">
        <f t="shared" si="26"/>
        <v>100</v>
      </c>
    </row>
    <row r="332" spans="19:22" x14ac:dyDescent="0.25">
      <c r="S332">
        <f t="shared" si="25"/>
        <v>275</v>
      </c>
      <c r="T332">
        <f t="shared" si="27"/>
        <v>200</v>
      </c>
      <c r="U332">
        <f>IF(MOD(ROWS($U$3:U332),$R$4+1)&lt;&gt;0,MOD(ROWS($U$4:U333),$R$4+1),U331)</f>
        <v>5</v>
      </c>
      <c r="V332">
        <f t="shared" si="26"/>
        <v>100</v>
      </c>
    </row>
    <row r="333" spans="19:22" x14ac:dyDescent="0.25">
      <c r="S333">
        <f t="shared" si="25"/>
        <v>276</v>
      </c>
      <c r="T333">
        <f t="shared" si="27"/>
        <v>160</v>
      </c>
      <c r="U333">
        <f>IF(MOD(ROWS($U$3:U333),$R$4+1)&lt;&gt;0,MOD(ROWS($U$4:U334),$R$4+1),U332)</f>
        <v>1</v>
      </c>
      <c r="V333">
        <f t="shared" si="26"/>
        <v>100</v>
      </c>
    </row>
    <row r="334" spans="19:22" x14ac:dyDescent="0.25">
      <c r="S334">
        <f t="shared" si="25"/>
        <v>277</v>
      </c>
      <c r="T334">
        <f t="shared" si="27"/>
        <v>120</v>
      </c>
      <c r="U334">
        <f>IF(MOD(ROWS($U$3:U334),$R$4+1)&lt;&gt;0,MOD(ROWS($U$4:U335),$R$4+1),U333)</f>
        <v>2</v>
      </c>
      <c r="V334">
        <f t="shared" si="26"/>
        <v>100</v>
      </c>
    </row>
    <row r="335" spans="19:22" x14ac:dyDescent="0.25">
      <c r="S335">
        <f t="shared" si="25"/>
        <v>278</v>
      </c>
      <c r="T335">
        <f t="shared" si="27"/>
        <v>80</v>
      </c>
      <c r="U335">
        <f>IF(MOD(ROWS($U$3:U335),$R$4+1)&lt;&gt;0,MOD(ROWS($U$4:U336),$R$4+1),U334)</f>
        <v>3</v>
      </c>
      <c r="V335">
        <f t="shared" si="26"/>
        <v>100</v>
      </c>
    </row>
    <row r="336" spans="19:22" x14ac:dyDescent="0.25">
      <c r="S336">
        <f t="shared" si="25"/>
        <v>279</v>
      </c>
      <c r="T336">
        <f t="shared" si="27"/>
        <v>40</v>
      </c>
      <c r="U336">
        <f>IF(MOD(ROWS($U$3:U336),$R$4+1)&lt;&gt;0,MOD(ROWS($U$4:U337),$R$4+1),U335)</f>
        <v>4</v>
      </c>
      <c r="V336">
        <f t="shared" si="26"/>
        <v>100</v>
      </c>
    </row>
    <row r="337" spans="19:22" x14ac:dyDescent="0.25">
      <c r="S337">
        <f t="shared" si="25"/>
        <v>280</v>
      </c>
      <c r="T337">
        <f t="shared" si="27"/>
        <v>0</v>
      </c>
      <c r="U337">
        <f>IF(MOD(ROWS($U$3:U337),$R$4+1)&lt;&gt;0,MOD(ROWS($U$4:U338),$R$4+1),U336)</f>
        <v>5</v>
      </c>
      <c r="V337">
        <f t="shared" si="26"/>
        <v>100</v>
      </c>
    </row>
    <row r="338" spans="19:22" x14ac:dyDescent="0.25">
      <c r="S338">
        <f t="shared" si="25"/>
        <v>280</v>
      </c>
      <c r="T338">
        <f t="shared" si="27"/>
        <v>200</v>
      </c>
      <c r="U338">
        <f>IF(MOD(ROWS($U$3:U338),$R$4+1)&lt;&gt;0,MOD(ROWS($U$4:U339),$R$4+1),U337)</f>
        <v>5</v>
      </c>
      <c r="V338">
        <f t="shared" si="26"/>
        <v>100</v>
      </c>
    </row>
    <row r="339" spans="19:22" x14ac:dyDescent="0.25">
      <c r="S339">
        <f t="shared" si="25"/>
        <v>281</v>
      </c>
      <c r="T339">
        <f t="shared" si="27"/>
        <v>160</v>
      </c>
      <c r="U339">
        <f>IF(MOD(ROWS($U$3:U339),$R$4+1)&lt;&gt;0,MOD(ROWS($U$4:U340),$R$4+1),U338)</f>
        <v>1</v>
      </c>
      <c r="V339">
        <f t="shared" si="26"/>
        <v>100</v>
      </c>
    </row>
    <row r="340" spans="19:22" x14ac:dyDescent="0.25">
      <c r="S340">
        <f t="shared" si="25"/>
        <v>282</v>
      </c>
      <c r="T340">
        <f t="shared" si="27"/>
        <v>120</v>
      </c>
      <c r="U340">
        <f>IF(MOD(ROWS($U$3:U340),$R$4+1)&lt;&gt;0,MOD(ROWS($U$4:U341),$R$4+1),U339)</f>
        <v>2</v>
      </c>
      <c r="V340">
        <f t="shared" si="26"/>
        <v>100</v>
      </c>
    </row>
    <row r="341" spans="19:22" x14ac:dyDescent="0.25">
      <c r="S341">
        <f t="shared" si="25"/>
        <v>283</v>
      </c>
      <c r="T341">
        <f t="shared" si="27"/>
        <v>80</v>
      </c>
      <c r="U341">
        <f>IF(MOD(ROWS($U$3:U341),$R$4+1)&lt;&gt;0,MOD(ROWS($U$4:U342),$R$4+1),U340)</f>
        <v>3</v>
      </c>
      <c r="V341">
        <f t="shared" si="26"/>
        <v>100</v>
      </c>
    </row>
    <row r="342" spans="19:22" x14ac:dyDescent="0.25">
      <c r="S342">
        <f t="shared" si="25"/>
        <v>284</v>
      </c>
      <c r="T342">
        <f t="shared" si="27"/>
        <v>40</v>
      </c>
      <c r="U342">
        <f>IF(MOD(ROWS($U$3:U342),$R$4+1)&lt;&gt;0,MOD(ROWS($U$4:U343),$R$4+1),U341)</f>
        <v>4</v>
      </c>
      <c r="V342">
        <f t="shared" si="26"/>
        <v>100</v>
      </c>
    </row>
    <row r="343" spans="19:22" x14ac:dyDescent="0.25">
      <c r="S343">
        <f t="shared" si="25"/>
        <v>285</v>
      </c>
      <c r="T343">
        <f t="shared" si="27"/>
        <v>0</v>
      </c>
      <c r="U343">
        <f>IF(MOD(ROWS($U$3:U343),$R$4+1)&lt;&gt;0,MOD(ROWS($U$4:U344),$R$4+1),U342)</f>
        <v>5</v>
      </c>
      <c r="V343">
        <f t="shared" si="26"/>
        <v>100</v>
      </c>
    </row>
    <row r="344" spans="19:22" x14ac:dyDescent="0.25">
      <c r="S344">
        <f t="shared" si="25"/>
        <v>285</v>
      </c>
      <c r="T344">
        <f t="shared" si="27"/>
        <v>200</v>
      </c>
      <c r="U344">
        <f>IF(MOD(ROWS($U$3:U344),$R$4+1)&lt;&gt;0,MOD(ROWS($U$4:U345),$R$4+1),U343)</f>
        <v>5</v>
      </c>
      <c r="V344">
        <f t="shared" si="26"/>
        <v>100</v>
      </c>
    </row>
    <row r="345" spans="19:22" x14ac:dyDescent="0.25">
      <c r="S345">
        <f t="shared" si="25"/>
        <v>286</v>
      </c>
      <c r="T345">
        <f t="shared" si="27"/>
        <v>160</v>
      </c>
      <c r="U345">
        <f>IF(MOD(ROWS($U$3:U345),$R$4+1)&lt;&gt;0,MOD(ROWS($U$4:U346),$R$4+1),U344)</f>
        <v>1</v>
      </c>
      <c r="V345">
        <f t="shared" si="26"/>
        <v>100</v>
      </c>
    </row>
    <row r="346" spans="19:22" x14ac:dyDescent="0.25">
      <c r="S346">
        <f t="shared" si="25"/>
        <v>287</v>
      </c>
      <c r="T346">
        <f t="shared" si="27"/>
        <v>120</v>
      </c>
      <c r="U346">
        <f>IF(MOD(ROWS($U$3:U346),$R$4+1)&lt;&gt;0,MOD(ROWS($U$4:U347),$R$4+1),U345)</f>
        <v>2</v>
      </c>
      <c r="V346">
        <f t="shared" si="26"/>
        <v>100</v>
      </c>
    </row>
    <row r="347" spans="19:22" x14ac:dyDescent="0.25">
      <c r="S347">
        <f t="shared" si="25"/>
        <v>288</v>
      </c>
      <c r="T347">
        <f t="shared" si="27"/>
        <v>80</v>
      </c>
      <c r="U347">
        <f>IF(MOD(ROWS($U$3:U347),$R$4+1)&lt;&gt;0,MOD(ROWS($U$4:U348),$R$4+1),U346)</f>
        <v>3</v>
      </c>
      <c r="V347">
        <f t="shared" si="26"/>
        <v>100</v>
      </c>
    </row>
    <row r="348" spans="19:22" x14ac:dyDescent="0.25">
      <c r="S348">
        <f t="shared" si="25"/>
        <v>289</v>
      </c>
      <c r="T348">
        <f t="shared" si="27"/>
        <v>40</v>
      </c>
      <c r="U348">
        <f>IF(MOD(ROWS($U$3:U348),$R$4+1)&lt;&gt;0,MOD(ROWS($U$4:U349),$R$4+1),U347)</f>
        <v>4</v>
      </c>
      <c r="V348">
        <f t="shared" si="26"/>
        <v>100</v>
      </c>
    </row>
    <row r="349" spans="19:22" x14ac:dyDescent="0.25">
      <c r="S349">
        <f t="shared" si="25"/>
        <v>290</v>
      </c>
      <c r="T349">
        <f t="shared" si="27"/>
        <v>0</v>
      </c>
      <c r="U349">
        <f>IF(MOD(ROWS($U$3:U349),$R$4+1)&lt;&gt;0,MOD(ROWS($U$4:U350),$R$4+1),U348)</f>
        <v>5</v>
      </c>
      <c r="V349">
        <f t="shared" si="26"/>
        <v>100</v>
      </c>
    </row>
    <row r="350" spans="19:22" x14ac:dyDescent="0.25">
      <c r="S350">
        <f t="shared" si="25"/>
        <v>290</v>
      </c>
      <c r="T350">
        <f t="shared" si="27"/>
        <v>200</v>
      </c>
      <c r="U350">
        <f>IF(MOD(ROWS($U$3:U350),$R$4+1)&lt;&gt;0,MOD(ROWS($U$4:U351),$R$4+1),U349)</f>
        <v>5</v>
      </c>
      <c r="V350">
        <f t="shared" si="26"/>
        <v>100</v>
      </c>
    </row>
    <row r="351" spans="19:22" x14ac:dyDescent="0.25">
      <c r="S351">
        <f t="shared" si="25"/>
        <v>291</v>
      </c>
      <c r="T351">
        <f t="shared" si="27"/>
        <v>160</v>
      </c>
      <c r="U351">
        <f>IF(MOD(ROWS($U$3:U351),$R$4+1)&lt;&gt;0,MOD(ROWS($U$4:U352),$R$4+1),U350)</f>
        <v>1</v>
      </c>
      <c r="V351">
        <f t="shared" si="26"/>
        <v>100</v>
      </c>
    </row>
    <row r="352" spans="19:22" x14ac:dyDescent="0.25">
      <c r="S352">
        <f t="shared" si="25"/>
        <v>292</v>
      </c>
      <c r="T352">
        <f t="shared" si="27"/>
        <v>120</v>
      </c>
      <c r="U352">
        <f>IF(MOD(ROWS($U$3:U352),$R$4+1)&lt;&gt;0,MOD(ROWS($U$4:U353),$R$4+1),U351)</f>
        <v>2</v>
      </c>
      <c r="V352">
        <f t="shared" si="26"/>
        <v>100</v>
      </c>
    </row>
    <row r="353" spans="19:22" x14ac:dyDescent="0.25">
      <c r="S353">
        <f t="shared" si="25"/>
        <v>293</v>
      </c>
      <c r="T353">
        <f t="shared" si="27"/>
        <v>80</v>
      </c>
      <c r="U353">
        <f>IF(MOD(ROWS($U$3:U353),$R$4+1)&lt;&gt;0,MOD(ROWS($U$4:U354),$R$4+1),U352)</f>
        <v>3</v>
      </c>
      <c r="V353">
        <f t="shared" si="26"/>
        <v>100</v>
      </c>
    </row>
    <row r="354" spans="19:22" x14ac:dyDescent="0.25">
      <c r="S354">
        <f t="shared" si="25"/>
        <v>294</v>
      </c>
      <c r="T354">
        <f t="shared" si="27"/>
        <v>40</v>
      </c>
      <c r="U354">
        <f>IF(MOD(ROWS($U$3:U354),$R$4+1)&lt;&gt;0,MOD(ROWS($U$4:U355),$R$4+1),U353)</f>
        <v>4</v>
      </c>
      <c r="V354">
        <f t="shared" si="26"/>
        <v>100</v>
      </c>
    </row>
    <row r="355" spans="19:22" x14ac:dyDescent="0.25">
      <c r="S355">
        <f t="shared" si="25"/>
        <v>295</v>
      </c>
      <c r="T355">
        <f t="shared" si="27"/>
        <v>0</v>
      </c>
      <c r="U355">
        <f>IF(MOD(ROWS($U$3:U355),$R$4+1)&lt;&gt;0,MOD(ROWS($U$4:U356),$R$4+1),U354)</f>
        <v>5</v>
      </c>
      <c r="V355">
        <f t="shared" si="26"/>
        <v>100</v>
      </c>
    </row>
    <row r="356" spans="19:22" x14ac:dyDescent="0.25">
      <c r="S356">
        <f t="shared" si="25"/>
        <v>295</v>
      </c>
      <c r="T356">
        <f t="shared" si="27"/>
        <v>200</v>
      </c>
      <c r="U356">
        <f>IF(MOD(ROWS($U$3:U356),$R$4+1)&lt;&gt;0,MOD(ROWS($U$4:U357),$R$4+1),U355)</f>
        <v>5</v>
      </c>
      <c r="V356">
        <f t="shared" si="26"/>
        <v>100</v>
      </c>
    </row>
    <row r="357" spans="19:22" x14ac:dyDescent="0.25">
      <c r="S357">
        <f t="shared" si="25"/>
        <v>296</v>
      </c>
      <c r="T357">
        <f t="shared" si="27"/>
        <v>160</v>
      </c>
      <c r="U357">
        <f>IF(MOD(ROWS($U$3:U357),$R$4+1)&lt;&gt;0,MOD(ROWS($U$4:U358),$R$4+1),U356)</f>
        <v>1</v>
      </c>
      <c r="V357">
        <f t="shared" si="26"/>
        <v>100</v>
      </c>
    </row>
    <row r="358" spans="19:22" x14ac:dyDescent="0.25">
      <c r="S358">
        <f t="shared" si="25"/>
        <v>297</v>
      </c>
      <c r="T358">
        <f t="shared" si="27"/>
        <v>120</v>
      </c>
      <c r="U358">
        <f>IF(MOD(ROWS($U$3:U358),$R$4+1)&lt;&gt;0,MOD(ROWS($U$4:U359),$R$4+1),U357)</f>
        <v>2</v>
      </c>
      <c r="V358">
        <f t="shared" si="26"/>
        <v>100</v>
      </c>
    </row>
    <row r="359" spans="19:22" x14ac:dyDescent="0.25">
      <c r="S359">
        <f t="shared" si="25"/>
        <v>298</v>
      </c>
      <c r="T359">
        <f t="shared" si="27"/>
        <v>80</v>
      </c>
      <c r="U359">
        <f>IF(MOD(ROWS($U$3:U359),$R$4+1)&lt;&gt;0,MOD(ROWS($U$4:U360),$R$4+1),U358)</f>
        <v>3</v>
      </c>
      <c r="V359">
        <f t="shared" si="26"/>
        <v>100</v>
      </c>
    </row>
    <row r="360" spans="19:22" x14ac:dyDescent="0.25">
      <c r="S360">
        <f t="shared" si="25"/>
        <v>299</v>
      </c>
      <c r="T360">
        <f t="shared" si="27"/>
        <v>40</v>
      </c>
      <c r="U360">
        <f>IF(MOD(ROWS($U$3:U360),$R$4+1)&lt;&gt;0,MOD(ROWS($U$4:U361),$R$4+1),U359)</f>
        <v>4</v>
      </c>
      <c r="V360">
        <f t="shared" si="26"/>
        <v>100</v>
      </c>
    </row>
    <row r="361" spans="19:22" x14ac:dyDescent="0.25">
      <c r="S361">
        <f t="shared" si="25"/>
        <v>300</v>
      </c>
      <c r="T361">
        <f t="shared" si="27"/>
        <v>0</v>
      </c>
      <c r="U361">
        <f>IF(MOD(ROWS($U$3:U361),$R$4+1)&lt;&gt;0,MOD(ROWS($U$4:U362),$R$4+1),U360)</f>
        <v>5</v>
      </c>
      <c r="V361">
        <f t="shared" si="26"/>
        <v>100</v>
      </c>
    </row>
    <row r="362" spans="19:22" x14ac:dyDescent="0.25">
      <c r="S362">
        <f t="shared" si="25"/>
        <v>300</v>
      </c>
      <c r="T362">
        <f t="shared" si="27"/>
        <v>200</v>
      </c>
      <c r="U362">
        <f>IF(MOD(ROWS($U$3:U362),$R$4+1)&lt;&gt;0,MOD(ROWS($U$4:U363),$R$4+1),U361)</f>
        <v>5</v>
      </c>
      <c r="V362">
        <f t="shared" si="26"/>
        <v>100</v>
      </c>
    </row>
    <row r="363" spans="19:22" x14ac:dyDescent="0.25">
      <c r="S363">
        <f t="shared" si="25"/>
        <v>301</v>
      </c>
      <c r="T363">
        <f t="shared" si="27"/>
        <v>160</v>
      </c>
      <c r="U363">
        <f>IF(MOD(ROWS($U$3:U363),$R$4+1)&lt;&gt;0,MOD(ROWS($U$4:U364),$R$4+1),U362)</f>
        <v>1</v>
      </c>
      <c r="V363">
        <f t="shared" si="26"/>
        <v>100</v>
      </c>
    </row>
    <row r="364" spans="19:22" x14ac:dyDescent="0.25">
      <c r="S364">
        <f t="shared" si="25"/>
        <v>302</v>
      </c>
      <c r="T364">
        <f t="shared" si="27"/>
        <v>120</v>
      </c>
      <c r="U364">
        <f>IF(MOD(ROWS($U$3:U364),$R$4+1)&lt;&gt;0,MOD(ROWS($U$4:U365),$R$4+1),U363)</f>
        <v>2</v>
      </c>
      <c r="V364">
        <f t="shared" si="26"/>
        <v>100</v>
      </c>
    </row>
    <row r="365" spans="19:22" x14ac:dyDescent="0.25">
      <c r="S365">
        <f t="shared" si="25"/>
        <v>303</v>
      </c>
      <c r="T365">
        <f t="shared" si="27"/>
        <v>80</v>
      </c>
      <c r="U365">
        <f>IF(MOD(ROWS($U$3:U365),$R$4+1)&lt;&gt;0,MOD(ROWS($U$4:U366),$R$4+1),U364)</f>
        <v>3</v>
      </c>
      <c r="V365">
        <f t="shared" si="26"/>
        <v>100</v>
      </c>
    </row>
    <row r="366" spans="19:22" x14ac:dyDescent="0.25">
      <c r="S366">
        <f t="shared" si="25"/>
        <v>304</v>
      </c>
      <c r="T366">
        <f t="shared" si="27"/>
        <v>40</v>
      </c>
      <c r="U366">
        <f>IF(MOD(ROWS($U$3:U366),$R$4+1)&lt;&gt;0,MOD(ROWS($U$4:U367),$R$4+1),U365)</f>
        <v>4</v>
      </c>
      <c r="V366">
        <f t="shared" si="26"/>
        <v>100</v>
      </c>
    </row>
    <row r="367" spans="19:22" x14ac:dyDescent="0.25">
      <c r="S367">
        <f t="shared" si="25"/>
        <v>305</v>
      </c>
      <c r="T367">
        <f t="shared" si="27"/>
        <v>0</v>
      </c>
      <c r="U367">
        <f>IF(MOD(ROWS($U$3:U367),$R$4+1)&lt;&gt;0,MOD(ROWS($U$4:U368),$R$4+1),U366)</f>
        <v>5</v>
      </c>
      <c r="V367">
        <f t="shared" si="26"/>
        <v>100</v>
      </c>
    </row>
    <row r="368" spans="19:22" x14ac:dyDescent="0.25">
      <c r="S368">
        <f t="shared" si="25"/>
        <v>305</v>
      </c>
      <c r="T368">
        <f t="shared" si="27"/>
        <v>200</v>
      </c>
      <c r="U368">
        <f>IF(MOD(ROWS($U$3:U368),$R$4+1)&lt;&gt;0,MOD(ROWS($U$4:U369),$R$4+1),U367)</f>
        <v>5</v>
      </c>
      <c r="V368">
        <f t="shared" si="26"/>
        <v>100</v>
      </c>
    </row>
    <row r="369" spans="19:22" x14ac:dyDescent="0.25">
      <c r="S369">
        <f t="shared" si="25"/>
        <v>306</v>
      </c>
      <c r="T369">
        <f t="shared" si="27"/>
        <v>160</v>
      </c>
      <c r="U369">
        <f>IF(MOD(ROWS($U$3:U369),$R$4+1)&lt;&gt;0,MOD(ROWS($U$4:U370),$R$4+1),U368)</f>
        <v>1</v>
      </c>
      <c r="V369">
        <f t="shared" si="26"/>
        <v>100</v>
      </c>
    </row>
    <row r="370" spans="19:22" x14ac:dyDescent="0.25">
      <c r="S370">
        <f t="shared" si="25"/>
        <v>307</v>
      </c>
      <c r="T370">
        <f t="shared" si="27"/>
        <v>120</v>
      </c>
      <c r="U370">
        <f>IF(MOD(ROWS($U$3:U370),$R$4+1)&lt;&gt;0,MOD(ROWS($U$4:U371),$R$4+1),U369)</f>
        <v>2</v>
      </c>
      <c r="V370">
        <f t="shared" si="26"/>
        <v>100</v>
      </c>
    </row>
    <row r="371" spans="19:22" x14ac:dyDescent="0.25">
      <c r="S371">
        <f t="shared" si="25"/>
        <v>308</v>
      </c>
      <c r="T371">
        <f t="shared" si="27"/>
        <v>80</v>
      </c>
      <c r="U371">
        <f>IF(MOD(ROWS($U$3:U371),$R$4+1)&lt;&gt;0,MOD(ROWS($U$4:U372),$R$4+1),U370)</f>
        <v>3</v>
      </c>
      <c r="V371">
        <f t="shared" si="26"/>
        <v>100</v>
      </c>
    </row>
    <row r="372" spans="19:22" x14ac:dyDescent="0.25">
      <c r="S372">
        <f t="shared" si="25"/>
        <v>309</v>
      </c>
      <c r="T372">
        <f t="shared" si="27"/>
        <v>40</v>
      </c>
      <c r="U372">
        <f>IF(MOD(ROWS($U$3:U372),$R$4+1)&lt;&gt;0,MOD(ROWS($U$4:U373),$R$4+1),U371)</f>
        <v>4</v>
      </c>
      <c r="V372">
        <f t="shared" si="26"/>
        <v>100</v>
      </c>
    </row>
    <row r="373" spans="19:22" x14ac:dyDescent="0.25">
      <c r="S373">
        <f t="shared" si="25"/>
        <v>310</v>
      </c>
      <c r="T373">
        <f t="shared" si="27"/>
        <v>0</v>
      </c>
      <c r="U373">
        <f>IF(MOD(ROWS($U$3:U373),$R$4+1)&lt;&gt;0,MOD(ROWS($U$4:U374),$R$4+1),U372)</f>
        <v>5</v>
      </c>
      <c r="V373">
        <f t="shared" si="26"/>
        <v>100</v>
      </c>
    </row>
    <row r="374" spans="19:22" x14ac:dyDescent="0.25">
      <c r="S374">
        <f t="shared" si="25"/>
        <v>310</v>
      </c>
      <c r="T374">
        <f t="shared" si="27"/>
        <v>200</v>
      </c>
      <c r="U374">
        <f>IF(MOD(ROWS($U$3:U374),$R$4+1)&lt;&gt;0,MOD(ROWS($U$4:U375),$R$4+1),U373)</f>
        <v>5</v>
      </c>
      <c r="V374">
        <f t="shared" si="26"/>
        <v>100</v>
      </c>
    </row>
    <row r="375" spans="19:22" x14ac:dyDescent="0.25">
      <c r="S375">
        <f t="shared" si="25"/>
        <v>311</v>
      </c>
      <c r="T375">
        <f t="shared" si="27"/>
        <v>160</v>
      </c>
      <c r="U375">
        <f>IF(MOD(ROWS($U$3:U375),$R$4+1)&lt;&gt;0,MOD(ROWS($U$4:U376),$R$4+1),U374)</f>
        <v>1</v>
      </c>
      <c r="V375">
        <f t="shared" si="26"/>
        <v>100</v>
      </c>
    </row>
    <row r="376" spans="19:22" x14ac:dyDescent="0.25">
      <c r="S376">
        <f t="shared" si="25"/>
        <v>312</v>
      </c>
      <c r="T376">
        <f t="shared" si="27"/>
        <v>120</v>
      </c>
      <c r="U376">
        <f>IF(MOD(ROWS($U$3:U376),$R$4+1)&lt;&gt;0,MOD(ROWS($U$4:U377),$R$4+1),U375)</f>
        <v>2</v>
      </c>
      <c r="V376">
        <f t="shared" si="26"/>
        <v>100</v>
      </c>
    </row>
    <row r="377" spans="19:22" x14ac:dyDescent="0.25">
      <c r="S377">
        <f t="shared" si="25"/>
        <v>313</v>
      </c>
      <c r="T377">
        <f t="shared" si="27"/>
        <v>80</v>
      </c>
      <c r="U377">
        <f>IF(MOD(ROWS($U$3:U377),$R$4+1)&lt;&gt;0,MOD(ROWS($U$4:U378),$R$4+1),U376)</f>
        <v>3</v>
      </c>
      <c r="V377">
        <f t="shared" si="26"/>
        <v>100</v>
      </c>
    </row>
    <row r="378" spans="19:22" x14ac:dyDescent="0.25">
      <c r="S378">
        <f t="shared" si="25"/>
        <v>314</v>
      </c>
      <c r="T378">
        <f t="shared" si="27"/>
        <v>40</v>
      </c>
      <c r="U378">
        <f>IF(MOD(ROWS($U$3:U378),$R$4+1)&lt;&gt;0,MOD(ROWS($U$4:U379),$R$4+1),U377)</f>
        <v>4</v>
      </c>
      <c r="V378">
        <f t="shared" si="26"/>
        <v>100</v>
      </c>
    </row>
    <row r="379" spans="19:22" x14ac:dyDescent="0.25">
      <c r="S379">
        <f t="shared" si="25"/>
        <v>315</v>
      </c>
      <c r="T379">
        <f t="shared" si="27"/>
        <v>0</v>
      </c>
      <c r="U379">
        <f>IF(MOD(ROWS($U$3:U379),$R$4+1)&lt;&gt;0,MOD(ROWS($U$4:U380),$R$4+1),U378)</f>
        <v>5</v>
      </c>
      <c r="V379">
        <f t="shared" si="26"/>
        <v>100</v>
      </c>
    </row>
    <row r="380" spans="19:22" x14ac:dyDescent="0.25">
      <c r="S380">
        <f t="shared" si="25"/>
        <v>315</v>
      </c>
      <c r="T380">
        <f t="shared" si="27"/>
        <v>200</v>
      </c>
      <c r="U380">
        <f>IF(MOD(ROWS($U$3:U380),$R$4+1)&lt;&gt;0,MOD(ROWS($U$4:U381),$R$4+1),U379)</f>
        <v>5</v>
      </c>
      <c r="V380">
        <f t="shared" si="26"/>
        <v>100</v>
      </c>
    </row>
    <row r="381" spans="19:22" x14ac:dyDescent="0.25">
      <c r="S381">
        <f t="shared" si="25"/>
        <v>316</v>
      </c>
      <c r="T381">
        <f t="shared" si="27"/>
        <v>160</v>
      </c>
      <c r="U381">
        <f>IF(MOD(ROWS($U$3:U381),$R$4+1)&lt;&gt;0,MOD(ROWS($U$4:U382),$R$4+1),U380)</f>
        <v>1</v>
      </c>
      <c r="V381">
        <f t="shared" si="26"/>
        <v>100</v>
      </c>
    </row>
    <row r="382" spans="19:22" x14ac:dyDescent="0.25">
      <c r="S382">
        <f t="shared" si="25"/>
        <v>317</v>
      </c>
      <c r="T382">
        <f t="shared" si="27"/>
        <v>120</v>
      </c>
      <c r="U382">
        <f>IF(MOD(ROWS($U$3:U382),$R$4+1)&lt;&gt;0,MOD(ROWS($U$4:U383),$R$4+1),U381)</f>
        <v>2</v>
      </c>
      <c r="V382">
        <f t="shared" si="26"/>
        <v>100</v>
      </c>
    </row>
    <row r="383" spans="19:22" x14ac:dyDescent="0.25">
      <c r="S383">
        <f t="shared" si="25"/>
        <v>318</v>
      </c>
      <c r="T383">
        <f t="shared" si="27"/>
        <v>80</v>
      </c>
      <c r="U383">
        <f>IF(MOD(ROWS($U$3:U383),$R$4+1)&lt;&gt;0,MOD(ROWS($U$4:U384),$R$4+1),U382)</f>
        <v>3</v>
      </c>
      <c r="V383">
        <f t="shared" si="26"/>
        <v>100</v>
      </c>
    </row>
    <row r="384" spans="19:22" x14ac:dyDescent="0.25">
      <c r="S384">
        <f t="shared" si="25"/>
        <v>319</v>
      </c>
      <c r="T384">
        <f t="shared" si="27"/>
        <v>40</v>
      </c>
      <c r="U384">
        <f>IF(MOD(ROWS($U$3:U384),$R$4+1)&lt;&gt;0,MOD(ROWS($U$4:U385),$R$4+1),U383)</f>
        <v>4</v>
      </c>
      <c r="V384">
        <f t="shared" si="26"/>
        <v>100</v>
      </c>
    </row>
    <row r="385" spans="19:22" x14ac:dyDescent="0.25">
      <c r="S385">
        <f t="shared" si="25"/>
        <v>320</v>
      </c>
      <c r="T385">
        <f t="shared" si="27"/>
        <v>0</v>
      </c>
      <c r="U385">
        <f>IF(MOD(ROWS($U$3:U385),$R$4+1)&lt;&gt;0,MOD(ROWS($U$4:U386),$R$4+1),U384)</f>
        <v>5</v>
      </c>
      <c r="V385">
        <f t="shared" si="26"/>
        <v>100</v>
      </c>
    </row>
    <row r="386" spans="19:22" x14ac:dyDescent="0.25">
      <c r="S386">
        <f t="shared" ref="S386:S398" si="28">IF(U386&lt;&gt;U385,S385+1,S385)</f>
        <v>320</v>
      </c>
      <c r="T386">
        <f t="shared" si="27"/>
        <v>200</v>
      </c>
      <c r="U386">
        <f>IF(MOD(ROWS($U$3:U386),$R$4+1)&lt;&gt;0,MOD(ROWS($U$4:U387),$R$4+1),U385)</f>
        <v>5</v>
      </c>
      <c r="V386">
        <f t="shared" si="26"/>
        <v>100</v>
      </c>
    </row>
    <row r="387" spans="19:22" x14ac:dyDescent="0.25">
      <c r="S387">
        <f t="shared" si="28"/>
        <v>321</v>
      </c>
      <c r="T387">
        <f t="shared" si="27"/>
        <v>160</v>
      </c>
      <c r="U387">
        <f>IF(MOD(ROWS($U$3:U387),$R$4+1)&lt;&gt;0,MOD(ROWS($U$4:U388),$R$4+1),U386)</f>
        <v>1</v>
      </c>
      <c r="V387">
        <f t="shared" ref="V387:V398" si="29">$T$2/2</f>
        <v>100</v>
      </c>
    </row>
    <row r="388" spans="19:22" x14ac:dyDescent="0.25">
      <c r="S388">
        <f t="shared" si="28"/>
        <v>322</v>
      </c>
      <c r="T388">
        <f t="shared" ref="T388:T398" si="30">IF(U388&lt;&gt;U387,$R$2-$F$1*U388,$R$2)</f>
        <v>120</v>
      </c>
      <c r="U388">
        <f>IF(MOD(ROWS($U$3:U388),$R$4+1)&lt;&gt;0,MOD(ROWS($U$4:U389),$R$4+1),U387)</f>
        <v>2</v>
      </c>
      <c r="V388">
        <f t="shared" si="29"/>
        <v>100</v>
      </c>
    </row>
    <row r="389" spans="19:22" x14ac:dyDescent="0.25">
      <c r="S389">
        <f t="shared" si="28"/>
        <v>323</v>
      </c>
      <c r="T389">
        <f t="shared" si="30"/>
        <v>80</v>
      </c>
      <c r="U389">
        <f>IF(MOD(ROWS($U$3:U389),$R$4+1)&lt;&gt;0,MOD(ROWS($U$4:U390),$R$4+1),U388)</f>
        <v>3</v>
      </c>
      <c r="V389">
        <f t="shared" si="29"/>
        <v>100</v>
      </c>
    </row>
    <row r="390" spans="19:22" x14ac:dyDescent="0.25">
      <c r="S390">
        <f t="shared" si="28"/>
        <v>324</v>
      </c>
      <c r="T390">
        <f t="shared" si="30"/>
        <v>40</v>
      </c>
      <c r="U390">
        <f>IF(MOD(ROWS($U$3:U390),$R$4+1)&lt;&gt;0,MOD(ROWS($U$4:U391),$R$4+1),U389)</f>
        <v>4</v>
      </c>
      <c r="V390">
        <f t="shared" si="29"/>
        <v>100</v>
      </c>
    </row>
    <row r="391" spans="19:22" x14ac:dyDescent="0.25">
      <c r="S391">
        <f t="shared" si="28"/>
        <v>325</v>
      </c>
      <c r="T391">
        <f t="shared" si="30"/>
        <v>0</v>
      </c>
      <c r="U391">
        <f>IF(MOD(ROWS($U$3:U391),$R$4+1)&lt;&gt;0,MOD(ROWS($U$4:U392),$R$4+1),U390)</f>
        <v>5</v>
      </c>
      <c r="V391">
        <f t="shared" si="29"/>
        <v>100</v>
      </c>
    </row>
    <row r="392" spans="19:22" x14ac:dyDescent="0.25">
      <c r="S392">
        <f t="shared" si="28"/>
        <v>325</v>
      </c>
      <c r="T392">
        <f t="shared" si="30"/>
        <v>200</v>
      </c>
      <c r="U392">
        <f>IF(MOD(ROWS($U$3:U392),$R$4+1)&lt;&gt;0,MOD(ROWS($U$4:U393),$R$4+1),U391)</f>
        <v>5</v>
      </c>
      <c r="V392">
        <f t="shared" si="29"/>
        <v>100</v>
      </c>
    </row>
    <row r="393" spans="19:22" x14ac:dyDescent="0.25">
      <c r="S393">
        <f t="shared" si="28"/>
        <v>326</v>
      </c>
      <c r="T393">
        <f t="shared" si="30"/>
        <v>160</v>
      </c>
      <c r="U393">
        <f>IF(MOD(ROWS($U$3:U393),$R$4+1)&lt;&gt;0,MOD(ROWS($U$4:U394),$R$4+1),U392)</f>
        <v>1</v>
      </c>
      <c r="V393">
        <f t="shared" si="29"/>
        <v>100</v>
      </c>
    </row>
    <row r="394" spans="19:22" x14ac:dyDescent="0.25">
      <c r="S394">
        <f t="shared" si="28"/>
        <v>327</v>
      </c>
      <c r="T394">
        <f t="shared" si="30"/>
        <v>120</v>
      </c>
      <c r="U394">
        <f>IF(MOD(ROWS($U$3:U394),$R$4+1)&lt;&gt;0,MOD(ROWS($U$4:U395),$R$4+1),U393)</f>
        <v>2</v>
      </c>
      <c r="V394">
        <f t="shared" si="29"/>
        <v>100</v>
      </c>
    </row>
    <row r="395" spans="19:22" x14ac:dyDescent="0.25">
      <c r="S395">
        <f t="shared" si="28"/>
        <v>328</v>
      </c>
      <c r="T395">
        <f t="shared" si="30"/>
        <v>80</v>
      </c>
      <c r="U395">
        <f>IF(MOD(ROWS($U$3:U395),$R$4+1)&lt;&gt;0,MOD(ROWS($U$4:U396),$R$4+1),U394)</f>
        <v>3</v>
      </c>
      <c r="V395">
        <f t="shared" si="29"/>
        <v>100</v>
      </c>
    </row>
    <row r="396" spans="19:22" x14ac:dyDescent="0.25">
      <c r="S396">
        <f t="shared" si="28"/>
        <v>329</v>
      </c>
      <c r="T396">
        <f t="shared" si="30"/>
        <v>40</v>
      </c>
      <c r="U396">
        <f>IF(MOD(ROWS($U$3:U396),$R$4+1)&lt;&gt;0,MOD(ROWS($U$4:U397),$R$4+1),U395)</f>
        <v>4</v>
      </c>
      <c r="V396">
        <f t="shared" si="29"/>
        <v>100</v>
      </c>
    </row>
    <row r="397" spans="19:22" x14ac:dyDescent="0.25">
      <c r="S397">
        <f t="shared" si="28"/>
        <v>330</v>
      </c>
      <c r="T397">
        <f t="shared" si="30"/>
        <v>0</v>
      </c>
      <c r="U397">
        <f>IF(MOD(ROWS($U$3:U397),$R$4+1)&lt;&gt;0,MOD(ROWS($U$4:U398),$R$4+1),U396)</f>
        <v>5</v>
      </c>
      <c r="V397">
        <f t="shared" si="29"/>
        <v>100</v>
      </c>
    </row>
    <row r="398" spans="19:22" x14ac:dyDescent="0.25">
      <c r="S398">
        <f t="shared" si="28"/>
        <v>330</v>
      </c>
      <c r="T398">
        <f t="shared" si="30"/>
        <v>200</v>
      </c>
      <c r="U398">
        <f>IF(MOD(ROWS($U$3:U398),$R$4+1)&lt;&gt;0,MOD(ROWS($U$4:U399),$R$4+1),U397)</f>
        <v>5</v>
      </c>
      <c r="V398">
        <f t="shared" si="29"/>
        <v>100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opLeftCell="A7" zoomScale="80" zoomScaleNormal="80" workbookViewId="0">
      <selection activeCell="F39" sqref="F39"/>
    </sheetView>
  </sheetViews>
  <sheetFormatPr defaultRowHeight="15" x14ac:dyDescent="0.25"/>
  <cols>
    <col min="1" max="1" width="15.7109375" bestFit="1" customWidth="1"/>
    <col min="2" max="6" width="17.28515625" customWidth="1"/>
    <col min="7" max="7" width="12.85546875" bestFit="1" customWidth="1"/>
    <col min="9" max="9" width="14.42578125" customWidth="1"/>
    <col min="11" max="11" width="12.28515625" customWidth="1"/>
  </cols>
  <sheetData>
    <row r="1" spans="1:9" ht="15.75" thickBot="1" x14ac:dyDescent="0.3"/>
    <row r="2" spans="1:9" ht="48" thickBot="1" x14ac:dyDescent="0.3">
      <c r="A2" s="171"/>
      <c r="B2" s="162" t="s">
        <v>132</v>
      </c>
      <c r="C2" s="162" t="s">
        <v>133</v>
      </c>
      <c r="D2" s="162" t="s">
        <v>134</v>
      </c>
      <c r="E2" s="162" t="s">
        <v>135</v>
      </c>
      <c r="F2" s="163" t="s">
        <v>149</v>
      </c>
    </row>
    <row r="3" spans="1:9" ht="15.75" x14ac:dyDescent="0.25">
      <c r="A3" s="164" t="s">
        <v>147</v>
      </c>
      <c r="B3" s="168">
        <f>$I$17</f>
        <v>40</v>
      </c>
      <c r="C3" s="169">
        <f>$I$17*$I$16</f>
        <v>160</v>
      </c>
      <c r="D3" s="169">
        <f>$I$17*$I$16</f>
        <v>160</v>
      </c>
      <c r="E3" s="169">
        <f>D3/$I$16</f>
        <v>40</v>
      </c>
      <c r="F3" s="170"/>
    </row>
    <row r="4" spans="1:9" ht="15.75" x14ac:dyDescent="0.25">
      <c r="A4" s="164" t="s">
        <v>146</v>
      </c>
      <c r="B4" s="137">
        <f>B3*$I$18</f>
        <v>1200</v>
      </c>
      <c r="C4" s="139">
        <f>C3*$I$18</f>
        <v>4800</v>
      </c>
      <c r="D4" s="139">
        <f>D3*$I$18</f>
        <v>4800</v>
      </c>
      <c r="E4" s="139">
        <f>E3*$I$18</f>
        <v>1200</v>
      </c>
      <c r="F4" s="140"/>
    </row>
    <row r="5" spans="1:9" ht="15.75" x14ac:dyDescent="0.25">
      <c r="A5" s="164" t="s">
        <v>140</v>
      </c>
      <c r="B5" s="137">
        <f>B4*$I$19</f>
        <v>14400</v>
      </c>
      <c r="C5" s="139">
        <f>C4*$I$19</f>
        <v>57600</v>
      </c>
      <c r="D5" s="139">
        <f>D4*$I$19</f>
        <v>57600</v>
      </c>
      <c r="E5" s="139">
        <f>E4*$I$19</f>
        <v>14400</v>
      </c>
      <c r="F5" s="140"/>
    </row>
    <row r="6" spans="1:9" ht="15.75" x14ac:dyDescent="0.25">
      <c r="A6" s="164" t="s">
        <v>141</v>
      </c>
      <c r="B6" s="137">
        <f>$I$20</f>
        <v>1500</v>
      </c>
      <c r="C6" s="139">
        <f>$I$20</f>
        <v>1500</v>
      </c>
      <c r="D6" s="139">
        <f>$I$21</f>
        <v>1500</v>
      </c>
      <c r="E6" s="139">
        <f>$I$21</f>
        <v>1500</v>
      </c>
      <c r="F6" s="140"/>
    </row>
    <row r="7" spans="1:9" ht="15.75" x14ac:dyDescent="0.25">
      <c r="A7" s="164" t="s">
        <v>142</v>
      </c>
      <c r="B7" s="137">
        <f>$I$22</f>
        <v>120</v>
      </c>
      <c r="C7" s="139">
        <f>$I$22</f>
        <v>120</v>
      </c>
      <c r="D7" s="139">
        <f>$I$23</f>
        <v>120</v>
      </c>
      <c r="E7" s="139">
        <f>$I$23</f>
        <v>120</v>
      </c>
      <c r="F7" s="140"/>
    </row>
    <row r="8" spans="1:9" ht="15.75" x14ac:dyDescent="0.25">
      <c r="A8" s="164" t="s">
        <v>47</v>
      </c>
      <c r="B8" s="137">
        <f>SQRT((2*B5*B6)/B7)</f>
        <v>600</v>
      </c>
      <c r="C8" s="139">
        <f>$I$16*B8</f>
        <v>2400</v>
      </c>
      <c r="D8" s="139">
        <f>SQRT((2*D5*D6)/D7)</f>
        <v>1200</v>
      </c>
      <c r="E8" s="139">
        <f>D8/$I$16</f>
        <v>300</v>
      </c>
      <c r="F8" s="140"/>
    </row>
    <row r="9" spans="1:9" ht="15.75" x14ac:dyDescent="0.25">
      <c r="A9" s="164" t="s">
        <v>148</v>
      </c>
      <c r="B9" s="137">
        <f>B8/B3</f>
        <v>15</v>
      </c>
      <c r="C9" s="139">
        <f>C8/C3</f>
        <v>15</v>
      </c>
      <c r="D9" s="139">
        <f>D8/D3</f>
        <v>7.5</v>
      </c>
      <c r="E9" s="139">
        <f>E8/E3</f>
        <v>7.5</v>
      </c>
      <c r="F9" s="165"/>
    </row>
    <row r="10" spans="1:9" ht="15.75" x14ac:dyDescent="0.25">
      <c r="A10" s="164" t="s">
        <v>4</v>
      </c>
      <c r="B10" s="137">
        <f>B5/B8</f>
        <v>24</v>
      </c>
      <c r="C10" s="139">
        <f>C5/C8</f>
        <v>24</v>
      </c>
      <c r="D10" s="139">
        <f>D5/D8</f>
        <v>48</v>
      </c>
      <c r="E10" s="139">
        <f>E5/E8</f>
        <v>48</v>
      </c>
      <c r="F10" s="140"/>
    </row>
    <row r="11" spans="1:9" ht="15.75" x14ac:dyDescent="0.25">
      <c r="A11" s="164" t="s">
        <v>143</v>
      </c>
      <c r="B11" s="137">
        <f>$I$20*(B5/B8)+$I$22*(B8/2)</f>
        <v>72000</v>
      </c>
      <c r="C11" s="139">
        <f>I16*B11</f>
        <v>288000</v>
      </c>
      <c r="D11" s="139">
        <f>$I$20*(D5/D8)+$I$22*(D8/2)</f>
        <v>144000</v>
      </c>
      <c r="E11" s="139">
        <f>D11/$I$16</f>
        <v>36000</v>
      </c>
      <c r="F11" s="165">
        <f>D11/C11</f>
        <v>0.5</v>
      </c>
    </row>
    <row r="12" spans="1:9" ht="15.75" x14ac:dyDescent="0.25">
      <c r="A12" s="164" t="s">
        <v>144</v>
      </c>
      <c r="B12" s="137">
        <f>B8/2</f>
        <v>300</v>
      </c>
      <c r="C12" s="139">
        <f>C8/2</f>
        <v>1200</v>
      </c>
      <c r="D12" s="139">
        <f>D8/2</f>
        <v>600</v>
      </c>
      <c r="E12" s="139">
        <f>E8/2</f>
        <v>150</v>
      </c>
      <c r="F12" s="165">
        <f>D12/C12</f>
        <v>0.5</v>
      </c>
    </row>
    <row r="13" spans="1:9" ht="16.5" thickBot="1" x14ac:dyDescent="0.3">
      <c r="A13" s="166" t="s">
        <v>145</v>
      </c>
      <c r="B13" s="141">
        <f>(B12/B5)*360</f>
        <v>7.5</v>
      </c>
      <c r="C13" s="143">
        <f>(C12/C5)*360</f>
        <v>7.5</v>
      </c>
      <c r="D13" s="143">
        <f>(D12/D5)*360</f>
        <v>3.75</v>
      </c>
      <c r="E13" s="143">
        <f>(E12/E5)*360</f>
        <v>3.75</v>
      </c>
      <c r="F13" s="167">
        <f>D13/C13</f>
        <v>0.5</v>
      </c>
    </row>
    <row r="15" spans="1:9" x14ac:dyDescent="0.25">
      <c r="B15" t="str">
        <f ca="1">_xlfn.FORMULATEXT(B3)</f>
        <v>=$I$17</v>
      </c>
      <c r="C15" t="str">
        <f t="shared" ref="C15:E15" ca="1" si="0">_xlfn.FORMULATEXT(C3)</f>
        <v>=$I$17*$I$16</v>
      </c>
      <c r="D15" t="str">
        <f t="shared" ca="1" si="0"/>
        <v>=$I$17*$I$16</v>
      </c>
      <c r="E15" t="str">
        <f t="shared" ca="1" si="0"/>
        <v>=D3/$I$16</v>
      </c>
    </row>
    <row r="16" spans="1:9" x14ac:dyDescent="0.25">
      <c r="B16" t="str">
        <f t="shared" ref="B16:E16" ca="1" si="1">_xlfn.FORMULATEXT(B4)</f>
        <v>=B3*$I$18</v>
      </c>
      <c r="C16" t="str">
        <f t="shared" ca="1" si="1"/>
        <v>=C3*$I$18</v>
      </c>
      <c r="D16" t="str">
        <f t="shared" ca="1" si="1"/>
        <v>=D3*$I$18</v>
      </c>
      <c r="E16" t="str">
        <f t="shared" ca="1" si="1"/>
        <v>=E3*$I$18</v>
      </c>
      <c r="H16" s="1" t="s">
        <v>136</v>
      </c>
      <c r="I16" s="2">
        <v>4</v>
      </c>
    </row>
    <row r="17" spans="1:9" ht="15.75" x14ac:dyDescent="0.25">
      <c r="A17" s="129"/>
      <c r="B17" t="str">
        <f t="shared" ref="B17:E17" ca="1" si="2">_xlfn.FORMULATEXT(B5)</f>
        <v>=B4*$I$19</v>
      </c>
      <c r="C17" t="str">
        <f t="shared" ca="1" si="2"/>
        <v>=C4*$I$19</v>
      </c>
      <c r="D17" t="str">
        <f t="shared" ca="1" si="2"/>
        <v>=D4*$I$19</v>
      </c>
      <c r="E17" t="str">
        <f t="shared" ca="1" si="2"/>
        <v>=E4*$I$19</v>
      </c>
      <c r="H17" s="1" t="s">
        <v>137</v>
      </c>
      <c r="I17" s="2">
        <v>40</v>
      </c>
    </row>
    <row r="18" spans="1:9" ht="15.75" x14ac:dyDescent="0.25">
      <c r="A18" s="129"/>
      <c r="B18" t="str">
        <f t="shared" ref="B18:E18" ca="1" si="3">_xlfn.FORMULATEXT(B6)</f>
        <v>=$I$20</v>
      </c>
      <c r="C18" t="str">
        <f t="shared" ca="1" si="3"/>
        <v>=$I$20</v>
      </c>
      <c r="D18" t="str">
        <f t="shared" ca="1" si="3"/>
        <v>=$I$21</v>
      </c>
      <c r="E18" t="str">
        <f t="shared" ca="1" si="3"/>
        <v>=$I$21</v>
      </c>
      <c r="H18" s="1" t="s">
        <v>138</v>
      </c>
      <c r="I18" s="2">
        <v>30</v>
      </c>
    </row>
    <row r="19" spans="1:9" ht="15.75" x14ac:dyDescent="0.25">
      <c r="A19" s="129"/>
      <c r="B19" t="str">
        <f t="shared" ref="B19:E19" ca="1" si="4">_xlfn.FORMULATEXT(B7)</f>
        <v>=$I$22</v>
      </c>
      <c r="C19" t="str">
        <f t="shared" ca="1" si="4"/>
        <v>=$I$22</v>
      </c>
      <c r="D19" t="str">
        <f t="shared" ca="1" si="4"/>
        <v>=$I$23</v>
      </c>
      <c r="E19" t="str">
        <f t="shared" ca="1" si="4"/>
        <v>=$I$23</v>
      </c>
      <c r="H19" s="1" t="s">
        <v>139</v>
      </c>
      <c r="I19" s="2">
        <v>12</v>
      </c>
    </row>
    <row r="20" spans="1:9" ht="15.75" x14ac:dyDescent="0.25">
      <c r="A20" s="129"/>
      <c r="B20" t="str">
        <f t="shared" ref="B20:E20" ca="1" si="5">_xlfn.FORMULATEXT(B8)</f>
        <v>=SQRT((2*B5*B6)/B7)</v>
      </c>
      <c r="C20" t="str">
        <f t="shared" ca="1" si="5"/>
        <v>=$I$16*B8</v>
      </c>
      <c r="D20" t="str">
        <f t="shared" ca="1" si="5"/>
        <v>=SQRT((2*D5*D6)/D7)</v>
      </c>
      <c r="E20" t="str">
        <f t="shared" ca="1" si="5"/>
        <v>=D8/$I$16</v>
      </c>
      <c r="H20" s="1" t="s">
        <v>150</v>
      </c>
      <c r="I20" s="2">
        <v>1500</v>
      </c>
    </row>
    <row r="21" spans="1:9" x14ac:dyDescent="0.25">
      <c r="B21" t="str">
        <f t="shared" ref="B21:E21" ca="1" si="6">_xlfn.FORMULATEXT(B9)</f>
        <v>=B8/B3</v>
      </c>
      <c r="C21" t="str">
        <f t="shared" ca="1" si="6"/>
        <v>=C8/C3</v>
      </c>
      <c r="D21" t="str">
        <f t="shared" ca="1" si="6"/>
        <v>=D8/D3</v>
      </c>
      <c r="E21" t="str">
        <f t="shared" ca="1" si="6"/>
        <v>=E8/E3</v>
      </c>
      <c r="H21" s="1" t="s">
        <v>151</v>
      </c>
      <c r="I21" s="2">
        <v>1500</v>
      </c>
    </row>
    <row r="22" spans="1:9" x14ac:dyDescent="0.25">
      <c r="B22" t="str">
        <f t="shared" ref="B22:E22" ca="1" si="7">_xlfn.FORMULATEXT(B10)</f>
        <v>=B5/B8</v>
      </c>
      <c r="C22" t="str">
        <f t="shared" ca="1" si="7"/>
        <v>=C5/C8</v>
      </c>
      <c r="D22" t="str">
        <f t="shared" ca="1" si="7"/>
        <v>=D5/D8</v>
      </c>
      <c r="E22" t="str">
        <f t="shared" ca="1" si="7"/>
        <v>=E5/E8</v>
      </c>
      <c r="H22" s="1" t="s">
        <v>152</v>
      </c>
      <c r="I22" s="2">
        <v>120</v>
      </c>
    </row>
    <row r="23" spans="1:9" x14ac:dyDescent="0.25">
      <c r="B23" t="str">
        <f t="shared" ref="B23:F23" ca="1" si="8">_xlfn.FORMULATEXT(B11)</f>
        <v>=$I$20*(B5/B8)+$I$22*(B8/2)</v>
      </c>
      <c r="C23" t="str">
        <f t="shared" ca="1" si="8"/>
        <v>=I16*B11</v>
      </c>
      <c r="D23" t="str">
        <f t="shared" ca="1" si="8"/>
        <v>=$I$20*(D5/D8)+$I$22*(D8/2)</v>
      </c>
      <c r="E23" t="str">
        <f t="shared" ca="1" si="8"/>
        <v>=D11/$I$16</v>
      </c>
      <c r="F23" t="str">
        <f t="shared" ca="1" si="8"/>
        <v>=D11/C11</v>
      </c>
      <c r="H23" s="1" t="s">
        <v>153</v>
      </c>
      <c r="I23" s="2">
        <v>120</v>
      </c>
    </row>
    <row r="24" spans="1:9" x14ac:dyDescent="0.25">
      <c r="B24" t="str">
        <f t="shared" ref="B24:F24" ca="1" si="9">_xlfn.FORMULATEXT(B12)</f>
        <v>=B8/2</v>
      </c>
      <c r="C24" t="str">
        <f t="shared" ca="1" si="9"/>
        <v>=C8/2</v>
      </c>
      <c r="D24" t="str">
        <f t="shared" ca="1" si="9"/>
        <v>=D8/2</v>
      </c>
      <c r="E24" t="str">
        <f t="shared" ca="1" si="9"/>
        <v>=E8/2</v>
      </c>
      <c r="F24" t="str">
        <f t="shared" ca="1" si="9"/>
        <v>=D12/C12</v>
      </c>
    </row>
    <row r="25" spans="1:9" x14ac:dyDescent="0.25">
      <c r="B25" t="str">
        <f t="shared" ref="B25:F25" ca="1" si="10">_xlfn.FORMULATEXT(B13)</f>
        <v>=(B12/B5)*360</v>
      </c>
      <c r="C25" t="str">
        <f t="shared" ca="1" si="10"/>
        <v>=(C12/C5)*360</v>
      </c>
      <c r="D25" t="str">
        <f t="shared" ca="1" si="10"/>
        <v>=(D12/D5)*360</v>
      </c>
      <c r="E25" t="str">
        <f t="shared" ca="1" si="10"/>
        <v>=(E12/E5)*360</v>
      </c>
      <c r="F25" t="str">
        <f t="shared" ca="1" si="10"/>
        <v>=D13/C13</v>
      </c>
    </row>
    <row r="30" spans="1:9" ht="15.75" x14ac:dyDescent="0.25">
      <c r="E30" s="129"/>
    </row>
    <row r="31" spans="1:9" ht="15.75" x14ac:dyDescent="0.25">
      <c r="E31" s="12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zoomScale="32" zoomScaleNormal="32" workbookViewId="0">
      <selection activeCell="Z38" sqref="Z38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8" max="8" width="11.28515625" customWidth="1"/>
    <col min="9" max="9" width="11.85546875" bestFit="1" customWidth="1"/>
  </cols>
  <sheetData>
    <row r="1" spans="1:14" ht="15.75" x14ac:dyDescent="0.25">
      <c r="A1" s="15" t="s">
        <v>31</v>
      </c>
      <c r="B1" s="9"/>
      <c r="C1" s="16">
        <v>200000</v>
      </c>
      <c r="D1" s="15" t="s">
        <v>30</v>
      </c>
      <c r="E1" s="9"/>
      <c r="F1" s="9"/>
      <c r="H1" s="9"/>
      <c r="I1" s="9"/>
      <c r="N1" s="9" t="s">
        <v>58</v>
      </c>
    </row>
    <row r="2" spans="1:14" ht="15.75" x14ac:dyDescent="0.25">
      <c r="A2" s="9" t="s">
        <v>29</v>
      </c>
      <c r="C2" s="14">
        <v>50</v>
      </c>
      <c r="D2" s="9" t="s">
        <v>28</v>
      </c>
      <c r="E2" s="9"/>
      <c r="F2" s="9"/>
      <c r="G2" s="9"/>
      <c r="H2" s="9"/>
      <c r="I2" s="9"/>
    </row>
    <row r="3" spans="1:14" ht="15.75" x14ac:dyDescent="0.25">
      <c r="A3" s="7" t="s">
        <v>27</v>
      </c>
      <c r="B3" s="14">
        <v>200</v>
      </c>
      <c r="C3" s="9" t="s">
        <v>26</v>
      </c>
      <c r="D3" s="9"/>
      <c r="E3" s="9"/>
      <c r="F3" s="9"/>
      <c r="H3" s="9"/>
      <c r="I3" s="9"/>
    </row>
    <row r="4" spans="1:14" ht="16.5" thickBot="1" x14ac:dyDescent="0.3">
      <c r="A4" s="9" t="s">
        <v>25</v>
      </c>
      <c r="B4" s="9"/>
      <c r="C4" s="9"/>
      <c r="D4" s="9"/>
      <c r="E4" s="9"/>
      <c r="F4" s="9"/>
      <c r="G4" s="9"/>
      <c r="H4" s="9"/>
      <c r="I4" s="9"/>
    </row>
    <row r="5" spans="1:14" ht="16.5" thickBot="1" x14ac:dyDescent="0.3">
      <c r="A5" s="13" t="s">
        <v>24</v>
      </c>
      <c r="B5" s="12" t="s">
        <v>23</v>
      </c>
      <c r="C5" s="9"/>
      <c r="D5" s="9"/>
      <c r="E5" s="9"/>
      <c r="F5" s="9"/>
      <c r="G5" s="9"/>
      <c r="H5" s="9"/>
      <c r="I5" s="9"/>
    </row>
    <row r="6" spans="1:14" ht="16.5" thickBot="1" x14ac:dyDescent="0.3">
      <c r="A6" s="11" t="s">
        <v>22</v>
      </c>
      <c r="B6" s="10">
        <v>60.1</v>
      </c>
      <c r="C6" s="9"/>
      <c r="D6" s="9"/>
      <c r="E6" s="9"/>
      <c r="F6" s="9"/>
      <c r="G6" s="9"/>
      <c r="H6" s="9"/>
      <c r="I6" s="9"/>
    </row>
    <row r="7" spans="1:14" ht="16.5" thickBot="1" x14ac:dyDescent="0.3">
      <c r="A7" s="11" t="s">
        <v>21</v>
      </c>
      <c r="B7" s="10">
        <v>60</v>
      </c>
      <c r="C7" s="9"/>
      <c r="D7" s="9"/>
      <c r="E7" s="9"/>
      <c r="F7" s="9"/>
      <c r="G7" s="9"/>
      <c r="H7" s="9"/>
      <c r="I7" s="9"/>
    </row>
    <row r="8" spans="1:14" ht="21" customHeight="1" thickBot="1" x14ac:dyDescent="0.3">
      <c r="A8" s="11" t="s">
        <v>20</v>
      </c>
      <c r="B8" s="10">
        <v>59.9</v>
      </c>
      <c r="C8" s="9"/>
      <c r="D8" s="9"/>
      <c r="E8" s="9"/>
      <c r="F8" s="9"/>
      <c r="G8" s="9"/>
      <c r="H8" s="9"/>
      <c r="I8" s="9"/>
    </row>
    <row r="9" spans="1:14" ht="21" customHeight="1" x14ac:dyDescent="0.3">
      <c r="A9" s="9" t="s">
        <v>19</v>
      </c>
      <c r="B9" s="9"/>
      <c r="C9" s="9"/>
      <c r="D9" s="9"/>
      <c r="E9" s="9"/>
      <c r="F9" s="9"/>
      <c r="G9" s="9"/>
      <c r="H9" s="9"/>
      <c r="I9" s="9"/>
      <c r="J9" s="8"/>
      <c r="K9" s="8"/>
    </row>
    <row r="10" spans="1:14" ht="16.5" x14ac:dyDescent="0.3">
      <c r="A10" s="8" t="s">
        <v>18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4" ht="16.5" x14ac:dyDescent="0.3">
      <c r="A11" s="8" t="s">
        <v>17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4" ht="15.75" x14ac:dyDescent="0.25">
      <c r="A12" s="7"/>
    </row>
    <row r="13" spans="1:14" ht="16.5" x14ac:dyDescent="0.25">
      <c r="A13" s="6" t="s">
        <v>3</v>
      </c>
      <c r="B13" s="5" t="s">
        <v>6</v>
      </c>
      <c r="C13" s="5" t="s">
        <v>16</v>
      </c>
      <c r="D13" s="5"/>
      <c r="E13" s="5" t="s">
        <v>15</v>
      </c>
      <c r="F13" s="5" t="s">
        <v>14</v>
      </c>
      <c r="G13" s="5" t="s">
        <v>8</v>
      </c>
      <c r="H13" s="5"/>
    </row>
    <row r="14" spans="1:14" x14ac:dyDescent="0.25">
      <c r="A14">
        <v>100</v>
      </c>
      <c r="B14" s="4">
        <f t="shared" ref="B14:B45" si="0">$B$3*$C$1/A14</f>
        <v>400000</v>
      </c>
      <c r="C14" s="4">
        <f t="shared" ref="C14:C45" si="1">$C$2*A14/2</f>
        <v>2500</v>
      </c>
      <c r="E14">
        <f t="shared" ref="E14:E45" si="2">IF(A14&lt;2000,60.1,IF(A14&lt;4000,60,59.9))</f>
        <v>60.1</v>
      </c>
      <c r="F14">
        <f t="shared" ref="F14:F45" si="3">E14*$C$1</f>
        <v>12020000</v>
      </c>
      <c r="G14" s="4">
        <f t="shared" ref="G14:G45" si="4">B14+C14+F14</f>
        <v>12422500</v>
      </c>
      <c r="H14" t="s">
        <v>111</v>
      </c>
      <c r="I14" s="4">
        <f>MIN(G14:G93)</f>
        <v>12070000</v>
      </c>
    </row>
    <row r="15" spans="1:14" x14ac:dyDescent="0.25">
      <c r="A15">
        <v>200</v>
      </c>
      <c r="B15" s="4">
        <f t="shared" si="0"/>
        <v>200000</v>
      </c>
      <c r="C15" s="4">
        <f t="shared" si="1"/>
        <v>5000</v>
      </c>
      <c r="E15">
        <f t="shared" si="2"/>
        <v>60.1</v>
      </c>
      <c r="F15">
        <f t="shared" si="3"/>
        <v>12020000</v>
      </c>
      <c r="G15" s="4">
        <f t="shared" si="4"/>
        <v>12225000</v>
      </c>
      <c r="H15" t="s">
        <v>110</v>
      </c>
      <c r="I15">
        <f>INDEX(A14:A63,MATCH(I14,$G$14:$G$63,0))</f>
        <v>2000</v>
      </c>
    </row>
    <row r="16" spans="1:14" x14ac:dyDescent="0.25">
      <c r="A16">
        <v>300</v>
      </c>
      <c r="B16" s="4">
        <f t="shared" si="0"/>
        <v>133333.33333333334</v>
      </c>
      <c r="C16" s="4">
        <f t="shared" si="1"/>
        <v>7500</v>
      </c>
      <c r="E16">
        <f t="shared" si="2"/>
        <v>60.1</v>
      </c>
      <c r="F16">
        <f t="shared" si="3"/>
        <v>12020000</v>
      </c>
      <c r="G16" s="4">
        <f t="shared" si="4"/>
        <v>12160833.333333334</v>
      </c>
      <c r="H16" t="s">
        <v>47</v>
      </c>
      <c r="I16" s="84">
        <f>SQRT(2*C1*B3/C2)</f>
        <v>1264.9110640673518</v>
      </c>
    </row>
    <row r="17" spans="1:9" x14ac:dyDescent="0.25">
      <c r="A17">
        <v>400</v>
      </c>
      <c r="B17" s="4">
        <f t="shared" si="0"/>
        <v>100000</v>
      </c>
      <c r="C17" s="4">
        <f t="shared" si="1"/>
        <v>10000</v>
      </c>
      <c r="E17">
        <f t="shared" si="2"/>
        <v>60.1</v>
      </c>
      <c r="F17">
        <f t="shared" si="3"/>
        <v>12020000</v>
      </c>
      <c r="G17" s="4">
        <f t="shared" si="4"/>
        <v>12130000</v>
      </c>
      <c r="H17" t="s">
        <v>112</v>
      </c>
      <c r="I17" s="83">
        <f>I15/I16</f>
        <v>1.5811388300841895</v>
      </c>
    </row>
    <row r="18" spans="1:9" x14ac:dyDescent="0.25">
      <c r="A18">
        <v>500</v>
      </c>
      <c r="B18" s="4">
        <f t="shared" si="0"/>
        <v>80000</v>
      </c>
      <c r="C18" s="4">
        <f t="shared" si="1"/>
        <v>12500</v>
      </c>
      <c r="E18">
        <f t="shared" si="2"/>
        <v>60.1</v>
      </c>
      <c r="F18">
        <f t="shared" si="3"/>
        <v>12020000</v>
      </c>
      <c r="G18" s="4">
        <f t="shared" si="4"/>
        <v>12112500</v>
      </c>
      <c r="I18" s="82"/>
    </row>
    <row r="19" spans="1:9" x14ac:dyDescent="0.25">
      <c r="A19">
        <v>600</v>
      </c>
      <c r="B19" s="4">
        <f t="shared" si="0"/>
        <v>66666.666666666672</v>
      </c>
      <c r="C19" s="4">
        <f t="shared" si="1"/>
        <v>15000</v>
      </c>
      <c r="E19">
        <f t="shared" si="2"/>
        <v>60.1</v>
      </c>
      <c r="F19">
        <f t="shared" si="3"/>
        <v>12020000</v>
      </c>
      <c r="G19" s="4">
        <f t="shared" si="4"/>
        <v>12101666.666666666</v>
      </c>
    </row>
    <row r="20" spans="1:9" x14ac:dyDescent="0.25">
      <c r="A20">
        <v>700</v>
      </c>
      <c r="B20" s="4">
        <f t="shared" si="0"/>
        <v>57142.857142857145</v>
      </c>
      <c r="C20" s="4">
        <f t="shared" si="1"/>
        <v>17500</v>
      </c>
      <c r="E20">
        <f t="shared" si="2"/>
        <v>60.1</v>
      </c>
      <c r="F20">
        <f t="shared" si="3"/>
        <v>12020000</v>
      </c>
      <c r="G20" s="4">
        <f t="shared" si="4"/>
        <v>12094642.857142856</v>
      </c>
    </row>
    <row r="21" spans="1:9" x14ac:dyDescent="0.25">
      <c r="A21">
        <v>800</v>
      </c>
      <c r="B21" s="4">
        <f t="shared" si="0"/>
        <v>50000</v>
      </c>
      <c r="C21" s="4">
        <f t="shared" si="1"/>
        <v>20000</v>
      </c>
      <c r="E21">
        <f t="shared" si="2"/>
        <v>60.1</v>
      </c>
      <c r="F21">
        <f t="shared" si="3"/>
        <v>12020000</v>
      </c>
      <c r="G21" s="4">
        <f t="shared" si="4"/>
        <v>12090000</v>
      </c>
    </row>
    <row r="22" spans="1:9" x14ac:dyDescent="0.25">
      <c r="A22">
        <v>900</v>
      </c>
      <c r="B22" s="4">
        <f t="shared" si="0"/>
        <v>44444.444444444445</v>
      </c>
      <c r="C22" s="4">
        <f t="shared" si="1"/>
        <v>22500</v>
      </c>
      <c r="E22">
        <f t="shared" si="2"/>
        <v>60.1</v>
      </c>
      <c r="F22">
        <f t="shared" si="3"/>
        <v>12020000</v>
      </c>
      <c r="G22" s="4">
        <f t="shared" si="4"/>
        <v>12086944.444444444</v>
      </c>
    </row>
    <row r="23" spans="1:9" x14ac:dyDescent="0.25">
      <c r="A23">
        <v>1000</v>
      </c>
      <c r="B23" s="4">
        <f t="shared" si="0"/>
        <v>40000</v>
      </c>
      <c r="C23" s="4">
        <f t="shared" si="1"/>
        <v>25000</v>
      </c>
      <c r="E23">
        <f t="shared" si="2"/>
        <v>60.1</v>
      </c>
      <c r="F23">
        <f t="shared" si="3"/>
        <v>12020000</v>
      </c>
      <c r="G23" s="4">
        <f t="shared" si="4"/>
        <v>12085000</v>
      </c>
    </row>
    <row r="24" spans="1:9" x14ac:dyDescent="0.25">
      <c r="A24">
        <v>1100</v>
      </c>
      <c r="B24" s="4">
        <f t="shared" si="0"/>
        <v>36363.63636363636</v>
      </c>
      <c r="C24" s="4">
        <f t="shared" si="1"/>
        <v>27500</v>
      </c>
      <c r="E24">
        <f t="shared" si="2"/>
        <v>60.1</v>
      </c>
      <c r="F24">
        <f t="shared" si="3"/>
        <v>12020000</v>
      </c>
      <c r="G24" s="4">
        <f t="shared" si="4"/>
        <v>12083863.636363637</v>
      </c>
    </row>
    <row r="25" spans="1:9" x14ac:dyDescent="0.25">
      <c r="A25">
        <v>1200</v>
      </c>
      <c r="B25" s="4">
        <f t="shared" si="0"/>
        <v>33333.333333333336</v>
      </c>
      <c r="C25" s="4">
        <f t="shared" si="1"/>
        <v>30000</v>
      </c>
      <c r="E25">
        <f t="shared" si="2"/>
        <v>60.1</v>
      </c>
      <c r="F25">
        <f t="shared" si="3"/>
        <v>12020000</v>
      </c>
      <c r="G25" s="4">
        <f t="shared" si="4"/>
        <v>12083333.333333334</v>
      </c>
    </row>
    <row r="26" spans="1:9" x14ac:dyDescent="0.25">
      <c r="A26">
        <v>1300</v>
      </c>
      <c r="B26" s="4">
        <f t="shared" si="0"/>
        <v>30769.23076923077</v>
      </c>
      <c r="C26" s="4">
        <f t="shared" si="1"/>
        <v>32500</v>
      </c>
      <c r="E26">
        <f t="shared" si="2"/>
        <v>60.1</v>
      </c>
      <c r="F26">
        <f t="shared" si="3"/>
        <v>12020000</v>
      </c>
      <c r="G26" s="4">
        <f t="shared" si="4"/>
        <v>12083269.23076923</v>
      </c>
    </row>
    <row r="27" spans="1:9" x14ac:dyDescent="0.25">
      <c r="A27">
        <v>1400</v>
      </c>
      <c r="B27" s="4">
        <f t="shared" si="0"/>
        <v>28571.428571428572</v>
      </c>
      <c r="C27" s="4">
        <f t="shared" si="1"/>
        <v>35000</v>
      </c>
      <c r="E27">
        <f t="shared" si="2"/>
        <v>60.1</v>
      </c>
      <c r="F27">
        <f t="shared" si="3"/>
        <v>12020000</v>
      </c>
      <c r="G27" s="4">
        <f t="shared" si="4"/>
        <v>12083571.428571429</v>
      </c>
    </row>
    <row r="28" spans="1:9" x14ac:dyDescent="0.25">
      <c r="A28">
        <v>1500</v>
      </c>
      <c r="B28" s="4">
        <f t="shared" si="0"/>
        <v>26666.666666666668</v>
      </c>
      <c r="C28" s="4">
        <f t="shared" si="1"/>
        <v>37500</v>
      </c>
      <c r="E28">
        <f t="shared" si="2"/>
        <v>60.1</v>
      </c>
      <c r="F28">
        <f t="shared" si="3"/>
        <v>12020000</v>
      </c>
      <c r="G28" s="4">
        <f t="shared" si="4"/>
        <v>12084166.666666666</v>
      </c>
    </row>
    <row r="29" spans="1:9" x14ac:dyDescent="0.25">
      <c r="A29">
        <v>1600</v>
      </c>
      <c r="B29" s="4">
        <f t="shared" si="0"/>
        <v>25000</v>
      </c>
      <c r="C29" s="4">
        <f t="shared" si="1"/>
        <v>40000</v>
      </c>
      <c r="E29">
        <f t="shared" si="2"/>
        <v>60.1</v>
      </c>
      <c r="F29">
        <f t="shared" si="3"/>
        <v>12020000</v>
      </c>
      <c r="G29" s="4">
        <f t="shared" si="4"/>
        <v>12085000</v>
      </c>
    </row>
    <row r="30" spans="1:9" x14ac:dyDescent="0.25">
      <c r="A30">
        <v>1700</v>
      </c>
      <c r="B30" s="4">
        <f t="shared" si="0"/>
        <v>23529.411764705881</v>
      </c>
      <c r="C30" s="4">
        <f t="shared" si="1"/>
        <v>42500</v>
      </c>
      <c r="E30">
        <f t="shared" si="2"/>
        <v>60.1</v>
      </c>
      <c r="F30">
        <f t="shared" si="3"/>
        <v>12020000</v>
      </c>
      <c r="G30" s="4">
        <f t="shared" si="4"/>
        <v>12086029.411764706</v>
      </c>
    </row>
    <row r="31" spans="1:9" x14ac:dyDescent="0.25">
      <c r="A31">
        <v>1800</v>
      </c>
      <c r="B31" s="4">
        <f t="shared" si="0"/>
        <v>22222.222222222223</v>
      </c>
      <c r="C31" s="4">
        <f t="shared" si="1"/>
        <v>45000</v>
      </c>
      <c r="E31">
        <f t="shared" si="2"/>
        <v>60.1</v>
      </c>
      <c r="F31">
        <f t="shared" si="3"/>
        <v>12020000</v>
      </c>
      <c r="G31" s="4">
        <f t="shared" si="4"/>
        <v>12087222.222222222</v>
      </c>
    </row>
    <row r="32" spans="1:9" x14ac:dyDescent="0.25">
      <c r="A32">
        <v>1900</v>
      </c>
      <c r="B32" s="4">
        <f t="shared" si="0"/>
        <v>21052.63157894737</v>
      </c>
      <c r="C32" s="4">
        <f t="shared" si="1"/>
        <v>47500</v>
      </c>
      <c r="E32">
        <f t="shared" si="2"/>
        <v>60.1</v>
      </c>
      <c r="F32">
        <f t="shared" si="3"/>
        <v>12020000</v>
      </c>
      <c r="G32" s="4">
        <f t="shared" si="4"/>
        <v>12088552.631578946</v>
      </c>
    </row>
    <row r="33" spans="1:7" x14ac:dyDescent="0.25">
      <c r="A33">
        <v>2000</v>
      </c>
      <c r="B33" s="4">
        <f t="shared" si="0"/>
        <v>20000</v>
      </c>
      <c r="C33" s="4">
        <f t="shared" si="1"/>
        <v>50000</v>
      </c>
      <c r="E33">
        <f t="shared" si="2"/>
        <v>60</v>
      </c>
      <c r="F33">
        <f t="shared" si="3"/>
        <v>12000000</v>
      </c>
      <c r="G33" s="4">
        <f t="shared" si="4"/>
        <v>12070000</v>
      </c>
    </row>
    <row r="34" spans="1:7" x14ac:dyDescent="0.25">
      <c r="A34">
        <v>2100</v>
      </c>
      <c r="B34" s="4">
        <f t="shared" si="0"/>
        <v>19047.619047619046</v>
      </c>
      <c r="C34" s="4">
        <f t="shared" si="1"/>
        <v>52500</v>
      </c>
      <c r="E34">
        <f t="shared" si="2"/>
        <v>60</v>
      </c>
      <c r="F34">
        <f t="shared" si="3"/>
        <v>12000000</v>
      </c>
      <c r="G34" s="4">
        <f t="shared" si="4"/>
        <v>12071547.619047619</v>
      </c>
    </row>
    <row r="35" spans="1:7" x14ac:dyDescent="0.25">
      <c r="A35">
        <v>2200</v>
      </c>
      <c r="B35" s="4">
        <f t="shared" si="0"/>
        <v>18181.81818181818</v>
      </c>
      <c r="C35" s="4">
        <f t="shared" si="1"/>
        <v>55000</v>
      </c>
      <c r="E35">
        <f t="shared" si="2"/>
        <v>60</v>
      </c>
      <c r="F35">
        <f t="shared" si="3"/>
        <v>12000000</v>
      </c>
      <c r="G35" s="4">
        <f t="shared" si="4"/>
        <v>12073181.818181818</v>
      </c>
    </row>
    <row r="36" spans="1:7" x14ac:dyDescent="0.25">
      <c r="A36">
        <v>2300</v>
      </c>
      <c r="B36" s="4">
        <f t="shared" si="0"/>
        <v>17391.304347826088</v>
      </c>
      <c r="C36" s="4">
        <f t="shared" si="1"/>
        <v>57500</v>
      </c>
      <c r="E36">
        <f t="shared" si="2"/>
        <v>60</v>
      </c>
      <c r="F36">
        <f t="shared" si="3"/>
        <v>12000000</v>
      </c>
      <c r="G36" s="4">
        <f t="shared" si="4"/>
        <v>12074891.304347826</v>
      </c>
    </row>
    <row r="37" spans="1:7" x14ac:dyDescent="0.25">
      <c r="A37">
        <v>2400</v>
      </c>
      <c r="B37" s="4">
        <f t="shared" si="0"/>
        <v>16666.666666666668</v>
      </c>
      <c r="C37" s="4">
        <f t="shared" si="1"/>
        <v>60000</v>
      </c>
      <c r="E37">
        <f t="shared" si="2"/>
        <v>60</v>
      </c>
      <c r="F37">
        <f t="shared" si="3"/>
        <v>12000000</v>
      </c>
      <c r="G37" s="4">
        <f t="shared" si="4"/>
        <v>12076666.666666666</v>
      </c>
    </row>
    <row r="38" spans="1:7" x14ac:dyDescent="0.25">
      <c r="A38">
        <v>2500</v>
      </c>
      <c r="B38" s="4">
        <f t="shared" si="0"/>
        <v>16000</v>
      </c>
      <c r="C38" s="4">
        <f t="shared" si="1"/>
        <v>62500</v>
      </c>
      <c r="E38">
        <f t="shared" si="2"/>
        <v>60</v>
      </c>
      <c r="F38">
        <f t="shared" si="3"/>
        <v>12000000</v>
      </c>
      <c r="G38" s="4">
        <f t="shared" si="4"/>
        <v>12078500</v>
      </c>
    </row>
    <row r="39" spans="1:7" x14ac:dyDescent="0.25">
      <c r="A39">
        <v>2600</v>
      </c>
      <c r="B39" s="4">
        <f t="shared" si="0"/>
        <v>15384.615384615385</v>
      </c>
      <c r="C39" s="4">
        <f t="shared" si="1"/>
        <v>65000</v>
      </c>
      <c r="E39">
        <f t="shared" si="2"/>
        <v>60</v>
      </c>
      <c r="F39">
        <f t="shared" si="3"/>
        <v>12000000</v>
      </c>
      <c r="G39" s="4">
        <f t="shared" si="4"/>
        <v>12080384.615384616</v>
      </c>
    </row>
    <row r="40" spans="1:7" x14ac:dyDescent="0.25">
      <c r="A40">
        <v>2700</v>
      </c>
      <c r="B40" s="4">
        <f t="shared" si="0"/>
        <v>14814.814814814816</v>
      </c>
      <c r="C40" s="4">
        <f t="shared" si="1"/>
        <v>67500</v>
      </c>
      <c r="E40">
        <f t="shared" si="2"/>
        <v>60</v>
      </c>
      <c r="F40">
        <f t="shared" si="3"/>
        <v>12000000</v>
      </c>
      <c r="G40" s="4">
        <f t="shared" si="4"/>
        <v>12082314.814814815</v>
      </c>
    </row>
    <row r="41" spans="1:7" x14ac:dyDescent="0.25">
      <c r="A41">
        <v>2800</v>
      </c>
      <c r="B41" s="4">
        <f t="shared" si="0"/>
        <v>14285.714285714286</v>
      </c>
      <c r="C41" s="4">
        <f t="shared" si="1"/>
        <v>70000</v>
      </c>
      <c r="E41">
        <f t="shared" si="2"/>
        <v>60</v>
      </c>
      <c r="F41">
        <f t="shared" si="3"/>
        <v>12000000</v>
      </c>
      <c r="G41" s="4">
        <f t="shared" si="4"/>
        <v>12084285.714285715</v>
      </c>
    </row>
    <row r="42" spans="1:7" x14ac:dyDescent="0.25">
      <c r="A42">
        <v>2900</v>
      </c>
      <c r="B42" s="4">
        <f t="shared" si="0"/>
        <v>13793.103448275862</v>
      </c>
      <c r="C42" s="4">
        <f t="shared" si="1"/>
        <v>72500</v>
      </c>
      <c r="E42">
        <f t="shared" si="2"/>
        <v>60</v>
      </c>
      <c r="F42">
        <f t="shared" si="3"/>
        <v>12000000</v>
      </c>
      <c r="G42" s="4">
        <f t="shared" si="4"/>
        <v>12086293.103448275</v>
      </c>
    </row>
    <row r="43" spans="1:7" x14ac:dyDescent="0.25">
      <c r="A43">
        <v>3000</v>
      </c>
      <c r="B43" s="4">
        <f t="shared" si="0"/>
        <v>13333.333333333334</v>
      </c>
      <c r="C43" s="4">
        <f t="shared" si="1"/>
        <v>75000</v>
      </c>
      <c r="E43">
        <f t="shared" si="2"/>
        <v>60</v>
      </c>
      <c r="F43">
        <f t="shared" si="3"/>
        <v>12000000</v>
      </c>
      <c r="G43" s="4">
        <f t="shared" si="4"/>
        <v>12088333.333333334</v>
      </c>
    </row>
    <row r="44" spans="1:7" x14ac:dyDescent="0.25">
      <c r="A44">
        <v>3100</v>
      </c>
      <c r="B44" s="4">
        <f t="shared" si="0"/>
        <v>12903.225806451614</v>
      </c>
      <c r="C44" s="4">
        <f t="shared" si="1"/>
        <v>77500</v>
      </c>
      <c r="E44">
        <f t="shared" si="2"/>
        <v>60</v>
      </c>
      <c r="F44">
        <f t="shared" si="3"/>
        <v>12000000</v>
      </c>
      <c r="G44" s="4">
        <f t="shared" si="4"/>
        <v>12090403.225806452</v>
      </c>
    </row>
    <row r="45" spans="1:7" x14ac:dyDescent="0.25">
      <c r="A45">
        <v>3200</v>
      </c>
      <c r="B45" s="4">
        <f t="shared" si="0"/>
        <v>12500</v>
      </c>
      <c r="C45" s="4">
        <f t="shared" si="1"/>
        <v>80000</v>
      </c>
      <c r="E45">
        <f t="shared" si="2"/>
        <v>60</v>
      </c>
      <c r="F45">
        <f t="shared" si="3"/>
        <v>12000000</v>
      </c>
      <c r="G45" s="4">
        <f t="shared" si="4"/>
        <v>12092500</v>
      </c>
    </row>
    <row r="46" spans="1:7" x14ac:dyDescent="0.25">
      <c r="A46">
        <v>3300</v>
      </c>
      <c r="B46" s="4">
        <f t="shared" ref="B46:B63" si="5">$B$3*$C$1/A46</f>
        <v>12121.212121212122</v>
      </c>
      <c r="C46" s="4">
        <f t="shared" ref="C46:C63" si="6">$C$2*A46/2</f>
        <v>82500</v>
      </c>
      <c r="E46">
        <f t="shared" ref="E46:E63" si="7">IF(A46&lt;2000,60.1,IF(A46&lt;4000,60,59.9))</f>
        <v>60</v>
      </c>
      <c r="F46">
        <f t="shared" ref="F46:F63" si="8">E46*$C$1</f>
        <v>12000000</v>
      </c>
      <c r="G46" s="4">
        <f t="shared" ref="G46:G63" si="9">B46+C46+F46</f>
        <v>12094621.212121213</v>
      </c>
    </row>
    <row r="47" spans="1:7" x14ac:dyDescent="0.25">
      <c r="A47">
        <v>3400</v>
      </c>
      <c r="B47" s="4">
        <f t="shared" si="5"/>
        <v>11764.705882352941</v>
      </c>
      <c r="C47" s="4">
        <f t="shared" si="6"/>
        <v>85000</v>
      </c>
      <c r="E47">
        <f t="shared" si="7"/>
        <v>60</v>
      </c>
      <c r="F47">
        <f t="shared" si="8"/>
        <v>12000000</v>
      </c>
      <c r="G47" s="4">
        <f t="shared" si="9"/>
        <v>12096764.705882354</v>
      </c>
    </row>
    <row r="48" spans="1:7" x14ac:dyDescent="0.25">
      <c r="A48">
        <v>3500</v>
      </c>
      <c r="B48" s="4">
        <f t="shared" si="5"/>
        <v>11428.571428571429</v>
      </c>
      <c r="C48" s="4">
        <f t="shared" si="6"/>
        <v>87500</v>
      </c>
      <c r="E48">
        <f t="shared" si="7"/>
        <v>60</v>
      </c>
      <c r="F48">
        <f t="shared" si="8"/>
        <v>12000000</v>
      </c>
      <c r="G48" s="4">
        <f t="shared" si="9"/>
        <v>12098928.571428571</v>
      </c>
    </row>
    <row r="49" spans="1:7" x14ac:dyDescent="0.25">
      <c r="A49">
        <v>3600</v>
      </c>
      <c r="B49" s="4">
        <f t="shared" si="5"/>
        <v>11111.111111111111</v>
      </c>
      <c r="C49" s="4">
        <f t="shared" si="6"/>
        <v>90000</v>
      </c>
      <c r="E49">
        <f t="shared" si="7"/>
        <v>60</v>
      </c>
      <c r="F49">
        <f t="shared" si="8"/>
        <v>12000000</v>
      </c>
      <c r="G49" s="4">
        <f t="shared" si="9"/>
        <v>12101111.111111112</v>
      </c>
    </row>
    <row r="50" spans="1:7" x14ac:dyDescent="0.25">
      <c r="A50">
        <v>3700</v>
      </c>
      <c r="B50" s="4">
        <f t="shared" si="5"/>
        <v>10810.81081081081</v>
      </c>
      <c r="C50" s="4">
        <f t="shared" si="6"/>
        <v>92500</v>
      </c>
      <c r="E50">
        <f t="shared" si="7"/>
        <v>60</v>
      </c>
      <c r="F50">
        <f t="shared" si="8"/>
        <v>12000000</v>
      </c>
      <c r="G50" s="4">
        <f t="shared" si="9"/>
        <v>12103310.81081081</v>
      </c>
    </row>
    <row r="51" spans="1:7" x14ac:dyDescent="0.25">
      <c r="A51">
        <v>3800</v>
      </c>
      <c r="B51" s="4">
        <f t="shared" si="5"/>
        <v>10526.315789473685</v>
      </c>
      <c r="C51" s="4">
        <f t="shared" si="6"/>
        <v>95000</v>
      </c>
      <c r="E51">
        <f t="shared" si="7"/>
        <v>60</v>
      </c>
      <c r="F51">
        <f t="shared" si="8"/>
        <v>12000000</v>
      </c>
      <c r="G51" s="4">
        <f t="shared" si="9"/>
        <v>12105526.315789474</v>
      </c>
    </row>
    <row r="52" spans="1:7" x14ac:dyDescent="0.25">
      <c r="A52">
        <v>3900</v>
      </c>
      <c r="B52" s="4">
        <f t="shared" si="5"/>
        <v>10256.410256410256</v>
      </c>
      <c r="C52" s="4">
        <f t="shared" si="6"/>
        <v>97500</v>
      </c>
      <c r="E52">
        <f t="shared" si="7"/>
        <v>60</v>
      </c>
      <c r="F52">
        <f t="shared" si="8"/>
        <v>12000000</v>
      </c>
      <c r="G52" s="4">
        <f t="shared" si="9"/>
        <v>12107756.41025641</v>
      </c>
    </row>
    <row r="53" spans="1:7" x14ac:dyDescent="0.25">
      <c r="A53">
        <v>4000</v>
      </c>
      <c r="B53" s="4">
        <f t="shared" si="5"/>
        <v>10000</v>
      </c>
      <c r="C53" s="4">
        <f t="shared" si="6"/>
        <v>100000</v>
      </c>
      <c r="E53">
        <f t="shared" si="7"/>
        <v>59.9</v>
      </c>
      <c r="F53">
        <f t="shared" si="8"/>
        <v>11980000</v>
      </c>
      <c r="G53" s="4">
        <f t="shared" si="9"/>
        <v>12090000</v>
      </c>
    </row>
    <row r="54" spans="1:7" x14ac:dyDescent="0.25">
      <c r="A54">
        <v>4100</v>
      </c>
      <c r="B54" s="4">
        <f t="shared" si="5"/>
        <v>9756.0975609756097</v>
      </c>
      <c r="C54" s="4">
        <f t="shared" si="6"/>
        <v>102500</v>
      </c>
      <c r="E54">
        <f t="shared" si="7"/>
        <v>59.9</v>
      </c>
      <c r="F54">
        <f t="shared" si="8"/>
        <v>11980000</v>
      </c>
      <c r="G54" s="4">
        <f t="shared" si="9"/>
        <v>12092256.097560976</v>
      </c>
    </row>
    <row r="55" spans="1:7" x14ac:dyDescent="0.25">
      <c r="A55">
        <v>4200</v>
      </c>
      <c r="B55" s="4">
        <f t="shared" si="5"/>
        <v>9523.8095238095229</v>
      </c>
      <c r="C55" s="4">
        <f t="shared" si="6"/>
        <v>105000</v>
      </c>
      <c r="E55">
        <f t="shared" si="7"/>
        <v>59.9</v>
      </c>
      <c r="F55">
        <f t="shared" si="8"/>
        <v>11980000</v>
      </c>
      <c r="G55" s="4">
        <f t="shared" si="9"/>
        <v>12094523.80952381</v>
      </c>
    </row>
    <row r="56" spans="1:7" x14ac:dyDescent="0.25">
      <c r="A56">
        <v>4300</v>
      </c>
      <c r="B56" s="4">
        <f t="shared" si="5"/>
        <v>9302.3255813953492</v>
      </c>
      <c r="C56" s="4">
        <f t="shared" si="6"/>
        <v>107500</v>
      </c>
      <c r="E56">
        <f t="shared" si="7"/>
        <v>59.9</v>
      </c>
      <c r="F56">
        <f t="shared" si="8"/>
        <v>11980000</v>
      </c>
      <c r="G56" s="4">
        <f t="shared" si="9"/>
        <v>12096802.325581396</v>
      </c>
    </row>
    <row r="57" spans="1:7" x14ac:dyDescent="0.25">
      <c r="A57">
        <v>4400</v>
      </c>
      <c r="B57" s="4">
        <f t="shared" si="5"/>
        <v>9090.9090909090901</v>
      </c>
      <c r="C57" s="4">
        <f t="shared" si="6"/>
        <v>110000</v>
      </c>
      <c r="E57">
        <f t="shared" si="7"/>
        <v>59.9</v>
      </c>
      <c r="F57">
        <f t="shared" si="8"/>
        <v>11980000</v>
      </c>
      <c r="G57" s="4">
        <f t="shared" si="9"/>
        <v>12099090.909090908</v>
      </c>
    </row>
    <row r="58" spans="1:7" x14ac:dyDescent="0.25">
      <c r="A58">
        <v>4500</v>
      </c>
      <c r="B58" s="4">
        <f t="shared" si="5"/>
        <v>8888.8888888888887</v>
      </c>
      <c r="C58" s="4">
        <f t="shared" si="6"/>
        <v>112500</v>
      </c>
      <c r="E58">
        <f t="shared" si="7"/>
        <v>59.9</v>
      </c>
      <c r="F58">
        <f t="shared" si="8"/>
        <v>11980000</v>
      </c>
      <c r="G58" s="4">
        <f t="shared" si="9"/>
        <v>12101388.888888888</v>
      </c>
    </row>
    <row r="59" spans="1:7" x14ac:dyDescent="0.25">
      <c r="A59">
        <v>4600</v>
      </c>
      <c r="B59" s="4">
        <f t="shared" si="5"/>
        <v>8695.652173913044</v>
      </c>
      <c r="C59" s="4">
        <f t="shared" si="6"/>
        <v>115000</v>
      </c>
      <c r="E59">
        <f t="shared" si="7"/>
        <v>59.9</v>
      </c>
      <c r="F59">
        <f t="shared" si="8"/>
        <v>11980000</v>
      </c>
      <c r="G59" s="4">
        <f t="shared" si="9"/>
        <v>12103695.652173912</v>
      </c>
    </row>
    <row r="60" spans="1:7" x14ac:dyDescent="0.25">
      <c r="A60">
        <v>4700</v>
      </c>
      <c r="B60" s="4">
        <f t="shared" si="5"/>
        <v>8510.6382978723395</v>
      </c>
      <c r="C60" s="4">
        <f t="shared" si="6"/>
        <v>117500</v>
      </c>
      <c r="E60">
        <f t="shared" si="7"/>
        <v>59.9</v>
      </c>
      <c r="F60">
        <f t="shared" si="8"/>
        <v>11980000</v>
      </c>
      <c r="G60" s="4">
        <f t="shared" si="9"/>
        <v>12106010.638297873</v>
      </c>
    </row>
    <row r="61" spans="1:7" x14ac:dyDescent="0.25">
      <c r="A61">
        <v>4800</v>
      </c>
      <c r="B61" s="4">
        <f t="shared" si="5"/>
        <v>8333.3333333333339</v>
      </c>
      <c r="C61" s="4">
        <f t="shared" si="6"/>
        <v>120000</v>
      </c>
      <c r="E61">
        <f t="shared" si="7"/>
        <v>59.9</v>
      </c>
      <c r="F61">
        <f t="shared" si="8"/>
        <v>11980000</v>
      </c>
      <c r="G61" s="4">
        <f t="shared" si="9"/>
        <v>12108333.333333334</v>
      </c>
    </row>
    <row r="62" spans="1:7" x14ac:dyDescent="0.25">
      <c r="A62">
        <v>4900</v>
      </c>
      <c r="B62" s="4">
        <f t="shared" si="5"/>
        <v>8163.2653061224491</v>
      </c>
      <c r="C62" s="4">
        <f t="shared" si="6"/>
        <v>122500</v>
      </c>
      <c r="E62">
        <f t="shared" si="7"/>
        <v>59.9</v>
      </c>
      <c r="F62">
        <f t="shared" si="8"/>
        <v>11980000</v>
      </c>
      <c r="G62" s="4">
        <f t="shared" si="9"/>
        <v>12110663.265306123</v>
      </c>
    </row>
    <row r="63" spans="1:7" x14ac:dyDescent="0.25">
      <c r="A63">
        <v>5000</v>
      </c>
      <c r="B63" s="4">
        <f t="shared" si="5"/>
        <v>8000</v>
      </c>
      <c r="C63" s="4">
        <f t="shared" si="6"/>
        <v>125000</v>
      </c>
      <c r="E63">
        <f t="shared" si="7"/>
        <v>59.9</v>
      </c>
      <c r="F63">
        <f t="shared" si="8"/>
        <v>11980000</v>
      </c>
      <c r="G63" s="4">
        <f t="shared" si="9"/>
        <v>12113000</v>
      </c>
    </row>
    <row r="64" spans="1:7" x14ac:dyDescent="0.25">
      <c r="B64" s="4"/>
      <c r="C64" s="4"/>
      <c r="G64" s="4"/>
    </row>
    <row r="65" spans="2:7" x14ac:dyDescent="0.25">
      <c r="B65" s="4"/>
      <c r="C65" s="4"/>
      <c r="G65" s="4"/>
    </row>
    <row r="66" spans="2:7" x14ac:dyDescent="0.25">
      <c r="B66" s="4"/>
      <c r="C66" s="4"/>
      <c r="G66" s="4"/>
    </row>
    <row r="67" spans="2:7" x14ac:dyDescent="0.25">
      <c r="B67" s="4"/>
      <c r="C67" s="4"/>
      <c r="G67" s="4"/>
    </row>
    <row r="68" spans="2:7" x14ac:dyDescent="0.25">
      <c r="B68" s="4"/>
      <c r="C68" s="4"/>
      <c r="G68" s="4"/>
    </row>
    <row r="69" spans="2:7" x14ac:dyDescent="0.25">
      <c r="B69" s="4"/>
      <c r="C69" s="4"/>
      <c r="G69" s="4"/>
    </row>
    <row r="70" spans="2:7" x14ac:dyDescent="0.25">
      <c r="B70" s="4"/>
      <c r="C70" s="4"/>
      <c r="G70" s="4"/>
    </row>
    <row r="71" spans="2:7" x14ac:dyDescent="0.25">
      <c r="B71" s="4"/>
      <c r="C71" s="4"/>
      <c r="G71" s="4"/>
    </row>
    <row r="72" spans="2:7" x14ac:dyDescent="0.25">
      <c r="B72" s="4"/>
      <c r="C72" s="4"/>
      <c r="G72" s="4"/>
    </row>
    <row r="73" spans="2:7" x14ac:dyDescent="0.25">
      <c r="B73" s="4"/>
      <c r="C73" s="4"/>
      <c r="G73" s="4"/>
    </row>
    <row r="74" spans="2:7" x14ac:dyDescent="0.25">
      <c r="B74" s="4"/>
      <c r="C74" s="4"/>
      <c r="G74" s="4"/>
    </row>
    <row r="75" spans="2:7" x14ac:dyDescent="0.25">
      <c r="B75" s="4"/>
      <c r="C75" s="4"/>
      <c r="G75" s="4"/>
    </row>
    <row r="76" spans="2:7" x14ac:dyDescent="0.25">
      <c r="B76" s="4"/>
      <c r="C76" s="4"/>
      <c r="G76" s="4"/>
    </row>
    <row r="77" spans="2:7" x14ac:dyDescent="0.25">
      <c r="B77" s="4"/>
      <c r="C77" s="4"/>
      <c r="G77" s="4"/>
    </row>
    <row r="78" spans="2:7" x14ac:dyDescent="0.25">
      <c r="B78" s="4"/>
      <c r="C78" s="4"/>
      <c r="G78" s="4"/>
    </row>
    <row r="79" spans="2:7" x14ac:dyDescent="0.25">
      <c r="B79" s="4"/>
      <c r="C79" s="4"/>
      <c r="G79" s="4"/>
    </row>
    <row r="80" spans="2:7" x14ac:dyDescent="0.25">
      <c r="B80" s="4"/>
      <c r="C80" s="4"/>
      <c r="G80" s="4"/>
    </row>
    <row r="81" spans="2:7" x14ac:dyDescent="0.25">
      <c r="B81" s="4"/>
      <c r="C81" s="4"/>
      <c r="G81" s="4"/>
    </row>
    <row r="82" spans="2:7" x14ac:dyDescent="0.25">
      <c r="B82" s="4"/>
      <c r="C82" s="4"/>
      <c r="G82" s="4"/>
    </row>
    <row r="83" spans="2:7" x14ac:dyDescent="0.25">
      <c r="B83" s="4"/>
      <c r="C83" s="4"/>
      <c r="G83" s="4"/>
    </row>
    <row r="84" spans="2:7" x14ac:dyDescent="0.25">
      <c r="B84" s="4"/>
      <c r="C84" s="4"/>
      <c r="G84" s="4"/>
    </row>
    <row r="85" spans="2:7" x14ac:dyDescent="0.25">
      <c r="B85" s="4"/>
      <c r="C85" s="4"/>
      <c r="G85" s="4"/>
    </row>
    <row r="86" spans="2:7" x14ac:dyDescent="0.25">
      <c r="B86" s="4"/>
      <c r="C86" s="4"/>
      <c r="G86" s="4"/>
    </row>
    <row r="87" spans="2:7" x14ac:dyDescent="0.25">
      <c r="B87" s="4"/>
      <c r="C87" s="4"/>
      <c r="G87" s="4"/>
    </row>
    <row r="88" spans="2:7" x14ac:dyDescent="0.25">
      <c r="B88" s="4"/>
      <c r="C88" s="4"/>
      <c r="G88" s="4"/>
    </row>
    <row r="89" spans="2:7" x14ac:dyDescent="0.25">
      <c r="B89" s="4"/>
      <c r="C89" s="4"/>
      <c r="G89" s="4"/>
    </row>
    <row r="90" spans="2:7" x14ac:dyDescent="0.25">
      <c r="B90" s="4"/>
      <c r="C90" s="4"/>
      <c r="G90" s="4"/>
    </row>
    <row r="91" spans="2:7" x14ac:dyDescent="0.25">
      <c r="B91" s="4"/>
      <c r="C91" s="4"/>
      <c r="G91" s="4"/>
    </row>
    <row r="92" spans="2:7" x14ac:dyDescent="0.25">
      <c r="B92" s="4"/>
      <c r="C92" s="4"/>
      <c r="G92" s="4"/>
    </row>
    <row r="93" spans="2:7" x14ac:dyDescent="0.25">
      <c r="B93" s="4"/>
      <c r="C93" s="4"/>
      <c r="G93" s="4"/>
    </row>
    <row r="94" spans="2:7" x14ac:dyDescent="0.25">
      <c r="B94" s="4"/>
      <c r="C94" s="4"/>
      <c r="G94" s="4"/>
    </row>
    <row r="95" spans="2:7" x14ac:dyDescent="0.25">
      <c r="B95" s="4"/>
      <c r="C95" s="4"/>
      <c r="G95" s="4"/>
    </row>
    <row r="96" spans="2:7" x14ac:dyDescent="0.25">
      <c r="B96" s="4"/>
      <c r="C96" s="4"/>
      <c r="G96" s="4"/>
    </row>
    <row r="97" spans="2:7" x14ac:dyDescent="0.25">
      <c r="B97" s="4"/>
      <c r="C97" s="4"/>
      <c r="G97" s="4"/>
    </row>
  </sheetData>
  <conditionalFormatting sqref="G14:G97">
    <cfRule type="cellIs" dxfId="1" priority="1" operator="equal">
      <formula>$I$14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zoomScale="55" zoomScaleNormal="55" workbookViewId="0">
      <selection activeCell="J1" sqref="J1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9" max="9" width="11.85546875" bestFit="1" customWidth="1"/>
  </cols>
  <sheetData>
    <row r="1" spans="1:11" ht="15.75" x14ac:dyDescent="0.25">
      <c r="A1" s="15" t="s">
        <v>31</v>
      </c>
      <c r="B1" s="9"/>
      <c r="C1" s="16">
        <v>4000</v>
      </c>
      <c r="D1" s="15" t="s">
        <v>30</v>
      </c>
      <c r="E1" s="9"/>
      <c r="F1" s="9"/>
      <c r="G1" s="9"/>
      <c r="H1" s="9"/>
      <c r="I1" s="9"/>
      <c r="J1" s="9" t="s">
        <v>58</v>
      </c>
    </row>
    <row r="2" spans="1:11" ht="15.75" x14ac:dyDescent="0.25">
      <c r="A2" s="9" t="s">
        <v>29</v>
      </c>
      <c r="C2" s="31">
        <v>0.2</v>
      </c>
      <c r="D2" s="9" t="s">
        <v>59</v>
      </c>
      <c r="E2" s="9"/>
      <c r="F2" s="9"/>
      <c r="G2" s="9"/>
      <c r="H2" s="9"/>
      <c r="I2" s="9"/>
    </row>
    <row r="3" spans="1:11" ht="15.75" x14ac:dyDescent="0.25">
      <c r="A3" s="7" t="s">
        <v>27</v>
      </c>
      <c r="B3" s="14">
        <v>1000</v>
      </c>
      <c r="C3" s="9" t="s">
        <v>26</v>
      </c>
      <c r="D3" s="9"/>
      <c r="E3" s="9"/>
      <c r="F3" s="9"/>
      <c r="H3" s="9"/>
      <c r="I3" s="9"/>
    </row>
    <row r="4" spans="1:11" ht="16.5" thickBot="1" x14ac:dyDescent="0.3">
      <c r="A4" s="9" t="s">
        <v>25</v>
      </c>
      <c r="B4" s="9"/>
      <c r="C4" s="9"/>
      <c r="D4" s="9"/>
      <c r="E4" s="9"/>
      <c r="F4" s="9"/>
      <c r="G4" s="9"/>
      <c r="H4" s="9"/>
      <c r="I4" s="9"/>
    </row>
    <row r="5" spans="1:11" ht="32.25" thickBot="1" x14ac:dyDescent="0.3">
      <c r="A5" s="13" t="s">
        <v>24</v>
      </c>
      <c r="B5" s="30"/>
      <c r="C5" s="13" t="s">
        <v>23</v>
      </c>
      <c r="D5" s="9"/>
      <c r="E5" s="9"/>
      <c r="F5" s="9"/>
      <c r="G5" s="9"/>
      <c r="H5" s="9"/>
      <c r="I5" s="9"/>
    </row>
    <row r="6" spans="1:11" ht="16.5" thickBot="1" x14ac:dyDescent="0.3">
      <c r="A6" s="11">
        <v>1</v>
      </c>
      <c r="B6" s="32">
        <v>499</v>
      </c>
      <c r="C6" s="34">
        <v>90</v>
      </c>
      <c r="D6" s="9"/>
      <c r="E6" s="9"/>
      <c r="F6" s="9"/>
      <c r="G6" s="9"/>
      <c r="H6" s="9"/>
      <c r="I6" s="9"/>
    </row>
    <row r="7" spans="1:11" ht="16.5" thickBot="1" x14ac:dyDescent="0.3">
      <c r="A7" s="11">
        <v>1000</v>
      </c>
      <c r="B7" s="33">
        <v>2999</v>
      </c>
      <c r="C7" s="34">
        <v>88</v>
      </c>
      <c r="D7" s="9"/>
      <c r="E7" s="9"/>
      <c r="F7" s="9"/>
      <c r="G7" s="9"/>
      <c r="H7" s="9"/>
      <c r="I7" s="9"/>
    </row>
    <row r="8" spans="1:11" ht="21" customHeight="1" thickBot="1" x14ac:dyDescent="0.3">
      <c r="A8" s="11">
        <v>3000</v>
      </c>
      <c r="B8" s="33">
        <f>$C$1</f>
        <v>4000</v>
      </c>
      <c r="C8" s="34">
        <v>85</v>
      </c>
      <c r="D8" s="9"/>
      <c r="E8" s="9"/>
      <c r="F8" s="9"/>
      <c r="G8" s="9"/>
      <c r="H8" s="9"/>
      <c r="I8" s="9"/>
    </row>
    <row r="9" spans="1:11" ht="21" customHeight="1" x14ac:dyDescent="0.3">
      <c r="A9" s="9"/>
      <c r="B9" s="9"/>
      <c r="C9" s="9"/>
      <c r="D9" s="9"/>
      <c r="E9" s="9"/>
      <c r="F9" s="9"/>
      <c r="G9" s="9"/>
      <c r="H9" s="9"/>
      <c r="I9" s="9"/>
      <c r="J9" s="8"/>
      <c r="K9" s="8"/>
    </row>
    <row r="10" spans="1:11" ht="16.5" x14ac:dyDescent="0.3">
      <c r="A10" s="8" t="s">
        <v>18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ht="16.5" x14ac:dyDescent="0.3">
      <c r="A11" s="8" t="s">
        <v>17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 ht="15.75" x14ac:dyDescent="0.25">
      <c r="A12" s="7"/>
    </row>
    <row r="13" spans="1:11" ht="16.5" x14ac:dyDescent="0.25">
      <c r="A13" s="6" t="s">
        <v>3</v>
      </c>
      <c r="B13" s="5" t="s">
        <v>6</v>
      </c>
      <c r="C13" s="5" t="s">
        <v>16</v>
      </c>
      <c r="D13" s="5"/>
      <c r="E13" s="5" t="s">
        <v>15</v>
      </c>
      <c r="F13" s="5" t="s">
        <v>14</v>
      </c>
      <c r="G13" s="5" t="s">
        <v>8</v>
      </c>
      <c r="H13" s="5"/>
    </row>
    <row r="14" spans="1:11" x14ac:dyDescent="0.25">
      <c r="A14" s="3">
        <v>100</v>
      </c>
      <c r="B14" s="29">
        <f>$B$3*$C$1/A14</f>
        <v>40000</v>
      </c>
      <c r="C14" s="29">
        <f>$C$2*E14*A14/2</f>
        <v>900</v>
      </c>
      <c r="D14" s="3"/>
      <c r="E14" s="3">
        <f>VLOOKUP(A14,$A$6:$C$8,3)</f>
        <v>90</v>
      </c>
      <c r="F14" s="3">
        <f>E14*$C$1</f>
        <v>360000</v>
      </c>
      <c r="G14" s="29">
        <f>B14+C14+F14</f>
        <v>400900</v>
      </c>
      <c r="H14" t="s">
        <v>111</v>
      </c>
      <c r="I14" s="4">
        <f>MIN(G14:G93)</f>
        <v>364800</v>
      </c>
    </row>
    <row r="15" spans="1:11" x14ac:dyDescent="0.25">
      <c r="A15" s="3">
        <v>200</v>
      </c>
      <c r="B15" s="29">
        <f t="shared" ref="B15:B63" si="0">$B$3*$C$1/A15</f>
        <v>20000</v>
      </c>
      <c r="C15" s="29">
        <f t="shared" ref="C15:C63" si="1">$C$2*E15*A15/2</f>
        <v>1800</v>
      </c>
      <c r="D15" s="3"/>
      <c r="E15" s="3">
        <f t="shared" ref="E15:E63" si="2">VLOOKUP(A15,$A$6:$C$8,3)</f>
        <v>90</v>
      </c>
      <c r="F15" s="3">
        <f t="shared" ref="F15:F63" si="3">E15*$C$1</f>
        <v>360000</v>
      </c>
      <c r="G15" s="29">
        <f t="shared" ref="G15:G63" si="4">B15+C15+F15</f>
        <v>381800</v>
      </c>
      <c r="H15" t="s">
        <v>110</v>
      </c>
      <c r="I15">
        <f>INDEX(A14:A63,MATCH(I14,$G$14:$G$63,0))</f>
        <v>1000</v>
      </c>
    </row>
    <row r="16" spans="1:11" x14ac:dyDescent="0.25">
      <c r="A16" s="3">
        <v>300</v>
      </c>
      <c r="B16" s="29">
        <f t="shared" si="0"/>
        <v>13333.333333333334</v>
      </c>
      <c r="C16" s="29">
        <f t="shared" si="1"/>
        <v>2700</v>
      </c>
      <c r="D16" s="3"/>
      <c r="E16" s="3">
        <f t="shared" si="2"/>
        <v>90</v>
      </c>
      <c r="F16" s="3">
        <f t="shared" si="3"/>
        <v>360000</v>
      </c>
      <c r="G16" s="29">
        <f t="shared" si="4"/>
        <v>376033.33333333331</v>
      </c>
      <c r="I16" s="84"/>
    </row>
    <row r="17" spans="1:9" x14ac:dyDescent="0.25">
      <c r="A17" s="3">
        <v>400</v>
      </c>
      <c r="B17" s="29">
        <f t="shared" si="0"/>
        <v>10000</v>
      </c>
      <c r="C17" s="29">
        <f t="shared" si="1"/>
        <v>3600</v>
      </c>
      <c r="D17" s="3"/>
      <c r="E17" s="3">
        <f t="shared" si="2"/>
        <v>90</v>
      </c>
      <c r="F17" s="3">
        <f t="shared" si="3"/>
        <v>360000</v>
      </c>
      <c r="G17" s="29">
        <f t="shared" si="4"/>
        <v>373600</v>
      </c>
      <c r="I17" s="83"/>
    </row>
    <row r="18" spans="1:9" x14ac:dyDescent="0.25">
      <c r="A18" s="3">
        <v>500</v>
      </c>
      <c r="B18" s="29">
        <f t="shared" si="0"/>
        <v>8000</v>
      </c>
      <c r="C18" s="29">
        <f t="shared" si="1"/>
        <v>4500</v>
      </c>
      <c r="D18" s="3"/>
      <c r="E18" s="3">
        <f t="shared" si="2"/>
        <v>90</v>
      </c>
      <c r="F18" s="3">
        <f t="shared" si="3"/>
        <v>360000</v>
      </c>
      <c r="G18" s="29">
        <f t="shared" si="4"/>
        <v>372500</v>
      </c>
    </row>
    <row r="19" spans="1:9" x14ac:dyDescent="0.25">
      <c r="A19" s="3">
        <v>600</v>
      </c>
      <c r="B19" s="29">
        <f t="shared" si="0"/>
        <v>6666.666666666667</v>
      </c>
      <c r="C19" s="29">
        <f t="shared" si="1"/>
        <v>5400</v>
      </c>
      <c r="D19" s="3"/>
      <c r="E19" s="3">
        <f t="shared" si="2"/>
        <v>90</v>
      </c>
      <c r="F19" s="3">
        <f t="shared" si="3"/>
        <v>360000</v>
      </c>
      <c r="G19" s="29">
        <f t="shared" si="4"/>
        <v>372066.66666666669</v>
      </c>
    </row>
    <row r="20" spans="1:9" x14ac:dyDescent="0.25">
      <c r="A20" s="3">
        <v>700</v>
      </c>
      <c r="B20" s="29">
        <f t="shared" si="0"/>
        <v>5714.2857142857147</v>
      </c>
      <c r="C20" s="29">
        <f t="shared" si="1"/>
        <v>6300</v>
      </c>
      <c r="D20" s="3"/>
      <c r="E20" s="3">
        <f t="shared" si="2"/>
        <v>90</v>
      </c>
      <c r="F20" s="3">
        <f t="shared" si="3"/>
        <v>360000</v>
      </c>
      <c r="G20" s="29">
        <f t="shared" si="4"/>
        <v>372014.28571428574</v>
      </c>
    </row>
    <row r="21" spans="1:9" x14ac:dyDescent="0.25">
      <c r="A21" s="3">
        <v>800</v>
      </c>
      <c r="B21" s="29">
        <f t="shared" si="0"/>
        <v>5000</v>
      </c>
      <c r="C21" s="29">
        <f t="shared" si="1"/>
        <v>7200</v>
      </c>
      <c r="D21" s="3"/>
      <c r="E21" s="3">
        <f t="shared" si="2"/>
        <v>90</v>
      </c>
      <c r="F21" s="3">
        <f t="shared" si="3"/>
        <v>360000</v>
      </c>
      <c r="G21" s="29">
        <f t="shared" si="4"/>
        <v>372200</v>
      </c>
    </row>
    <row r="22" spans="1:9" x14ac:dyDescent="0.25">
      <c r="A22" s="3">
        <v>900</v>
      </c>
      <c r="B22" s="29">
        <f t="shared" si="0"/>
        <v>4444.4444444444443</v>
      </c>
      <c r="C22" s="29">
        <f t="shared" si="1"/>
        <v>8100</v>
      </c>
      <c r="D22" s="3"/>
      <c r="E22" s="3">
        <f t="shared" si="2"/>
        <v>90</v>
      </c>
      <c r="F22" s="3">
        <f t="shared" si="3"/>
        <v>360000</v>
      </c>
      <c r="G22" s="29">
        <f t="shared" si="4"/>
        <v>372544.44444444444</v>
      </c>
    </row>
    <row r="23" spans="1:9" x14ac:dyDescent="0.25">
      <c r="A23" s="3">
        <v>1000</v>
      </c>
      <c r="B23" s="29">
        <f t="shared" si="0"/>
        <v>4000</v>
      </c>
      <c r="C23" s="29">
        <f t="shared" si="1"/>
        <v>8800</v>
      </c>
      <c r="D23" s="3"/>
      <c r="E23" s="3">
        <f t="shared" si="2"/>
        <v>88</v>
      </c>
      <c r="F23" s="3">
        <f t="shared" si="3"/>
        <v>352000</v>
      </c>
      <c r="G23" s="29">
        <f t="shared" si="4"/>
        <v>364800</v>
      </c>
    </row>
    <row r="24" spans="1:9" x14ac:dyDescent="0.25">
      <c r="A24" s="3">
        <v>1100</v>
      </c>
      <c r="B24" s="29">
        <f t="shared" si="0"/>
        <v>3636.3636363636365</v>
      </c>
      <c r="C24" s="29">
        <f t="shared" si="1"/>
        <v>9680</v>
      </c>
      <c r="D24" s="3"/>
      <c r="E24" s="3">
        <f t="shared" si="2"/>
        <v>88</v>
      </c>
      <c r="F24" s="3">
        <f t="shared" si="3"/>
        <v>352000</v>
      </c>
      <c r="G24" s="29">
        <f t="shared" si="4"/>
        <v>365316.36363636365</v>
      </c>
    </row>
    <row r="25" spans="1:9" x14ac:dyDescent="0.25">
      <c r="A25" s="3">
        <v>1200</v>
      </c>
      <c r="B25" s="29">
        <f t="shared" si="0"/>
        <v>3333.3333333333335</v>
      </c>
      <c r="C25" s="29">
        <f t="shared" si="1"/>
        <v>10560</v>
      </c>
      <c r="D25" s="3"/>
      <c r="E25" s="3">
        <f t="shared" si="2"/>
        <v>88</v>
      </c>
      <c r="F25" s="3">
        <f t="shared" si="3"/>
        <v>352000</v>
      </c>
      <c r="G25" s="29">
        <f t="shared" si="4"/>
        <v>365893.33333333331</v>
      </c>
    </row>
    <row r="26" spans="1:9" x14ac:dyDescent="0.25">
      <c r="A26" s="3">
        <v>1300</v>
      </c>
      <c r="B26" s="29">
        <f t="shared" si="0"/>
        <v>3076.9230769230771</v>
      </c>
      <c r="C26" s="29">
        <f t="shared" si="1"/>
        <v>11440.000000000002</v>
      </c>
      <c r="D26" s="3"/>
      <c r="E26" s="3">
        <f t="shared" si="2"/>
        <v>88</v>
      </c>
      <c r="F26" s="3">
        <f t="shared" si="3"/>
        <v>352000</v>
      </c>
      <c r="G26" s="29">
        <f t="shared" si="4"/>
        <v>366516.92307692306</v>
      </c>
    </row>
    <row r="27" spans="1:9" x14ac:dyDescent="0.25">
      <c r="A27" s="3">
        <v>1400</v>
      </c>
      <c r="B27" s="29">
        <f t="shared" si="0"/>
        <v>2857.1428571428573</v>
      </c>
      <c r="C27" s="29">
        <f t="shared" si="1"/>
        <v>12320.000000000002</v>
      </c>
      <c r="D27" s="3"/>
      <c r="E27" s="3">
        <f t="shared" si="2"/>
        <v>88</v>
      </c>
      <c r="F27" s="3">
        <f t="shared" si="3"/>
        <v>352000</v>
      </c>
      <c r="G27" s="29">
        <f t="shared" si="4"/>
        <v>367177.14285714284</v>
      </c>
    </row>
    <row r="28" spans="1:9" x14ac:dyDescent="0.25">
      <c r="A28" s="3">
        <v>1500</v>
      </c>
      <c r="B28" s="29">
        <f t="shared" si="0"/>
        <v>2666.6666666666665</v>
      </c>
      <c r="C28" s="29">
        <f t="shared" si="1"/>
        <v>13200.000000000002</v>
      </c>
      <c r="D28" s="3"/>
      <c r="E28" s="3">
        <f t="shared" si="2"/>
        <v>88</v>
      </c>
      <c r="F28" s="3">
        <f t="shared" si="3"/>
        <v>352000</v>
      </c>
      <c r="G28" s="29">
        <f t="shared" si="4"/>
        <v>367866.66666666669</v>
      </c>
    </row>
    <row r="29" spans="1:9" x14ac:dyDescent="0.25">
      <c r="A29" s="3">
        <v>1600</v>
      </c>
      <c r="B29" s="29">
        <f t="shared" si="0"/>
        <v>2500</v>
      </c>
      <c r="C29" s="29">
        <f t="shared" si="1"/>
        <v>14080.000000000002</v>
      </c>
      <c r="D29" s="3"/>
      <c r="E29" s="3">
        <f t="shared" si="2"/>
        <v>88</v>
      </c>
      <c r="F29" s="3">
        <f t="shared" si="3"/>
        <v>352000</v>
      </c>
      <c r="G29" s="29">
        <f t="shared" si="4"/>
        <v>368580</v>
      </c>
    </row>
    <row r="30" spans="1:9" x14ac:dyDescent="0.25">
      <c r="A30" s="3">
        <v>1700</v>
      </c>
      <c r="B30" s="29">
        <f t="shared" si="0"/>
        <v>2352.9411764705883</v>
      </c>
      <c r="C30" s="29">
        <f t="shared" si="1"/>
        <v>14960.000000000002</v>
      </c>
      <c r="D30" s="3"/>
      <c r="E30" s="3">
        <f t="shared" si="2"/>
        <v>88</v>
      </c>
      <c r="F30" s="3">
        <f t="shared" si="3"/>
        <v>352000</v>
      </c>
      <c r="G30" s="29">
        <f t="shared" si="4"/>
        <v>369312.9411764706</v>
      </c>
    </row>
    <row r="31" spans="1:9" x14ac:dyDescent="0.25">
      <c r="A31" s="3">
        <v>1800</v>
      </c>
      <c r="B31" s="29">
        <f t="shared" si="0"/>
        <v>2222.2222222222222</v>
      </c>
      <c r="C31" s="29">
        <f t="shared" si="1"/>
        <v>15840.000000000002</v>
      </c>
      <c r="D31" s="3"/>
      <c r="E31" s="3">
        <f t="shared" si="2"/>
        <v>88</v>
      </c>
      <c r="F31" s="3">
        <f t="shared" si="3"/>
        <v>352000</v>
      </c>
      <c r="G31" s="29">
        <f t="shared" si="4"/>
        <v>370062.22222222225</v>
      </c>
    </row>
    <row r="32" spans="1:9" x14ac:dyDescent="0.25">
      <c r="A32" s="3">
        <v>1900</v>
      </c>
      <c r="B32" s="29">
        <f t="shared" si="0"/>
        <v>2105.2631578947367</v>
      </c>
      <c r="C32" s="29">
        <f t="shared" si="1"/>
        <v>16720</v>
      </c>
      <c r="D32" s="3"/>
      <c r="E32" s="3">
        <f t="shared" si="2"/>
        <v>88</v>
      </c>
      <c r="F32" s="3">
        <f t="shared" si="3"/>
        <v>352000</v>
      </c>
      <c r="G32" s="29">
        <f t="shared" si="4"/>
        <v>370825.26315789472</v>
      </c>
    </row>
    <row r="33" spans="1:7" x14ac:dyDescent="0.25">
      <c r="A33" s="3">
        <v>2000</v>
      </c>
      <c r="B33" s="29">
        <f t="shared" si="0"/>
        <v>2000</v>
      </c>
      <c r="C33" s="29">
        <f t="shared" si="1"/>
        <v>17600</v>
      </c>
      <c r="D33" s="3"/>
      <c r="E33" s="3">
        <f t="shared" si="2"/>
        <v>88</v>
      </c>
      <c r="F33" s="3">
        <f t="shared" si="3"/>
        <v>352000</v>
      </c>
      <c r="G33" s="29">
        <f t="shared" si="4"/>
        <v>371600</v>
      </c>
    </row>
    <row r="34" spans="1:7" x14ac:dyDescent="0.25">
      <c r="A34" s="3">
        <v>2100</v>
      </c>
      <c r="B34" s="29">
        <f t="shared" si="0"/>
        <v>1904.7619047619048</v>
      </c>
      <c r="C34" s="29">
        <f t="shared" si="1"/>
        <v>18480</v>
      </c>
      <c r="D34" s="3"/>
      <c r="E34" s="3">
        <f t="shared" si="2"/>
        <v>88</v>
      </c>
      <c r="F34" s="3">
        <f t="shared" si="3"/>
        <v>352000</v>
      </c>
      <c r="G34" s="29">
        <f t="shared" si="4"/>
        <v>372384.76190476189</v>
      </c>
    </row>
    <row r="35" spans="1:7" x14ac:dyDescent="0.25">
      <c r="A35" s="3">
        <v>2200</v>
      </c>
      <c r="B35" s="29">
        <f t="shared" si="0"/>
        <v>1818.1818181818182</v>
      </c>
      <c r="C35" s="29">
        <f t="shared" si="1"/>
        <v>19360</v>
      </c>
      <c r="D35" s="3"/>
      <c r="E35" s="3">
        <f t="shared" si="2"/>
        <v>88</v>
      </c>
      <c r="F35" s="3">
        <f t="shared" si="3"/>
        <v>352000</v>
      </c>
      <c r="G35" s="29">
        <f t="shared" si="4"/>
        <v>373178.18181818182</v>
      </c>
    </row>
    <row r="36" spans="1:7" x14ac:dyDescent="0.25">
      <c r="A36" s="3">
        <v>2300</v>
      </c>
      <c r="B36" s="29">
        <f t="shared" si="0"/>
        <v>1739.1304347826087</v>
      </c>
      <c r="C36" s="29">
        <f t="shared" si="1"/>
        <v>20240</v>
      </c>
      <c r="D36" s="3"/>
      <c r="E36" s="3">
        <f t="shared" si="2"/>
        <v>88</v>
      </c>
      <c r="F36" s="3">
        <f t="shared" si="3"/>
        <v>352000</v>
      </c>
      <c r="G36" s="29">
        <f t="shared" si="4"/>
        <v>373979.13043478259</v>
      </c>
    </row>
    <row r="37" spans="1:7" x14ac:dyDescent="0.25">
      <c r="A37" s="3">
        <v>2400</v>
      </c>
      <c r="B37" s="29">
        <f t="shared" si="0"/>
        <v>1666.6666666666667</v>
      </c>
      <c r="C37" s="29">
        <f t="shared" si="1"/>
        <v>21120</v>
      </c>
      <c r="D37" s="3"/>
      <c r="E37" s="3">
        <f t="shared" si="2"/>
        <v>88</v>
      </c>
      <c r="F37" s="3">
        <f t="shared" si="3"/>
        <v>352000</v>
      </c>
      <c r="G37" s="29">
        <f t="shared" si="4"/>
        <v>374786.66666666669</v>
      </c>
    </row>
    <row r="38" spans="1:7" x14ac:dyDescent="0.25">
      <c r="A38" s="3">
        <v>2500</v>
      </c>
      <c r="B38" s="29">
        <f t="shared" si="0"/>
        <v>1600</v>
      </c>
      <c r="C38" s="29">
        <f t="shared" si="1"/>
        <v>22000</v>
      </c>
      <c r="D38" s="3"/>
      <c r="E38" s="3">
        <f t="shared" si="2"/>
        <v>88</v>
      </c>
      <c r="F38" s="3">
        <f t="shared" si="3"/>
        <v>352000</v>
      </c>
      <c r="G38" s="29">
        <f t="shared" si="4"/>
        <v>375600</v>
      </c>
    </row>
    <row r="39" spans="1:7" x14ac:dyDescent="0.25">
      <c r="A39" s="3">
        <v>2600</v>
      </c>
      <c r="B39" s="29">
        <f t="shared" si="0"/>
        <v>1538.4615384615386</v>
      </c>
      <c r="C39" s="29">
        <f t="shared" si="1"/>
        <v>22880.000000000004</v>
      </c>
      <c r="D39" s="3"/>
      <c r="E39" s="3">
        <f t="shared" si="2"/>
        <v>88</v>
      </c>
      <c r="F39" s="3">
        <f t="shared" si="3"/>
        <v>352000</v>
      </c>
      <c r="G39" s="29">
        <f t="shared" si="4"/>
        <v>376418.46153846156</v>
      </c>
    </row>
    <row r="40" spans="1:7" x14ac:dyDescent="0.25">
      <c r="A40" s="3">
        <v>2700</v>
      </c>
      <c r="B40" s="29">
        <f t="shared" si="0"/>
        <v>1481.4814814814815</v>
      </c>
      <c r="C40" s="29">
        <f t="shared" si="1"/>
        <v>23760.000000000004</v>
      </c>
      <c r="D40" s="3"/>
      <c r="E40" s="3">
        <f t="shared" si="2"/>
        <v>88</v>
      </c>
      <c r="F40" s="3">
        <f t="shared" si="3"/>
        <v>352000</v>
      </c>
      <c r="G40" s="29">
        <f t="shared" si="4"/>
        <v>377241.48148148146</v>
      </c>
    </row>
    <row r="41" spans="1:7" x14ac:dyDescent="0.25">
      <c r="A41" s="3">
        <v>2800</v>
      </c>
      <c r="B41" s="29">
        <f t="shared" si="0"/>
        <v>1428.5714285714287</v>
      </c>
      <c r="C41" s="29">
        <f t="shared" si="1"/>
        <v>24640.000000000004</v>
      </c>
      <c r="D41" s="3"/>
      <c r="E41" s="3">
        <f t="shared" si="2"/>
        <v>88</v>
      </c>
      <c r="F41" s="3">
        <f t="shared" si="3"/>
        <v>352000</v>
      </c>
      <c r="G41" s="29">
        <f t="shared" si="4"/>
        <v>378068.57142857142</v>
      </c>
    </row>
    <row r="42" spans="1:7" x14ac:dyDescent="0.25">
      <c r="A42" s="3">
        <v>2900</v>
      </c>
      <c r="B42" s="29">
        <f t="shared" si="0"/>
        <v>1379.3103448275863</v>
      </c>
      <c r="C42" s="29">
        <f t="shared" si="1"/>
        <v>25520.000000000004</v>
      </c>
      <c r="D42" s="3"/>
      <c r="E42" s="3">
        <f t="shared" si="2"/>
        <v>88</v>
      </c>
      <c r="F42" s="3">
        <f t="shared" si="3"/>
        <v>352000</v>
      </c>
      <c r="G42" s="29">
        <f t="shared" si="4"/>
        <v>378899.31034482759</v>
      </c>
    </row>
    <row r="43" spans="1:7" x14ac:dyDescent="0.25">
      <c r="A43" s="3">
        <v>3000</v>
      </c>
      <c r="B43" s="29">
        <f t="shared" si="0"/>
        <v>1333.3333333333333</v>
      </c>
      <c r="C43" s="29">
        <f t="shared" si="1"/>
        <v>25500</v>
      </c>
      <c r="D43" s="3"/>
      <c r="E43" s="3">
        <f t="shared" si="2"/>
        <v>85</v>
      </c>
      <c r="F43" s="3">
        <f t="shared" si="3"/>
        <v>340000</v>
      </c>
      <c r="G43" s="29">
        <f t="shared" si="4"/>
        <v>366833.33333333331</v>
      </c>
    </row>
    <row r="44" spans="1:7" x14ac:dyDescent="0.25">
      <c r="A44" s="3">
        <v>3100</v>
      </c>
      <c r="B44" s="29">
        <f t="shared" si="0"/>
        <v>1290.3225806451612</v>
      </c>
      <c r="C44" s="29">
        <f t="shared" si="1"/>
        <v>26350</v>
      </c>
      <c r="D44" s="3"/>
      <c r="E44" s="3">
        <f t="shared" si="2"/>
        <v>85</v>
      </c>
      <c r="F44" s="3">
        <f t="shared" si="3"/>
        <v>340000</v>
      </c>
      <c r="G44" s="29">
        <f t="shared" si="4"/>
        <v>367640.32258064515</v>
      </c>
    </row>
    <row r="45" spans="1:7" x14ac:dyDescent="0.25">
      <c r="A45" s="3">
        <v>3200</v>
      </c>
      <c r="B45" s="29">
        <f t="shared" si="0"/>
        <v>1250</v>
      </c>
      <c r="C45" s="29">
        <f t="shared" si="1"/>
        <v>27200</v>
      </c>
      <c r="D45" s="3"/>
      <c r="E45" s="3">
        <f t="shared" si="2"/>
        <v>85</v>
      </c>
      <c r="F45" s="3">
        <f t="shared" si="3"/>
        <v>340000</v>
      </c>
      <c r="G45" s="29">
        <f t="shared" si="4"/>
        <v>368450</v>
      </c>
    </row>
    <row r="46" spans="1:7" x14ac:dyDescent="0.25">
      <c r="A46" s="3">
        <v>3300</v>
      </c>
      <c r="B46" s="29">
        <f t="shared" si="0"/>
        <v>1212.121212121212</v>
      </c>
      <c r="C46" s="29">
        <f t="shared" si="1"/>
        <v>28050</v>
      </c>
      <c r="D46" s="3"/>
      <c r="E46" s="3">
        <f t="shared" si="2"/>
        <v>85</v>
      </c>
      <c r="F46" s="3">
        <f t="shared" si="3"/>
        <v>340000</v>
      </c>
      <c r="G46" s="29">
        <f t="shared" si="4"/>
        <v>369262.12121212122</v>
      </c>
    </row>
    <row r="47" spans="1:7" x14ac:dyDescent="0.25">
      <c r="A47" s="3">
        <v>3400</v>
      </c>
      <c r="B47" s="29">
        <f t="shared" si="0"/>
        <v>1176.4705882352941</v>
      </c>
      <c r="C47" s="29">
        <f t="shared" si="1"/>
        <v>28900</v>
      </c>
      <c r="D47" s="3"/>
      <c r="E47" s="3">
        <f t="shared" si="2"/>
        <v>85</v>
      </c>
      <c r="F47" s="3">
        <f t="shared" si="3"/>
        <v>340000</v>
      </c>
      <c r="G47" s="29">
        <f t="shared" si="4"/>
        <v>370076.4705882353</v>
      </c>
    </row>
    <row r="48" spans="1:7" x14ac:dyDescent="0.25">
      <c r="A48" s="3">
        <v>3500</v>
      </c>
      <c r="B48" s="29">
        <f t="shared" si="0"/>
        <v>1142.8571428571429</v>
      </c>
      <c r="C48" s="29">
        <f t="shared" si="1"/>
        <v>29750</v>
      </c>
      <c r="D48" s="3"/>
      <c r="E48" s="3">
        <f t="shared" si="2"/>
        <v>85</v>
      </c>
      <c r="F48" s="3">
        <f t="shared" si="3"/>
        <v>340000</v>
      </c>
      <c r="G48" s="29">
        <f t="shared" si="4"/>
        <v>370892.85714285716</v>
      </c>
    </row>
    <row r="49" spans="1:7" x14ac:dyDescent="0.25">
      <c r="A49" s="3">
        <v>3600</v>
      </c>
      <c r="B49" s="29">
        <f t="shared" si="0"/>
        <v>1111.1111111111111</v>
      </c>
      <c r="C49" s="29">
        <f t="shared" si="1"/>
        <v>30600</v>
      </c>
      <c r="D49" s="3"/>
      <c r="E49" s="3">
        <f t="shared" si="2"/>
        <v>85</v>
      </c>
      <c r="F49" s="3">
        <f t="shared" si="3"/>
        <v>340000</v>
      </c>
      <c r="G49" s="29">
        <f t="shared" si="4"/>
        <v>371711.11111111112</v>
      </c>
    </row>
    <row r="50" spans="1:7" x14ac:dyDescent="0.25">
      <c r="A50" s="3">
        <v>3700</v>
      </c>
      <c r="B50" s="29">
        <f t="shared" si="0"/>
        <v>1081.081081081081</v>
      </c>
      <c r="C50" s="29">
        <f t="shared" si="1"/>
        <v>31450</v>
      </c>
      <c r="D50" s="3"/>
      <c r="E50" s="3">
        <f t="shared" si="2"/>
        <v>85</v>
      </c>
      <c r="F50" s="3">
        <f t="shared" si="3"/>
        <v>340000</v>
      </c>
      <c r="G50" s="29">
        <f t="shared" si="4"/>
        <v>372531.08108108107</v>
      </c>
    </row>
    <row r="51" spans="1:7" x14ac:dyDescent="0.25">
      <c r="A51" s="3">
        <v>3800</v>
      </c>
      <c r="B51" s="29">
        <f t="shared" si="0"/>
        <v>1052.6315789473683</v>
      </c>
      <c r="C51" s="29">
        <f t="shared" si="1"/>
        <v>32300</v>
      </c>
      <c r="D51" s="3"/>
      <c r="E51" s="3">
        <f t="shared" si="2"/>
        <v>85</v>
      </c>
      <c r="F51" s="3">
        <f t="shared" si="3"/>
        <v>340000</v>
      </c>
      <c r="G51" s="29">
        <f t="shared" si="4"/>
        <v>373352.63157894736</v>
      </c>
    </row>
    <row r="52" spans="1:7" x14ac:dyDescent="0.25">
      <c r="A52" s="3">
        <v>3900</v>
      </c>
      <c r="B52" s="29">
        <f t="shared" si="0"/>
        <v>1025.6410256410256</v>
      </c>
      <c r="C52" s="29">
        <f t="shared" si="1"/>
        <v>33150</v>
      </c>
      <c r="D52" s="3"/>
      <c r="E52" s="3">
        <f t="shared" si="2"/>
        <v>85</v>
      </c>
      <c r="F52" s="3">
        <f t="shared" si="3"/>
        <v>340000</v>
      </c>
      <c r="G52" s="29">
        <f t="shared" si="4"/>
        <v>374175.641025641</v>
      </c>
    </row>
    <row r="53" spans="1:7" x14ac:dyDescent="0.25">
      <c r="A53" s="3">
        <v>4000</v>
      </c>
      <c r="B53" s="29">
        <f t="shared" si="0"/>
        <v>1000</v>
      </c>
      <c r="C53" s="29">
        <f t="shared" si="1"/>
        <v>34000</v>
      </c>
      <c r="D53" s="3"/>
      <c r="E53" s="3">
        <f t="shared" si="2"/>
        <v>85</v>
      </c>
      <c r="F53" s="3">
        <f t="shared" si="3"/>
        <v>340000</v>
      </c>
      <c r="G53" s="29">
        <f t="shared" si="4"/>
        <v>375000</v>
      </c>
    </row>
    <row r="54" spans="1:7" x14ac:dyDescent="0.25">
      <c r="A54" s="3">
        <v>4100</v>
      </c>
      <c r="B54" s="29">
        <f t="shared" si="0"/>
        <v>975.60975609756099</v>
      </c>
      <c r="C54" s="29">
        <f t="shared" si="1"/>
        <v>34850</v>
      </c>
      <c r="D54" s="3"/>
      <c r="E54" s="3">
        <f t="shared" si="2"/>
        <v>85</v>
      </c>
      <c r="F54" s="3">
        <f t="shared" si="3"/>
        <v>340000</v>
      </c>
      <c r="G54" s="29">
        <f t="shared" si="4"/>
        <v>375825.60975609755</v>
      </c>
    </row>
    <row r="55" spans="1:7" x14ac:dyDescent="0.25">
      <c r="A55" s="3">
        <v>4200</v>
      </c>
      <c r="B55" s="29">
        <f t="shared" si="0"/>
        <v>952.38095238095241</v>
      </c>
      <c r="C55" s="29">
        <f t="shared" si="1"/>
        <v>35700</v>
      </c>
      <c r="D55" s="3"/>
      <c r="E55" s="3">
        <f t="shared" si="2"/>
        <v>85</v>
      </c>
      <c r="F55" s="3">
        <f t="shared" si="3"/>
        <v>340000</v>
      </c>
      <c r="G55" s="29">
        <f t="shared" si="4"/>
        <v>376652.38095238095</v>
      </c>
    </row>
    <row r="56" spans="1:7" x14ac:dyDescent="0.25">
      <c r="A56" s="3">
        <v>4300</v>
      </c>
      <c r="B56" s="29">
        <f t="shared" si="0"/>
        <v>930.23255813953483</v>
      </c>
      <c r="C56" s="29">
        <f t="shared" si="1"/>
        <v>36550</v>
      </c>
      <c r="D56" s="3"/>
      <c r="E56" s="3">
        <f t="shared" si="2"/>
        <v>85</v>
      </c>
      <c r="F56" s="3">
        <f t="shared" si="3"/>
        <v>340000</v>
      </c>
      <c r="G56" s="29">
        <f t="shared" si="4"/>
        <v>377480.23255813954</v>
      </c>
    </row>
    <row r="57" spans="1:7" x14ac:dyDescent="0.25">
      <c r="A57" s="3">
        <v>4400</v>
      </c>
      <c r="B57" s="29">
        <f t="shared" si="0"/>
        <v>909.09090909090912</v>
      </c>
      <c r="C57" s="29">
        <f t="shared" si="1"/>
        <v>37400</v>
      </c>
      <c r="D57" s="3"/>
      <c r="E57" s="3">
        <f t="shared" si="2"/>
        <v>85</v>
      </c>
      <c r="F57" s="3">
        <f t="shared" si="3"/>
        <v>340000</v>
      </c>
      <c r="G57" s="29">
        <f t="shared" si="4"/>
        <v>378309.09090909094</v>
      </c>
    </row>
    <row r="58" spans="1:7" x14ac:dyDescent="0.25">
      <c r="A58" s="3">
        <v>4500</v>
      </c>
      <c r="B58" s="29">
        <f t="shared" si="0"/>
        <v>888.88888888888891</v>
      </c>
      <c r="C58" s="29">
        <f t="shared" si="1"/>
        <v>38250</v>
      </c>
      <c r="D58" s="3"/>
      <c r="E58" s="3">
        <f t="shared" si="2"/>
        <v>85</v>
      </c>
      <c r="F58" s="3">
        <f t="shared" si="3"/>
        <v>340000</v>
      </c>
      <c r="G58" s="29">
        <f t="shared" si="4"/>
        <v>379138.88888888888</v>
      </c>
    </row>
    <row r="59" spans="1:7" x14ac:dyDescent="0.25">
      <c r="A59" s="3">
        <v>4600</v>
      </c>
      <c r="B59" s="29">
        <f t="shared" si="0"/>
        <v>869.56521739130437</v>
      </c>
      <c r="C59" s="29">
        <f t="shared" si="1"/>
        <v>39100</v>
      </c>
      <c r="D59" s="3"/>
      <c r="E59" s="3">
        <f t="shared" si="2"/>
        <v>85</v>
      </c>
      <c r="F59" s="3">
        <f t="shared" si="3"/>
        <v>340000</v>
      </c>
      <c r="G59" s="29">
        <f t="shared" si="4"/>
        <v>379969.5652173913</v>
      </c>
    </row>
    <row r="60" spans="1:7" x14ac:dyDescent="0.25">
      <c r="A60" s="3">
        <v>4700</v>
      </c>
      <c r="B60" s="29">
        <f t="shared" si="0"/>
        <v>851.063829787234</v>
      </c>
      <c r="C60" s="29">
        <f t="shared" si="1"/>
        <v>39950</v>
      </c>
      <c r="D60" s="3"/>
      <c r="E60" s="3">
        <f t="shared" si="2"/>
        <v>85</v>
      </c>
      <c r="F60" s="3">
        <f t="shared" si="3"/>
        <v>340000</v>
      </c>
      <c r="G60" s="29">
        <f t="shared" si="4"/>
        <v>380801.06382978725</v>
      </c>
    </row>
    <row r="61" spans="1:7" x14ac:dyDescent="0.25">
      <c r="A61" s="3">
        <v>4800</v>
      </c>
      <c r="B61" s="29">
        <f t="shared" si="0"/>
        <v>833.33333333333337</v>
      </c>
      <c r="C61" s="29">
        <f t="shared" si="1"/>
        <v>40800</v>
      </c>
      <c r="D61" s="3"/>
      <c r="E61" s="3">
        <f t="shared" si="2"/>
        <v>85</v>
      </c>
      <c r="F61" s="3">
        <f t="shared" si="3"/>
        <v>340000</v>
      </c>
      <c r="G61" s="29">
        <f t="shared" si="4"/>
        <v>381633.33333333331</v>
      </c>
    </row>
    <row r="62" spans="1:7" x14ac:dyDescent="0.25">
      <c r="A62" s="3">
        <v>4900</v>
      </c>
      <c r="B62" s="29">
        <f t="shared" si="0"/>
        <v>816.32653061224494</v>
      </c>
      <c r="C62" s="29">
        <f t="shared" si="1"/>
        <v>41650</v>
      </c>
      <c r="D62" s="3"/>
      <c r="E62" s="3">
        <f t="shared" si="2"/>
        <v>85</v>
      </c>
      <c r="F62" s="3">
        <f t="shared" si="3"/>
        <v>340000</v>
      </c>
      <c r="G62" s="29">
        <f t="shared" si="4"/>
        <v>382466.32653061225</v>
      </c>
    </row>
    <row r="63" spans="1:7" x14ac:dyDescent="0.25">
      <c r="A63" s="3">
        <v>5000</v>
      </c>
      <c r="B63" s="29">
        <f t="shared" si="0"/>
        <v>800</v>
      </c>
      <c r="C63" s="29">
        <f t="shared" si="1"/>
        <v>42500</v>
      </c>
      <c r="D63" s="3"/>
      <c r="E63" s="3">
        <f t="shared" si="2"/>
        <v>85</v>
      </c>
      <c r="F63" s="3">
        <f t="shared" si="3"/>
        <v>340000</v>
      </c>
      <c r="G63" s="29">
        <f t="shared" si="4"/>
        <v>383300</v>
      </c>
    </row>
    <row r="64" spans="1:7" x14ac:dyDescent="0.25">
      <c r="B64" s="4"/>
      <c r="C64" s="4"/>
      <c r="G64" s="4"/>
    </row>
    <row r="65" spans="2:7" x14ac:dyDescent="0.25">
      <c r="B65" s="4"/>
      <c r="C65" s="4"/>
      <c r="G65" s="4"/>
    </row>
    <row r="66" spans="2:7" x14ac:dyDescent="0.25">
      <c r="B66" s="4"/>
      <c r="C66" s="4"/>
      <c r="G66" s="4"/>
    </row>
    <row r="67" spans="2:7" x14ac:dyDescent="0.25">
      <c r="B67" s="4"/>
      <c r="C67" s="4"/>
      <c r="G67" s="4"/>
    </row>
    <row r="68" spans="2:7" x14ac:dyDescent="0.25">
      <c r="B68" s="4"/>
      <c r="C68" s="4"/>
      <c r="G68" s="4"/>
    </row>
    <row r="69" spans="2:7" x14ac:dyDescent="0.25">
      <c r="B69" s="4"/>
      <c r="C69" s="4"/>
      <c r="G69" s="4"/>
    </row>
    <row r="70" spans="2:7" x14ac:dyDescent="0.25">
      <c r="B70" s="4"/>
      <c r="C70" s="4"/>
      <c r="G70" s="4"/>
    </row>
    <row r="71" spans="2:7" x14ac:dyDescent="0.25">
      <c r="B71" s="4"/>
      <c r="C71" s="4"/>
      <c r="G71" s="4"/>
    </row>
    <row r="72" spans="2:7" x14ac:dyDescent="0.25">
      <c r="B72" s="4"/>
      <c r="C72" s="4"/>
      <c r="G72" s="4"/>
    </row>
    <row r="73" spans="2:7" x14ac:dyDescent="0.25">
      <c r="B73" s="4"/>
      <c r="C73" s="4"/>
      <c r="G73" s="4"/>
    </row>
    <row r="74" spans="2:7" x14ac:dyDescent="0.25">
      <c r="B74" s="4"/>
      <c r="C74" s="4"/>
      <c r="G74" s="4"/>
    </row>
    <row r="75" spans="2:7" x14ac:dyDescent="0.25">
      <c r="B75" s="4"/>
      <c r="C75" s="4"/>
      <c r="G75" s="4"/>
    </row>
    <row r="76" spans="2:7" x14ac:dyDescent="0.25">
      <c r="B76" s="4"/>
      <c r="C76" s="4"/>
      <c r="G76" s="4"/>
    </row>
    <row r="77" spans="2:7" x14ac:dyDescent="0.25">
      <c r="B77" s="4"/>
      <c r="C77" s="4"/>
      <c r="G77" s="4"/>
    </row>
    <row r="78" spans="2:7" x14ac:dyDescent="0.25">
      <c r="B78" s="4"/>
      <c r="C78" s="4"/>
      <c r="G78" s="4"/>
    </row>
    <row r="79" spans="2:7" x14ac:dyDescent="0.25">
      <c r="B79" s="4"/>
      <c r="C79" s="4"/>
      <c r="G79" s="4"/>
    </row>
    <row r="80" spans="2:7" x14ac:dyDescent="0.25">
      <c r="B80" s="4"/>
      <c r="C80" s="4"/>
      <c r="G80" s="4"/>
    </row>
    <row r="81" spans="2:7" x14ac:dyDescent="0.25">
      <c r="B81" s="4"/>
      <c r="C81" s="4"/>
      <c r="G81" s="4"/>
    </row>
    <row r="82" spans="2:7" x14ac:dyDescent="0.25">
      <c r="B82" s="4"/>
      <c r="C82" s="4"/>
      <c r="G82" s="4"/>
    </row>
    <row r="83" spans="2:7" x14ac:dyDescent="0.25">
      <c r="B83" s="4"/>
      <c r="C83" s="4"/>
      <c r="G83" s="4"/>
    </row>
    <row r="84" spans="2:7" x14ac:dyDescent="0.25">
      <c r="B84" s="4"/>
      <c r="C84" s="4"/>
      <c r="G84" s="4"/>
    </row>
    <row r="85" spans="2:7" x14ac:dyDescent="0.25">
      <c r="B85" s="4"/>
      <c r="C85" s="4"/>
      <c r="G85" s="4"/>
    </row>
    <row r="86" spans="2:7" x14ac:dyDescent="0.25">
      <c r="B86" s="4"/>
      <c r="C86" s="4"/>
      <c r="G86" s="4"/>
    </row>
    <row r="87" spans="2:7" x14ac:dyDescent="0.25">
      <c r="B87" s="4"/>
      <c r="C87" s="4"/>
      <c r="G87" s="4"/>
    </row>
    <row r="88" spans="2:7" x14ac:dyDescent="0.25">
      <c r="B88" s="4"/>
      <c r="C88" s="4"/>
      <c r="G88" s="4"/>
    </row>
    <row r="89" spans="2:7" x14ac:dyDescent="0.25">
      <c r="B89" s="4"/>
      <c r="C89" s="4"/>
      <c r="G89" s="4"/>
    </row>
    <row r="90" spans="2:7" x14ac:dyDescent="0.25">
      <c r="B90" s="4"/>
      <c r="C90" s="4"/>
      <c r="G90" s="4"/>
    </row>
    <row r="91" spans="2:7" x14ac:dyDescent="0.25">
      <c r="B91" s="4"/>
      <c r="C91" s="4"/>
      <c r="G91" s="4"/>
    </row>
    <row r="92" spans="2:7" x14ac:dyDescent="0.25">
      <c r="B92" s="4"/>
      <c r="C92" s="4"/>
      <c r="G92" s="4"/>
    </row>
    <row r="93" spans="2:7" x14ac:dyDescent="0.25">
      <c r="B93" s="4"/>
      <c r="C93" s="4"/>
      <c r="G93" s="4"/>
    </row>
    <row r="94" spans="2:7" x14ac:dyDescent="0.25">
      <c r="B94" s="4"/>
      <c r="C94" s="4"/>
      <c r="G94" s="4"/>
    </row>
    <row r="95" spans="2:7" x14ac:dyDescent="0.25">
      <c r="B95" s="4"/>
      <c r="C95" s="4"/>
      <c r="G95" s="4"/>
    </row>
    <row r="96" spans="2:7" x14ac:dyDescent="0.25">
      <c r="B96" s="4"/>
      <c r="C96" s="4"/>
      <c r="G96" s="4"/>
    </row>
    <row r="97" spans="2:7" x14ac:dyDescent="0.25">
      <c r="B97" s="4"/>
      <c r="C97" s="4"/>
      <c r="G97" s="4"/>
    </row>
  </sheetData>
  <conditionalFormatting sqref="G14:G97">
    <cfRule type="cellIs" dxfId="0" priority="1" operator="equal">
      <formula>$I$14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J3" sqref="J3:K9"/>
    </sheetView>
  </sheetViews>
  <sheetFormatPr defaultRowHeight="15" x14ac:dyDescent="0.25"/>
  <cols>
    <col min="1" max="1" width="52.85546875" customWidth="1"/>
    <col min="2" max="2" width="11.42578125" customWidth="1"/>
    <col min="7" max="7" width="50" customWidth="1"/>
    <col min="8" max="8" width="9.28515625" bestFit="1" customWidth="1"/>
  </cols>
  <sheetData>
    <row r="1" spans="1:11" ht="32.25" thickBot="1" x14ac:dyDescent="0.55000000000000004">
      <c r="A1" s="17" t="s">
        <v>47</v>
      </c>
      <c r="B1" s="17"/>
      <c r="C1" s="17"/>
      <c r="D1" s="17" t="s">
        <v>46</v>
      </c>
      <c r="E1" s="17"/>
      <c r="F1" s="17"/>
      <c r="G1" s="17"/>
      <c r="H1" s="17"/>
      <c r="I1" s="17"/>
      <c r="J1" s="17"/>
      <c r="K1" s="17"/>
    </row>
    <row r="2" spans="1:11" ht="31.5" x14ac:dyDescent="0.5">
      <c r="A2" s="36" t="s">
        <v>45</v>
      </c>
      <c r="B2" s="37">
        <v>5</v>
      </c>
      <c r="D2" s="44"/>
      <c r="E2" s="45"/>
      <c r="F2" s="46"/>
      <c r="G2" s="45" t="s">
        <v>44</v>
      </c>
      <c r="H2" s="47">
        <v>1.3</v>
      </c>
      <c r="I2" s="17"/>
      <c r="J2" s="17"/>
      <c r="K2" s="17"/>
    </row>
    <row r="3" spans="1:11" ht="31.5" x14ac:dyDescent="0.5">
      <c r="A3" s="25" t="s">
        <v>43</v>
      </c>
      <c r="B3" s="24">
        <v>1000</v>
      </c>
      <c r="D3" s="48"/>
      <c r="E3" s="49"/>
      <c r="F3" s="50"/>
      <c r="G3" s="49" t="s">
        <v>42</v>
      </c>
      <c r="H3" s="51">
        <v>4</v>
      </c>
      <c r="I3" s="17"/>
      <c r="J3" s="17"/>
      <c r="K3" s="17"/>
    </row>
    <row r="4" spans="1:11" ht="31.5" x14ac:dyDescent="0.5">
      <c r="A4" s="25" t="s">
        <v>41</v>
      </c>
      <c r="B4" s="24">
        <v>600</v>
      </c>
      <c r="D4" s="27"/>
      <c r="E4" s="25"/>
      <c r="F4" s="26"/>
      <c r="G4" s="25" t="s">
        <v>40</v>
      </c>
      <c r="H4" s="24">
        <v>400</v>
      </c>
      <c r="I4" s="17"/>
      <c r="J4" s="17"/>
      <c r="K4" s="17"/>
    </row>
    <row r="5" spans="1:11" ht="31.5" x14ac:dyDescent="0.5">
      <c r="A5" s="25" t="s">
        <v>39</v>
      </c>
      <c r="B5" s="24">
        <v>0.1</v>
      </c>
      <c r="D5" s="27"/>
      <c r="E5" s="25"/>
      <c r="F5" s="26"/>
      <c r="G5" s="25" t="s">
        <v>38</v>
      </c>
      <c r="H5" s="24">
        <v>600</v>
      </c>
      <c r="I5" s="17"/>
      <c r="J5" s="17"/>
      <c r="K5" s="17"/>
    </row>
    <row r="6" spans="1:11" ht="31.5" x14ac:dyDescent="0.5">
      <c r="A6" s="21" t="s">
        <v>37</v>
      </c>
      <c r="B6" s="20">
        <f>B4*B5/12</f>
        <v>5</v>
      </c>
      <c r="D6" s="23"/>
      <c r="E6" s="21"/>
      <c r="F6" s="22"/>
      <c r="G6" s="21" t="s">
        <v>36</v>
      </c>
      <c r="H6" s="20">
        <f>H4/(H4+H5)</f>
        <v>0.4</v>
      </c>
      <c r="I6" s="17"/>
      <c r="J6" s="17"/>
      <c r="K6" s="17"/>
    </row>
    <row r="7" spans="1:11" ht="31.5" x14ac:dyDescent="0.5">
      <c r="A7" s="38" t="s">
        <v>35</v>
      </c>
      <c r="B7" s="39">
        <f>ROUND(SQRT(2*B2*30*B3/(B6)),0)</f>
        <v>245</v>
      </c>
      <c r="D7" s="23"/>
      <c r="E7" s="21"/>
      <c r="F7" s="22"/>
      <c r="G7" s="21" t="s">
        <v>34</v>
      </c>
      <c r="H7" s="20">
        <f>H3*B2</f>
        <v>20</v>
      </c>
      <c r="I7" s="17"/>
      <c r="J7" s="17"/>
      <c r="K7" s="17"/>
    </row>
    <row r="8" spans="1:11" ht="32.25" thickBot="1" x14ac:dyDescent="0.55000000000000004">
      <c r="A8" s="19" t="s">
        <v>33</v>
      </c>
      <c r="B8" s="18">
        <f>B7/B2</f>
        <v>49</v>
      </c>
      <c r="D8" s="40"/>
      <c r="E8" s="41"/>
      <c r="F8" s="42"/>
      <c r="G8" s="41" t="s">
        <v>32</v>
      </c>
      <c r="H8" s="43">
        <f>ROUNDUP(H7+_xlfn.NORM.S.INV(H6)*H2,0)</f>
        <v>20</v>
      </c>
      <c r="I8" s="17"/>
      <c r="J8" s="17"/>
      <c r="K8" s="17"/>
    </row>
    <row r="9" spans="1:11" ht="31.5" x14ac:dyDescent="0.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</row>
    <row r="10" spans="1:11" ht="31.5" x14ac:dyDescent="0.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</row>
    <row r="11" spans="1:11" ht="31.5" x14ac:dyDescent="0.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1" ht="31.5" x14ac:dyDescent="0.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zoomScale="42" zoomScaleNormal="42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5" width="13.42578125" customWidth="1"/>
    <col min="6" max="6" width="13.85546875" customWidth="1"/>
    <col min="7" max="7" width="11.28515625" customWidth="1"/>
    <col min="8" max="8" width="10.42578125" bestFit="1" customWidth="1"/>
    <col min="9" max="9" width="11.5703125" customWidth="1"/>
    <col min="10" max="10" width="10.42578125" customWidth="1"/>
  </cols>
  <sheetData>
    <row r="1" spans="1:11" ht="15.75" thickBot="1" x14ac:dyDescent="0.3">
      <c r="A1" s="52"/>
      <c r="B1" s="53">
        <v>1</v>
      </c>
      <c r="C1" s="54">
        <v>10000</v>
      </c>
      <c r="D1" s="93">
        <v>20000</v>
      </c>
      <c r="F1" s="55" t="s">
        <v>74</v>
      </c>
      <c r="G1" s="56">
        <v>0.05</v>
      </c>
      <c r="H1" s="57" t="s">
        <v>75</v>
      </c>
      <c r="I1" s="58">
        <v>0.05</v>
      </c>
      <c r="K1" s="60"/>
    </row>
    <row r="2" spans="1:11" ht="15.75" thickBot="1" x14ac:dyDescent="0.3">
      <c r="A2" s="52">
        <v>1</v>
      </c>
      <c r="B2" s="94">
        <f t="shared" ref="B2:B65" ca="1" si="0">$B$1*(_xlfn.NORM.INV(RAND(),$G$1,$I$1))</f>
        <v>-2.0655096165563117E-2</v>
      </c>
      <c r="C2" s="95">
        <f ca="1">(_xlfn.NORM.INV(RAND(),$G$1*C$1,$I$1*C$1))</f>
        <v>920.90555262681005</v>
      </c>
      <c r="D2" s="96">
        <f ca="1">(_xlfn.NORM.INV(RAND(),$G$1*D$1,$I$1*D$1))</f>
        <v>1323.9063473384417</v>
      </c>
    </row>
    <row r="3" spans="1:11" ht="15.75" thickBot="1" x14ac:dyDescent="0.3">
      <c r="A3" s="62">
        <f t="shared" ref="A3:A66" si="1">1+A2</f>
        <v>2</v>
      </c>
      <c r="B3" s="97">
        <f t="shared" ca="1" si="0"/>
        <v>5.0777634689081745E-2</v>
      </c>
      <c r="C3" s="98">
        <f ca="1">(_xlfn.NORM.INV(RAND(),$G$1*C$1,$I$1*C$1))</f>
        <v>811.17132701763262</v>
      </c>
      <c r="D3" s="99">
        <f ca="1">(_xlfn.NORM.INV(RAND(),$G$1*D$1,$I$1*D$1))</f>
        <v>-1051.7047362529734</v>
      </c>
      <c r="F3" s="71" t="s">
        <v>83</v>
      </c>
      <c r="G3" s="95">
        <f>C1</f>
        <v>10000</v>
      </c>
      <c r="H3" s="96">
        <v>20000</v>
      </c>
      <c r="I3" s="60"/>
    </row>
    <row r="4" spans="1:11" x14ac:dyDescent="0.25">
      <c r="A4" s="62">
        <f t="shared" si="1"/>
        <v>3</v>
      </c>
      <c r="B4" s="97">
        <f t="shared" ca="1" si="0"/>
        <v>7.9889821612551204E-2</v>
      </c>
      <c r="C4" s="98">
        <f t="shared" ref="C4:C67" ca="1" si="2">(_xlfn.NORM.INV(RAND(),$G$1*C$1,$I$1*C$1))</f>
        <v>1150.5692446909477</v>
      </c>
      <c r="D4" s="99">
        <f t="shared" ref="D4:D67" ca="1" si="3">(_xlfn.NORM.INV(RAND(),$G$1*D$1,$I$1*D$1))</f>
        <v>2025.15151692728</v>
      </c>
      <c r="F4" s="71" t="s">
        <v>77</v>
      </c>
      <c r="G4" s="54">
        <f ca="1">MIN(C$2:C$1001)</f>
        <v>-1229.7322908361218</v>
      </c>
      <c r="H4" s="100">
        <f ca="1">MIN(D$2:D$1001)</f>
        <v>-2642.1473142890527</v>
      </c>
      <c r="I4" s="60"/>
    </row>
    <row r="5" spans="1:11" ht="15.75" thickBot="1" x14ac:dyDescent="0.3">
      <c r="A5" s="62">
        <f t="shared" si="1"/>
        <v>4</v>
      </c>
      <c r="B5" s="97">
        <f t="shared" ca="1" si="0"/>
        <v>2.2705496374883186E-2</v>
      </c>
      <c r="C5" s="98">
        <f t="shared" ca="1" si="2"/>
        <v>605.58377174197926</v>
      </c>
      <c r="D5" s="99">
        <f t="shared" ca="1" si="3"/>
        <v>1168.479741693578</v>
      </c>
      <c r="F5" s="67" t="s">
        <v>78</v>
      </c>
      <c r="G5" s="74">
        <f ca="1">MAX(C$2:C$1001)</f>
        <v>2035.3519147770185</v>
      </c>
      <c r="H5" s="101">
        <f ca="1">MAX(D$2:D$1001)</f>
        <v>4570.5913409571822</v>
      </c>
      <c r="I5" s="60"/>
    </row>
    <row r="6" spans="1:11" ht="15.75" thickBot="1" x14ac:dyDescent="0.3">
      <c r="A6" s="62">
        <f t="shared" si="1"/>
        <v>5</v>
      </c>
      <c r="B6" s="97">
        <f t="shared" ca="1" si="0"/>
        <v>8.0081046795272448E-2</v>
      </c>
      <c r="C6" s="98">
        <f t="shared" ca="1" si="2"/>
        <v>319.01030855271051</v>
      </c>
      <c r="D6" s="99">
        <f t="shared" ca="1" si="3"/>
        <v>708.04886992771299</v>
      </c>
      <c r="F6" s="55" t="s">
        <v>79</v>
      </c>
      <c r="G6" s="54">
        <f ca="1">AVERAGE(C$2:C$1001)</f>
        <v>507.07825606199094</v>
      </c>
      <c r="H6" s="100">
        <f ca="1">AVERAGE(D$2:D$1001)</f>
        <v>985.45365061555856</v>
      </c>
      <c r="I6" s="102">
        <f ca="1">H6/G6</f>
        <v>1.9433955978879236</v>
      </c>
    </row>
    <row r="7" spans="1:11" ht="15.75" thickBot="1" x14ac:dyDescent="0.3">
      <c r="A7" s="62">
        <f t="shared" si="1"/>
        <v>6</v>
      </c>
      <c r="B7" s="97">
        <f t="shared" ca="1" si="0"/>
        <v>3.2260989972136708E-2</v>
      </c>
      <c r="C7" s="98">
        <f t="shared" ca="1" si="2"/>
        <v>784.6356862512273</v>
      </c>
      <c r="D7" s="99">
        <f t="shared" ca="1" si="3"/>
        <v>1207.3866982605182</v>
      </c>
      <c r="F7" s="68" t="s">
        <v>80</v>
      </c>
      <c r="G7" s="64">
        <f ca="1">_xlfn.VAR.S(C$2:C$1001)</f>
        <v>236533.89979017072</v>
      </c>
      <c r="H7" s="103">
        <f ca="1">_xlfn.VAR.S(D$2:D$1001)</f>
        <v>1141671.5497789069</v>
      </c>
      <c r="I7" s="102">
        <f ca="1">H7/G7</f>
        <v>4.8266719941272012</v>
      </c>
    </row>
    <row r="8" spans="1:11" ht="15.75" thickBot="1" x14ac:dyDescent="0.3">
      <c r="A8" s="62">
        <f t="shared" si="1"/>
        <v>7</v>
      </c>
      <c r="B8" s="97">
        <f t="shared" ca="1" si="0"/>
        <v>0.10186794784901165</v>
      </c>
      <c r="C8" s="98">
        <f t="shared" ca="1" si="2"/>
        <v>247.12959193575429</v>
      </c>
      <c r="D8" s="99">
        <f t="shared" ca="1" si="3"/>
        <v>2481.0744712746459</v>
      </c>
      <c r="F8" s="104" t="s">
        <v>75</v>
      </c>
      <c r="G8" s="74">
        <f ca="1">SQRT(G7)</f>
        <v>486.34750928751629</v>
      </c>
      <c r="H8" s="101">
        <f ca="1">SQRT(H7)</f>
        <v>1068.4903133762641</v>
      </c>
      <c r="I8" s="105">
        <f ca="1">H8/G8</f>
        <v>2.1969688195618984</v>
      </c>
    </row>
    <row r="9" spans="1:11" x14ac:dyDescent="0.25">
      <c r="A9" s="62">
        <f t="shared" si="1"/>
        <v>8</v>
      </c>
      <c r="B9" s="97">
        <f t="shared" ca="1" si="0"/>
        <v>7.0052726906680921E-3</v>
      </c>
      <c r="C9" s="98">
        <f t="shared" ca="1" si="2"/>
        <v>276.28048544188891</v>
      </c>
      <c r="D9" s="99">
        <f t="shared" ca="1" si="3"/>
        <v>1663.8802085255024</v>
      </c>
      <c r="F9" s="66" t="s">
        <v>114</v>
      </c>
      <c r="G9" s="64">
        <f ca="1">G8/G6</f>
        <v>0.95911726340728698</v>
      </c>
      <c r="H9" s="103">
        <f ca="1">H8/H6</f>
        <v>1.0842623726735774</v>
      </c>
      <c r="I9" s="60"/>
    </row>
    <row r="10" spans="1:11" ht="15.75" thickBot="1" x14ac:dyDescent="0.3">
      <c r="A10" s="62">
        <f t="shared" si="1"/>
        <v>9</v>
      </c>
      <c r="B10" s="97">
        <f t="shared" ca="1" si="0"/>
        <v>2.4991523168734892E-2</v>
      </c>
      <c r="C10" s="98">
        <f t="shared" ca="1" si="2"/>
        <v>-264.30831505792912</v>
      </c>
      <c r="D10" s="99">
        <f t="shared" ca="1" si="3"/>
        <v>-391.13028350994728</v>
      </c>
      <c r="F10" s="67" t="s">
        <v>115</v>
      </c>
      <c r="G10" s="74">
        <f ca="1">1/G9</f>
        <v>1.0426253787232189</v>
      </c>
      <c r="H10" s="101">
        <f ca="1">1/H9</f>
        <v>0.92228599387267951</v>
      </c>
      <c r="I10" s="60"/>
    </row>
    <row r="11" spans="1:11" x14ac:dyDescent="0.25">
      <c r="A11" s="62">
        <f t="shared" si="1"/>
        <v>10</v>
      </c>
      <c r="B11" s="97">
        <f t="shared" ca="1" si="0"/>
        <v>9.4954765521062731E-2</v>
      </c>
      <c r="C11" s="98">
        <f t="shared" ca="1" si="2"/>
        <v>38.216389562383085</v>
      </c>
      <c r="D11" s="99">
        <f t="shared" ca="1" si="3"/>
        <v>524.11986179118617</v>
      </c>
    </row>
    <row r="12" spans="1:11" x14ac:dyDescent="0.25">
      <c r="A12" s="62">
        <f t="shared" si="1"/>
        <v>11</v>
      </c>
      <c r="B12" s="97">
        <f t="shared" ca="1" si="0"/>
        <v>0.10753072530425567</v>
      </c>
      <c r="C12" s="98">
        <f t="shared" ca="1" si="2"/>
        <v>1825.9347107102144</v>
      </c>
      <c r="D12" s="99">
        <f t="shared" ca="1" si="3"/>
        <v>2499.981620381126</v>
      </c>
    </row>
    <row r="13" spans="1:11" hidden="1" x14ac:dyDescent="0.25">
      <c r="A13" s="62">
        <f t="shared" si="1"/>
        <v>12</v>
      </c>
      <c r="B13" s="97">
        <f t="shared" ca="1" si="0"/>
        <v>1.184955600696154E-2</v>
      </c>
      <c r="C13" s="98">
        <f t="shared" ca="1" si="2"/>
        <v>749.41311760171789</v>
      </c>
      <c r="D13" s="99">
        <f t="shared" ca="1" si="3"/>
        <v>992.56600350478095</v>
      </c>
    </row>
    <row r="14" spans="1:11" hidden="1" x14ac:dyDescent="0.25">
      <c r="A14" s="62">
        <f t="shared" si="1"/>
        <v>13</v>
      </c>
      <c r="B14" s="97">
        <f t="shared" ca="1" si="0"/>
        <v>0.14516260976884193</v>
      </c>
      <c r="C14" s="98">
        <f t="shared" ca="1" si="2"/>
        <v>803.15525370553064</v>
      </c>
      <c r="D14" s="99">
        <f t="shared" ca="1" si="3"/>
        <v>2389.2272680056449</v>
      </c>
    </row>
    <row r="15" spans="1:11" hidden="1" x14ac:dyDescent="0.25">
      <c r="A15" s="62">
        <f t="shared" si="1"/>
        <v>14</v>
      </c>
      <c r="B15" s="97">
        <f t="shared" ca="1" si="0"/>
        <v>8.2297198909696029E-2</v>
      </c>
      <c r="C15" s="98">
        <f t="shared" ca="1" si="2"/>
        <v>-1229.7322908361218</v>
      </c>
      <c r="D15" s="99">
        <f t="shared" ca="1" si="3"/>
        <v>614.31703423333556</v>
      </c>
    </row>
    <row r="16" spans="1:11" hidden="1" x14ac:dyDescent="0.25">
      <c r="A16" s="62">
        <f t="shared" si="1"/>
        <v>15</v>
      </c>
      <c r="B16" s="97">
        <f t="shared" ca="1" si="0"/>
        <v>0.15120720923263986</v>
      </c>
      <c r="C16" s="98">
        <f t="shared" ca="1" si="2"/>
        <v>1076.1293414724155</v>
      </c>
      <c r="D16" s="99">
        <f t="shared" ca="1" si="3"/>
        <v>891.2490127909067</v>
      </c>
    </row>
    <row r="17" spans="1:4" hidden="1" x14ac:dyDescent="0.25">
      <c r="A17" s="62">
        <f t="shared" si="1"/>
        <v>16</v>
      </c>
      <c r="B17" s="97">
        <f t="shared" ca="1" si="0"/>
        <v>0.12156373890126373</v>
      </c>
      <c r="C17" s="98">
        <f t="shared" ca="1" si="2"/>
        <v>713.92771971316245</v>
      </c>
      <c r="D17" s="99">
        <f t="shared" ca="1" si="3"/>
        <v>2756.814675603076</v>
      </c>
    </row>
    <row r="18" spans="1:4" hidden="1" x14ac:dyDescent="0.25">
      <c r="A18" s="62">
        <f t="shared" si="1"/>
        <v>17</v>
      </c>
      <c r="B18" s="97">
        <f t="shared" ca="1" si="0"/>
        <v>9.8885425698229029E-2</v>
      </c>
      <c r="C18" s="98">
        <f t="shared" ca="1" si="2"/>
        <v>1288.7675006827619</v>
      </c>
      <c r="D18" s="99">
        <f t="shared" ca="1" si="3"/>
        <v>438.1458773071048</v>
      </c>
    </row>
    <row r="19" spans="1:4" hidden="1" x14ac:dyDescent="0.25">
      <c r="A19" s="62">
        <f t="shared" si="1"/>
        <v>18</v>
      </c>
      <c r="B19" s="97">
        <f t="shared" ca="1" si="0"/>
        <v>0.11197536304051747</v>
      </c>
      <c r="C19" s="98">
        <f t="shared" ca="1" si="2"/>
        <v>-55.12690915203666</v>
      </c>
      <c r="D19" s="99">
        <f t="shared" ca="1" si="3"/>
        <v>-593.6519959676798</v>
      </c>
    </row>
    <row r="20" spans="1:4" hidden="1" x14ac:dyDescent="0.25">
      <c r="A20" s="62">
        <f t="shared" si="1"/>
        <v>19</v>
      </c>
      <c r="B20" s="97">
        <f t="shared" ca="1" si="0"/>
        <v>7.355945415041916E-2</v>
      </c>
      <c r="C20" s="98">
        <f t="shared" ca="1" si="2"/>
        <v>793.13079246310144</v>
      </c>
      <c r="D20" s="99">
        <f t="shared" ca="1" si="3"/>
        <v>1638.7878057970597</v>
      </c>
    </row>
    <row r="21" spans="1:4" hidden="1" x14ac:dyDescent="0.25">
      <c r="A21" s="62">
        <f t="shared" si="1"/>
        <v>20</v>
      </c>
      <c r="B21" s="97">
        <f t="shared" ca="1" si="0"/>
        <v>9.48464358313994E-2</v>
      </c>
      <c r="C21" s="98">
        <f t="shared" ca="1" si="2"/>
        <v>346.37808467219918</v>
      </c>
      <c r="D21" s="99">
        <f t="shared" ca="1" si="3"/>
        <v>282.08806690144263</v>
      </c>
    </row>
    <row r="22" spans="1:4" hidden="1" x14ac:dyDescent="0.25">
      <c r="A22" s="62">
        <f t="shared" si="1"/>
        <v>21</v>
      </c>
      <c r="B22" s="97">
        <f t="shared" ca="1" si="0"/>
        <v>4.0027836019499982E-2</v>
      </c>
      <c r="C22" s="98">
        <f t="shared" ca="1" si="2"/>
        <v>594.35577195647329</v>
      </c>
      <c r="D22" s="99">
        <f t="shared" ca="1" si="3"/>
        <v>2235.4515981611567</v>
      </c>
    </row>
    <row r="23" spans="1:4" hidden="1" x14ac:dyDescent="0.25">
      <c r="A23" s="62">
        <f t="shared" si="1"/>
        <v>22</v>
      </c>
      <c r="B23" s="97">
        <f t="shared" ca="1" si="0"/>
        <v>-1.7792738611222852E-2</v>
      </c>
      <c r="C23" s="98">
        <f t="shared" ca="1" si="2"/>
        <v>-416.98379121220421</v>
      </c>
      <c r="D23" s="99">
        <f t="shared" ca="1" si="3"/>
        <v>767.97140911964857</v>
      </c>
    </row>
    <row r="24" spans="1:4" hidden="1" x14ac:dyDescent="0.25">
      <c r="A24" s="62">
        <f t="shared" si="1"/>
        <v>23</v>
      </c>
      <c r="B24" s="97">
        <f t="shared" ca="1" si="0"/>
        <v>0.14017063693530302</v>
      </c>
      <c r="C24" s="98">
        <f t="shared" ca="1" si="2"/>
        <v>135.21571368883059</v>
      </c>
      <c r="D24" s="99">
        <f t="shared" ca="1" si="3"/>
        <v>718.00139207716052</v>
      </c>
    </row>
    <row r="25" spans="1:4" hidden="1" x14ac:dyDescent="0.25">
      <c r="A25" s="62">
        <f t="shared" si="1"/>
        <v>24</v>
      </c>
      <c r="B25" s="97">
        <f t="shared" ca="1" si="0"/>
        <v>1.0795809061008327E-2</v>
      </c>
      <c r="C25" s="98">
        <f t="shared" ca="1" si="2"/>
        <v>358.22631706063373</v>
      </c>
      <c r="D25" s="99">
        <f t="shared" ca="1" si="3"/>
        <v>3031.0889806952246</v>
      </c>
    </row>
    <row r="26" spans="1:4" hidden="1" x14ac:dyDescent="0.25">
      <c r="A26" s="62">
        <f t="shared" si="1"/>
        <v>25</v>
      </c>
      <c r="B26" s="97">
        <f t="shared" ca="1" si="0"/>
        <v>0.11220785149794947</v>
      </c>
      <c r="C26" s="98">
        <f t="shared" ca="1" si="2"/>
        <v>274.4164131970399</v>
      </c>
      <c r="D26" s="99">
        <f t="shared" ca="1" si="3"/>
        <v>2983.3637565552017</v>
      </c>
    </row>
    <row r="27" spans="1:4" hidden="1" x14ac:dyDescent="0.25">
      <c r="A27" s="62">
        <f t="shared" si="1"/>
        <v>26</v>
      </c>
      <c r="B27" s="97">
        <f t="shared" ca="1" si="0"/>
        <v>2.4014886282110716E-2</v>
      </c>
      <c r="C27" s="98">
        <f t="shared" ca="1" si="2"/>
        <v>1027.4891775191095</v>
      </c>
      <c r="D27" s="99">
        <f t="shared" ca="1" si="3"/>
        <v>343.94466697479641</v>
      </c>
    </row>
    <row r="28" spans="1:4" hidden="1" x14ac:dyDescent="0.25">
      <c r="A28" s="62">
        <f t="shared" si="1"/>
        <v>27</v>
      </c>
      <c r="B28" s="97">
        <f t="shared" ca="1" si="0"/>
        <v>0.1444266680312275</v>
      </c>
      <c r="C28" s="98">
        <f t="shared" ca="1" si="2"/>
        <v>-3.9835702317656683</v>
      </c>
      <c r="D28" s="99">
        <f t="shared" ca="1" si="3"/>
        <v>2994.030633705675</v>
      </c>
    </row>
    <row r="29" spans="1:4" hidden="1" x14ac:dyDescent="0.25">
      <c r="A29" s="62">
        <f t="shared" si="1"/>
        <v>28</v>
      </c>
      <c r="B29" s="97">
        <f t="shared" ca="1" si="0"/>
        <v>7.1726753795160789E-2</v>
      </c>
      <c r="C29" s="98">
        <f t="shared" ca="1" si="2"/>
        <v>409.62020444771821</v>
      </c>
      <c r="D29" s="99">
        <f t="shared" ca="1" si="3"/>
        <v>2189.9047404970997</v>
      </c>
    </row>
    <row r="30" spans="1:4" hidden="1" x14ac:dyDescent="0.25">
      <c r="A30" s="62">
        <f t="shared" si="1"/>
        <v>29</v>
      </c>
      <c r="B30" s="97">
        <f t="shared" ca="1" si="0"/>
        <v>0.10220847133537035</v>
      </c>
      <c r="C30" s="98">
        <f t="shared" ca="1" si="2"/>
        <v>-327.29683522828896</v>
      </c>
      <c r="D30" s="99">
        <f t="shared" ca="1" si="3"/>
        <v>111.69571204855617</v>
      </c>
    </row>
    <row r="31" spans="1:4" hidden="1" x14ac:dyDescent="0.25">
      <c r="A31" s="62">
        <f t="shared" si="1"/>
        <v>30</v>
      </c>
      <c r="B31" s="97">
        <f t="shared" ca="1" si="0"/>
        <v>3.5454850104688351E-2</v>
      </c>
      <c r="C31" s="98">
        <f t="shared" ca="1" si="2"/>
        <v>564.00985460346726</v>
      </c>
      <c r="D31" s="99">
        <f t="shared" ca="1" si="3"/>
        <v>1630.2353852598683</v>
      </c>
    </row>
    <row r="32" spans="1:4" hidden="1" x14ac:dyDescent="0.25">
      <c r="A32" s="62">
        <f t="shared" si="1"/>
        <v>31</v>
      </c>
      <c r="B32" s="97">
        <f t="shared" ca="1" si="0"/>
        <v>-4.7928441941816294E-2</v>
      </c>
      <c r="C32" s="98">
        <f t="shared" ca="1" si="2"/>
        <v>1078.9786820148956</v>
      </c>
      <c r="D32" s="99">
        <f t="shared" ca="1" si="3"/>
        <v>2494.2331888974868</v>
      </c>
    </row>
    <row r="33" spans="1:4" hidden="1" x14ac:dyDescent="0.25">
      <c r="A33" s="62">
        <f t="shared" si="1"/>
        <v>32</v>
      </c>
      <c r="B33" s="97">
        <f t="shared" ca="1" si="0"/>
        <v>2.7311694558780429E-2</v>
      </c>
      <c r="C33" s="98">
        <f t="shared" ca="1" si="2"/>
        <v>145.87632797137144</v>
      </c>
      <c r="D33" s="99">
        <f t="shared" ca="1" si="3"/>
        <v>-661.04988915699869</v>
      </c>
    </row>
    <row r="34" spans="1:4" hidden="1" x14ac:dyDescent="0.25">
      <c r="A34" s="62">
        <f t="shared" si="1"/>
        <v>33</v>
      </c>
      <c r="B34" s="97">
        <f t="shared" ca="1" si="0"/>
        <v>0.16472165078952056</v>
      </c>
      <c r="C34" s="98">
        <f t="shared" ca="1" si="2"/>
        <v>888.91675863717205</v>
      </c>
      <c r="D34" s="99">
        <f t="shared" ca="1" si="3"/>
        <v>661.6605565607158</v>
      </c>
    </row>
    <row r="35" spans="1:4" hidden="1" x14ac:dyDescent="0.25">
      <c r="A35" s="62">
        <f t="shared" si="1"/>
        <v>34</v>
      </c>
      <c r="B35" s="97">
        <f t="shared" ca="1" si="0"/>
        <v>6.3478063259595555E-2</v>
      </c>
      <c r="C35" s="98">
        <f t="shared" ca="1" si="2"/>
        <v>270.69004149745814</v>
      </c>
      <c r="D35" s="99">
        <f t="shared" ca="1" si="3"/>
        <v>1308.2954385338974</v>
      </c>
    </row>
    <row r="36" spans="1:4" hidden="1" x14ac:dyDescent="0.25">
      <c r="A36" s="62">
        <f t="shared" si="1"/>
        <v>35</v>
      </c>
      <c r="B36" s="97">
        <f t="shared" ca="1" si="0"/>
        <v>1.3811811872480866E-2</v>
      </c>
      <c r="C36" s="98">
        <f t="shared" ca="1" si="2"/>
        <v>396.84974957197392</v>
      </c>
      <c r="D36" s="99">
        <f t="shared" ca="1" si="3"/>
        <v>1900.1855333851336</v>
      </c>
    </row>
    <row r="37" spans="1:4" hidden="1" x14ac:dyDescent="0.25">
      <c r="A37" s="62">
        <f t="shared" si="1"/>
        <v>36</v>
      </c>
      <c r="B37" s="97">
        <f t="shared" ca="1" si="0"/>
        <v>2.5112950957304883E-2</v>
      </c>
      <c r="C37" s="98">
        <f t="shared" ca="1" si="2"/>
        <v>330.70204265264925</v>
      </c>
      <c r="D37" s="99">
        <f t="shared" ca="1" si="3"/>
        <v>1197.4591280515765</v>
      </c>
    </row>
    <row r="38" spans="1:4" hidden="1" x14ac:dyDescent="0.25">
      <c r="A38" s="62">
        <f t="shared" si="1"/>
        <v>37</v>
      </c>
      <c r="B38" s="97">
        <f t="shared" ca="1" si="0"/>
        <v>4.5859326768442385E-2</v>
      </c>
      <c r="C38" s="98">
        <f t="shared" ca="1" si="2"/>
        <v>1038.5301311105795</v>
      </c>
      <c r="D38" s="99">
        <f t="shared" ca="1" si="3"/>
        <v>1480.1081033199957</v>
      </c>
    </row>
    <row r="39" spans="1:4" hidden="1" x14ac:dyDescent="0.25">
      <c r="A39" s="62">
        <f t="shared" si="1"/>
        <v>38</v>
      </c>
      <c r="B39" s="97">
        <f t="shared" ca="1" si="0"/>
        <v>8.0838352601081756E-2</v>
      </c>
      <c r="C39" s="98">
        <f t="shared" ca="1" si="2"/>
        <v>870.15537588943107</v>
      </c>
      <c r="D39" s="99">
        <f t="shared" ca="1" si="3"/>
        <v>-480.55734007530737</v>
      </c>
    </row>
    <row r="40" spans="1:4" hidden="1" x14ac:dyDescent="0.25">
      <c r="A40" s="62">
        <f t="shared" si="1"/>
        <v>39</v>
      </c>
      <c r="B40" s="97">
        <f t="shared" ca="1" si="0"/>
        <v>3.9590631918854688E-2</v>
      </c>
      <c r="C40" s="98">
        <f t="shared" ca="1" si="2"/>
        <v>1420.6421002629804</v>
      </c>
      <c r="D40" s="99">
        <f t="shared" ca="1" si="3"/>
        <v>-230.24322538351635</v>
      </c>
    </row>
    <row r="41" spans="1:4" hidden="1" x14ac:dyDescent="0.25">
      <c r="A41" s="62">
        <f t="shared" si="1"/>
        <v>40</v>
      </c>
      <c r="B41" s="97">
        <f t="shared" ca="1" si="0"/>
        <v>7.3509468442316955E-3</v>
      </c>
      <c r="C41" s="98">
        <f t="shared" ca="1" si="2"/>
        <v>899.35997416977102</v>
      </c>
      <c r="D41" s="99">
        <f t="shared" ca="1" si="3"/>
        <v>1846.9460561514252</v>
      </c>
    </row>
    <row r="42" spans="1:4" hidden="1" x14ac:dyDescent="0.25">
      <c r="A42" s="62">
        <f t="shared" si="1"/>
        <v>41</v>
      </c>
      <c r="B42" s="97">
        <f t="shared" ca="1" si="0"/>
        <v>2.6669084988612101E-2</v>
      </c>
      <c r="C42" s="98">
        <f t="shared" ca="1" si="2"/>
        <v>108.96675453097686</v>
      </c>
      <c r="D42" s="99">
        <f t="shared" ca="1" si="3"/>
        <v>1596.366634571848</v>
      </c>
    </row>
    <row r="43" spans="1:4" hidden="1" x14ac:dyDescent="0.25">
      <c r="A43" s="62">
        <f t="shared" si="1"/>
        <v>42</v>
      </c>
      <c r="B43" s="97">
        <f t="shared" ca="1" si="0"/>
        <v>5.356872421883184E-2</v>
      </c>
      <c r="C43" s="98">
        <f t="shared" ca="1" si="2"/>
        <v>-214.39946051574145</v>
      </c>
      <c r="D43" s="99">
        <f t="shared" ca="1" si="3"/>
        <v>-394.3424719403165</v>
      </c>
    </row>
    <row r="44" spans="1:4" hidden="1" x14ac:dyDescent="0.25">
      <c r="A44" s="62">
        <f t="shared" si="1"/>
        <v>43</v>
      </c>
      <c r="B44" s="97">
        <f t="shared" ca="1" si="0"/>
        <v>8.9625692450931577E-2</v>
      </c>
      <c r="C44" s="98">
        <f t="shared" ca="1" si="2"/>
        <v>492.13855975076905</v>
      </c>
      <c r="D44" s="99">
        <f t="shared" ca="1" si="3"/>
        <v>-756.86648280407553</v>
      </c>
    </row>
    <row r="45" spans="1:4" hidden="1" x14ac:dyDescent="0.25">
      <c r="A45" s="62">
        <f t="shared" si="1"/>
        <v>44</v>
      </c>
      <c r="B45" s="97">
        <f t="shared" ca="1" si="0"/>
        <v>8.1742517994539993E-2</v>
      </c>
      <c r="C45" s="98">
        <f t="shared" ca="1" si="2"/>
        <v>955.87882727979513</v>
      </c>
      <c r="D45" s="99">
        <f t="shared" ca="1" si="3"/>
        <v>867.66011365501799</v>
      </c>
    </row>
    <row r="46" spans="1:4" hidden="1" x14ac:dyDescent="0.25">
      <c r="A46" s="62">
        <f t="shared" si="1"/>
        <v>45</v>
      </c>
      <c r="B46" s="97">
        <f t="shared" ca="1" si="0"/>
        <v>0.11418683013901711</v>
      </c>
      <c r="C46" s="98">
        <f t="shared" ca="1" si="2"/>
        <v>467.49763774376964</v>
      </c>
      <c r="D46" s="99">
        <f t="shared" ca="1" si="3"/>
        <v>310.84073083897101</v>
      </c>
    </row>
    <row r="47" spans="1:4" hidden="1" x14ac:dyDescent="0.25">
      <c r="A47" s="62">
        <f t="shared" si="1"/>
        <v>46</v>
      </c>
      <c r="B47" s="97">
        <f t="shared" ca="1" si="0"/>
        <v>1.1491529665302695E-2</v>
      </c>
      <c r="C47" s="98">
        <f t="shared" ca="1" si="2"/>
        <v>475.49883877187449</v>
      </c>
      <c r="D47" s="99">
        <f t="shared" ca="1" si="3"/>
        <v>2222.4785459513992</v>
      </c>
    </row>
    <row r="48" spans="1:4" hidden="1" x14ac:dyDescent="0.25">
      <c r="A48" s="62">
        <f t="shared" si="1"/>
        <v>47</v>
      </c>
      <c r="B48" s="97">
        <f t="shared" ca="1" si="0"/>
        <v>0.11759462831568655</v>
      </c>
      <c r="C48" s="98">
        <f t="shared" ca="1" si="2"/>
        <v>934.70333184163428</v>
      </c>
      <c r="D48" s="99">
        <f t="shared" ca="1" si="3"/>
        <v>1809.2729891631179</v>
      </c>
    </row>
    <row r="49" spans="1:4" hidden="1" x14ac:dyDescent="0.25">
      <c r="A49" s="62">
        <f t="shared" si="1"/>
        <v>48</v>
      </c>
      <c r="B49" s="97">
        <f t="shared" ca="1" si="0"/>
        <v>-2.4928613913109146E-2</v>
      </c>
      <c r="C49" s="98">
        <f t="shared" ca="1" si="2"/>
        <v>917.82937378552469</v>
      </c>
      <c r="D49" s="99">
        <f t="shared" ca="1" si="3"/>
        <v>-87.488942138750417</v>
      </c>
    </row>
    <row r="50" spans="1:4" hidden="1" x14ac:dyDescent="0.25">
      <c r="A50" s="62">
        <f t="shared" si="1"/>
        <v>49</v>
      </c>
      <c r="B50" s="97">
        <f t="shared" ca="1" si="0"/>
        <v>3.4665473389522222E-2</v>
      </c>
      <c r="C50" s="98">
        <f t="shared" ca="1" si="2"/>
        <v>31.676093104871484</v>
      </c>
      <c r="D50" s="99">
        <f t="shared" ca="1" si="3"/>
        <v>759.79625304941794</v>
      </c>
    </row>
    <row r="51" spans="1:4" hidden="1" x14ac:dyDescent="0.25">
      <c r="A51" s="62">
        <f t="shared" si="1"/>
        <v>50</v>
      </c>
      <c r="B51" s="97">
        <f t="shared" ca="1" si="0"/>
        <v>0.10359941902467595</v>
      </c>
      <c r="C51" s="98">
        <f t="shared" ca="1" si="2"/>
        <v>1064.4839936428903</v>
      </c>
      <c r="D51" s="99">
        <f t="shared" ca="1" si="3"/>
        <v>-206.94233283998096</v>
      </c>
    </row>
    <row r="52" spans="1:4" hidden="1" x14ac:dyDescent="0.25">
      <c r="A52" s="62">
        <f t="shared" si="1"/>
        <v>51</v>
      </c>
      <c r="B52" s="97">
        <f t="shared" ca="1" si="0"/>
        <v>6.5601098527079557E-2</v>
      </c>
      <c r="C52" s="98">
        <f t="shared" ca="1" si="2"/>
        <v>878.63004101608624</v>
      </c>
      <c r="D52" s="99">
        <f t="shared" ca="1" si="3"/>
        <v>1365.8977340831495</v>
      </c>
    </row>
    <row r="53" spans="1:4" hidden="1" x14ac:dyDescent="0.25">
      <c r="A53" s="62">
        <f t="shared" si="1"/>
        <v>52</v>
      </c>
      <c r="B53" s="97">
        <f t="shared" ca="1" si="0"/>
        <v>-1.4954491018049146E-2</v>
      </c>
      <c r="C53" s="98">
        <f t="shared" ca="1" si="2"/>
        <v>637.61257237618179</v>
      </c>
      <c r="D53" s="99">
        <f t="shared" ca="1" si="3"/>
        <v>564.40484438975284</v>
      </c>
    </row>
    <row r="54" spans="1:4" hidden="1" x14ac:dyDescent="0.25">
      <c r="A54" s="62">
        <f t="shared" si="1"/>
        <v>53</v>
      </c>
      <c r="B54" s="97">
        <f t="shared" ca="1" si="0"/>
        <v>8.5896619199284582E-2</v>
      </c>
      <c r="C54" s="98">
        <f t="shared" ca="1" si="2"/>
        <v>352.28950504237116</v>
      </c>
      <c r="D54" s="99">
        <f t="shared" ca="1" si="3"/>
        <v>1304.6007031476192</v>
      </c>
    </row>
    <row r="55" spans="1:4" hidden="1" x14ac:dyDescent="0.25">
      <c r="A55" s="62">
        <f t="shared" si="1"/>
        <v>54</v>
      </c>
      <c r="B55" s="97">
        <f t="shared" ca="1" si="0"/>
        <v>4.3422046741655056E-2</v>
      </c>
      <c r="C55" s="98">
        <f t="shared" ca="1" si="2"/>
        <v>-46.114283843614317</v>
      </c>
      <c r="D55" s="99">
        <f t="shared" ca="1" si="3"/>
        <v>1740.3511634031897</v>
      </c>
    </row>
    <row r="56" spans="1:4" hidden="1" x14ac:dyDescent="0.25">
      <c r="A56" s="62">
        <f t="shared" si="1"/>
        <v>55</v>
      </c>
      <c r="B56" s="97">
        <f t="shared" ca="1" si="0"/>
        <v>-1.7673548728767405E-2</v>
      </c>
      <c r="C56" s="98">
        <f t="shared" ca="1" si="2"/>
        <v>512.64355835738945</v>
      </c>
      <c r="D56" s="99">
        <f t="shared" ca="1" si="3"/>
        <v>764.06278617638691</v>
      </c>
    </row>
    <row r="57" spans="1:4" hidden="1" x14ac:dyDescent="0.25">
      <c r="A57" s="62">
        <f t="shared" si="1"/>
        <v>56</v>
      </c>
      <c r="B57" s="97">
        <f t="shared" ca="1" si="0"/>
        <v>5.025082486525341E-2</v>
      </c>
      <c r="C57" s="98">
        <f t="shared" ca="1" si="2"/>
        <v>717.26498852246164</v>
      </c>
      <c r="D57" s="99">
        <f t="shared" ca="1" si="3"/>
        <v>566.46370135276015</v>
      </c>
    </row>
    <row r="58" spans="1:4" hidden="1" x14ac:dyDescent="0.25">
      <c r="A58" s="62">
        <f t="shared" si="1"/>
        <v>57</v>
      </c>
      <c r="B58" s="97">
        <f t="shared" ca="1" si="0"/>
        <v>6.9192030453733774E-2</v>
      </c>
      <c r="C58" s="98">
        <f t="shared" ca="1" si="2"/>
        <v>-230.2333006656022</v>
      </c>
      <c r="D58" s="99">
        <f t="shared" ca="1" si="3"/>
        <v>1234.2412499399875</v>
      </c>
    </row>
    <row r="59" spans="1:4" hidden="1" x14ac:dyDescent="0.25">
      <c r="A59" s="62">
        <f t="shared" si="1"/>
        <v>58</v>
      </c>
      <c r="B59" s="97">
        <f t="shared" ca="1" si="0"/>
        <v>0.17994152974986127</v>
      </c>
      <c r="C59" s="98">
        <f t="shared" ca="1" si="2"/>
        <v>803.6386206622592</v>
      </c>
      <c r="D59" s="99">
        <f t="shared" ca="1" si="3"/>
        <v>119.3884341416715</v>
      </c>
    </row>
    <row r="60" spans="1:4" hidden="1" x14ac:dyDescent="0.25">
      <c r="A60" s="62">
        <f t="shared" si="1"/>
        <v>59</v>
      </c>
      <c r="B60" s="97">
        <f t="shared" ca="1" si="0"/>
        <v>0.11768935969542915</v>
      </c>
      <c r="C60" s="98">
        <f t="shared" ca="1" si="2"/>
        <v>795.07153934961866</v>
      </c>
      <c r="D60" s="99">
        <f t="shared" ca="1" si="3"/>
        <v>-458.32367140205247</v>
      </c>
    </row>
    <row r="61" spans="1:4" hidden="1" x14ac:dyDescent="0.25">
      <c r="A61" s="62">
        <f t="shared" si="1"/>
        <v>60</v>
      </c>
      <c r="B61" s="97">
        <f t="shared" ca="1" si="0"/>
        <v>5.8296208377586284E-2</v>
      </c>
      <c r="C61" s="98">
        <f t="shared" ca="1" si="2"/>
        <v>552.15098200655621</v>
      </c>
      <c r="D61" s="99">
        <f t="shared" ca="1" si="3"/>
        <v>-978.24524926544109</v>
      </c>
    </row>
    <row r="62" spans="1:4" hidden="1" x14ac:dyDescent="0.25">
      <c r="A62" s="62">
        <f t="shared" si="1"/>
        <v>61</v>
      </c>
      <c r="B62" s="97">
        <f t="shared" ca="1" si="0"/>
        <v>2.4239134857577189E-2</v>
      </c>
      <c r="C62" s="98">
        <f t="shared" ca="1" si="2"/>
        <v>1149.1945768068417</v>
      </c>
      <c r="D62" s="99">
        <f t="shared" ca="1" si="3"/>
        <v>445.28288080231084</v>
      </c>
    </row>
    <row r="63" spans="1:4" hidden="1" x14ac:dyDescent="0.25">
      <c r="A63" s="62">
        <f t="shared" si="1"/>
        <v>62</v>
      </c>
      <c r="B63" s="97">
        <f t="shared" ca="1" si="0"/>
        <v>0.10086248150253774</v>
      </c>
      <c r="C63" s="98">
        <f t="shared" ca="1" si="2"/>
        <v>526.21414232906034</v>
      </c>
      <c r="D63" s="99">
        <f t="shared" ca="1" si="3"/>
        <v>1586.6407307578779</v>
      </c>
    </row>
    <row r="64" spans="1:4" hidden="1" x14ac:dyDescent="0.25">
      <c r="A64" s="62">
        <f t="shared" si="1"/>
        <v>63</v>
      </c>
      <c r="B64" s="97">
        <f t="shared" ca="1" si="0"/>
        <v>8.1668429517035776E-3</v>
      </c>
      <c r="C64" s="98">
        <f t="shared" ca="1" si="2"/>
        <v>639.55873234236356</v>
      </c>
      <c r="D64" s="99">
        <f t="shared" ca="1" si="3"/>
        <v>1697.2301536785585</v>
      </c>
    </row>
    <row r="65" spans="1:4" hidden="1" x14ac:dyDescent="0.25">
      <c r="A65" s="62">
        <f t="shared" si="1"/>
        <v>64</v>
      </c>
      <c r="B65" s="97">
        <f t="shared" ca="1" si="0"/>
        <v>-9.5151021397503616E-3</v>
      </c>
      <c r="C65" s="98">
        <f t="shared" ca="1" si="2"/>
        <v>952.26915575661451</v>
      </c>
      <c r="D65" s="99">
        <f t="shared" ca="1" si="3"/>
        <v>2186.2246439149144</v>
      </c>
    </row>
    <row r="66" spans="1:4" hidden="1" x14ac:dyDescent="0.25">
      <c r="A66" s="62">
        <f t="shared" si="1"/>
        <v>65</v>
      </c>
      <c r="B66" s="97">
        <f t="shared" ref="B66:B129" ca="1" si="4">$B$1*(_xlfn.NORM.INV(RAND(),$G$1,$I$1))</f>
        <v>9.8248253895032028E-2</v>
      </c>
      <c r="C66" s="98">
        <f t="shared" ca="1" si="2"/>
        <v>-117.70518300507376</v>
      </c>
      <c r="D66" s="99">
        <f t="shared" ca="1" si="3"/>
        <v>917.93154605423751</v>
      </c>
    </row>
    <row r="67" spans="1:4" hidden="1" x14ac:dyDescent="0.25">
      <c r="A67" s="62">
        <f t="shared" ref="A67:A130" si="5">1+A66</f>
        <v>66</v>
      </c>
      <c r="B67" s="97">
        <f t="shared" ca="1" si="4"/>
        <v>9.5345467486930388E-2</v>
      </c>
      <c r="C67" s="98">
        <f t="shared" ca="1" si="2"/>
        <v>1475.2052721960113</v>
      </c>
      <c r="D67" s="99">
        <f t="shared" ca="1" si="3"/>
        <v>1615.2064956803574</v>
      </c>
    </row>
    <row r="68" spans="1:4" hidden="1" x14ac:dyDescent="0.25">
      <c r="A68" s="62">
        <f t="shared" si="5"/>
        <v>67</v>
      </c>
      <c r="B68" s="97">
        <f t="shared" ca="1" si="4"/>
        <v>9.2619594027057245E-2</v>
      </c>
      <c r="C68" s="98">
        <f t="shared" ref="C68:C131" ca="1" si="6">(_xlfn.NORM.INV(RAND(),$G$1*C$1,$I$1*C$1))</f>
        <v>706.87296693884377</v>
      </c>
      <c r="D68" s="99">
        <f t="shared" ref="D68:D131" ca="1" si="7">(_xlfn.NORM.INV(RAND(),$G$1*D$1,$I$1*D$1))</f>
        <v>1693.1709394974882</v>
      </c>
    </row>
    <row r="69" spans="1:4" hidden="1" x14ac:dyDescent="0.25">
      <c r="A69" s="62">
        <f t="shared" si="5"/>
        <v>68</v>
      </c>
      <c r="B69" s="97">
        <f t="shared" ca="1" si="4"/>
        <v>4.6084313317886927E-2</v>
      </c>
      <c r="C69" s="98">
        <f t="shared" ca="1" si="6"/>
        <v>514.34397455019473</v>
      </c>
      <c r="D69" s="99">
        <f t="shared" ca="1" si="7"/>
        <v>1778.5333815991744</v>
      </c>
    </row>
    <row r="70" spans="1:4" hidden="1" x14ac:dyDescent="0.25">
      <c r="A70" s="62">
        <f t="shared" si="5"/>
        <v>69</v>
      </c>
      <c r="B70" s="97">
        <f t="shared" ca="1" si="4"/>
        <v>4.213945539541495E-2</v>
      </c>
      <c r="C70" s="98">
        <f t="shared" ca="1" si="6"/>
        <v>847.10828198626041</v>
      </c>
      <c r="D70" s="99">
        <f t="shared" ca="1" si="7"/>
        <v>890.49636932706608</v>
      </c>
    </row>
    <row r="71" spans="1:4" hidden="1" x14ac:dyDescent="0.25">
      <c r="A71" s="62">
        <f t="shared" si="5"/>
        <v>70</v>
      </c>
      <c r="B71" s="97">
        <f t="shared" ca="1" si="4"/>
        <v>7.5097455352227699E-2</v>
      </c>
      <c r="C71" s="98">
        <f t="shared" ca="1" si="6"/>
        <v>1075.97389553212</v>
      </c>
      <c r="D71" s="99">
        <f t="shared" ca="1" si="7"/>
        <v>-154.70592368165148</v>
      </c>
    </row>
    <row r="72" spans="1:4" hidden="1" x14ac:dyDescent="0.25">
      <c r="A72" s="62">
        <f t="shared" si="5"/>
        <v>71</v>
      </c>
      <c r="B72" s="97">
        <f t="shared" ca="1" si="4"/>
        <v>0.10480351005438011</v>
      </c>
      <c r="C72" s="98">
        <f t="shared" ca="1" si="6"/>
        <v>409.22580551445708</v>
      </c>
      <c r="D72" s="99">
        <f t="shared" ca="1" si="7"/>
        <v>-543.07894751798199</v>
      </c>
    </row>
    <row r="73" spans="1:4" hidden="1" x14ac:dyDescent="0.25">
      <c r="A73" s="62">
        <f t="shared" si="5"/>
        <v>72</v>
      </c>
      <c r="B73" s="97">
        <f t="shared" ca="1" si="4"/>
        <v>-9.6748847561960449E-3</v>
      </c>
      <c r="C73" s="98">
        <f t="shared" ca="1" si="6"/>
        <v>789.92674745474528</v>
      </c>
      <c r="D73" s="99">
        <f t="shared" ca="1" si="7"/>
        <v>-417.97714241094764</v>
      </c>
    </row>
    <row r="74" spans="1:4" hidden="1" x14ac:dyDescent="0.25">
      <c r="A74" s="62">
        <f t="shared" si="5"/>
        <v>73</v>
      </c>
      <c r="B74" s="97">
        <f t="shared" ca="1" si="4"/>
        <v>0.11547035217891063</v>
      </c>
      <c r="C74" s="98">
        <f t="shared" ca="1" si="6"/>
        <v>2.9718127692540861</v>
      </c>
      <c r="D74" s="99">
        <f t="shared" ca="1" si="7"/>
        <v>2004.0957893646478</v>
      </c>
    </row>
    <row r="75" spans="1:4" hidden="1" x14ac:dyDescent="0.25">
      <c r="A75" s="62">
        <f t="shared" si="5"/>
        <v>74</v>
      </c>
      <c r="B75" s="97">
        <f t="shared" ca="1" si="4"/>
        <v>0.17022809083750229</v>
      </c>
      <c r="C75" s="98">
        <f t="shared" ca="1" si="6"/>
        <v>105.84779393726706</v>
      </c>
      <c r="D75" s="99">
        <f t="shared" ca="1" si="7"/>
        <v>-91.388531878070353</v>
      </c>
    </row>
    <row r="76" spans="1:4" hidden="1" x14ac:dyDescent="0.25">
      <c r="A76" s="62">
        <f t="shared" si="5"/>
        <v>75</v>
      </c>
      <c r="B76" s="97">
        <f t="shared" ca="1" si="4"/>
        <v>-3.0386746869302178E-2</v>
      </c>
      <c r="C76" s="98">
        <f t="shared" ca="1" si="6"/>
        <v>717.50459837600192</v>
      </c>
      <c r="D76" s="99">
        <f t="shared" ca="1" si="7"/>
        <v>1876.173506436874</v>
      </c>
    </row>
    <row r="77" spans="1:4" hidden="1" x14ac:dyDescent="0.25">
      <c r="A77" s="62">
        <f t="shared" si="5"/>
        <v>76</v>
      </c>
      <c r="B77" s="97">
        <f t="shared" ca="1" si="4"/>
        <v>1.86727981794522E-2</v>
      </c>
      <c r="C77" s="98">
        <f t="shared" ca="1" si="6"/>
        <v>1120.7395626765428</v>
      </c>
      <c r="D77" s="99">
        <f t="shared" ca="1" si="7"/>
        <v>3157.3414483586639</v>
      </c>
    </row>
    <row r="78" spans="1:4" hidden="1" x14ac:dyDescent="0.25">
      <c r="A78" s="62">
        <f t="shared" si="5"/>
        <v>77</v>
      </c>
      <c r="B78" s="97">
        <f t="shared" ca="1" si="4"/>
        <v>4.445704747584845E-2</v>
      </c>
      <c r="C78" s="98">
        <f t="shared" ca="1" si="6"/>
        <v>1037.325235255764</v>
      </c>
      <c r="D78" s="99">
        <f t="shared" ca="1" si="7"/>
        <v>31.612192006982355</v>
      </c>
    </row>
    <row r="79" spans="1:4" hidden="1" x14ac:dyDescent="0.25">
      <c r="A79" s="62">
        <f t="shared" si="5"/>
        <v>78</v>
      </c>
      <c r="B79" s="97">
        <f t="shared" ca="1" si="4"/>
        <v>6.3738611650773422E-2</v>
      </c>
      <c r="C79" s="98">
        <f t="shared" ca="1" si="6"/>
        <v>1250.7392927071255</v>
      </c>
      <c r="D79" s="99">
        <f t="shared" ca="1" si="7"/>
        <v>2884.0926397621379</v>
      </c>
    </row>
    <row r="80" spans="1:4" hidden="1" x14ac:dyDescent="0.25">
      <c r="A80" s="62">
        <f t="shared" si="5"/>
        <v>79</v>
      </c>
      <c r="B80" s="97">
        <f t="shared" ca="1" si="4"/>
        <v>-2.730799539072136E-2</v>
      </c>
      <c r="C80" s="98">
        <f t="shared" ca="1" si="6"/>
        <v>30.294249088303786</v>
      </c>
      <c r="D80" s="99">
        <f t="shared" ca="1" si="7"/>
        <v>1204.150294252514</v>
      </c>
    </row>
    <row r="81" spans="1:4" hidden="1" x14ac:dyDescent="0.25">
      <c r="A81" s="62">
        <f t="shared" si="5"/>
        <v>80</v>
      </c>
      <c r="B81" s="97">
        <f t="shared" ca="1" si="4"/>
        <v>8.1332204339173347E-2</v>
      </c>
      <c r="C81" s="98">
        <f t="shared" ca="1" si="6"/>
        <v>1448.0607891052782</v>
      </c>
      <c r="D81" s="99">
        <f t="shared" ca="1" si="7"/>
        <v>1664.463296867908</v>
      </c>
    </row>
    <row r="82" spans="1:4" hidden="1" x14ac:dyDescent="0.25">
      <c r="A82" s="62">
        <f t="shared" si="5"/>
        <v>81</v>
      </c>
      <c r="B82" s="97">
        <f t="shared" ca="1" si="4"/>
        <v>-2.0426867798010256E-2</v>
      </c>
      <c r="C82" s="98">
        <f t="shared" ca="1" si="6"/>
        <v>522.12016768655292</v>
      </c>
      <c r="D82" s="99">
        <f t="shared" ca="1" si="7"/>
        <v>2162.3729571423373</v>
      </c>
    </row>
    <row r="83" spans="1:4" hidden="1" x14ac:dyDescent="0.25">
      <c r="A83" s="62">
        <f t="shared" si="5"/>
        <v>82</v>
      </c>
      <c r="B83" s="97">
        <f t="shared" ca="1" si="4"/>
        <v>1.6954339778226031E-2</v>
      </c>
      <c r="C83" s="98">
        <f t="shared" ca="1" si="6"/>
        <v>-504.02279384786118</v>
      </c>
      <c r="D83" s="99">
        <f t="shared" ca="1" si="7"/>
        <v>1062.7157135443385</v>
      </c>
    </row>
    <row r="84" spans="1:4" hidden="1" x14ac:dyDescent="0.25">
      <c r="A84" s="62">
        <f t="shared" si="5"/>
        <v>83</v>
      </c>
      <c r="B84" s="97">
        <f t="shared" ca="1" si="4"/>
        <v>3.2063141003793927E-2</v>
      </c>
      <c r="C84" s="98">
        <f t="shared" ca="1" si="6"/>
        <v>1148.9821718261696</v>
      </c>
      <c r="D84" s="99">
        <f t="shared" ca="1" si="7"/>
        <v>-352.91323864620222</v>
      </c>
    </row>
    <row r="85" spans="1:4" hidden="1" x14ac:dyDescent="0.25">
      <c r="A85" s="62">
        <f t="shared" si="5"/>
        <v>84</v>
      </c>
      <c r="B85" s="97">
        <f t="shared" ca="1" si="4"/>
        <v>5.285338183426079E-2</v>
      </c>
      <c r="C85" s="98">
        <f t="shared" ca="1" si="6"/>
        <v>-125.99871655489687</v>
      </c>
      <c r="D85" s="99">
        <f t="shared" ca="1" si="7"/>
        <v>1807.0879556473406</v>
      </c>
    </row>
    <row r="86" spans="1:4" hidden="1" x14ac:dyDescent="0.25">
      <c r="A86" s="62">
        <f t="shared" si="5"/>
        <v>85</v>
      </c>
      <c r="B86" s="97">
        <f t="shared" ca="1" si="4"/>
        <v>0.11593052369501151</v>
      </c>
      <c r="C86" s="98">
        <f t="shared" ca="1" si="6"/>
        <v>1286.1260676040997</v>
      </c>
      <c r="D86" s="99">
        <f t="shared" ca="1" si="7"/>
        <v>1700.0173790460049</v>
      </c>
    </row>
    <row r="87" spans="1:4" hidden="1" x14ac:dyDescent="0.25">
      <c r="A87" s="62">
        <f t="shared" si="5"/>
        <v>86</v>
      </c>
      <c r="B87" s="97">
        <f t="shared" ca="1" si="4"/>
        <v>8.2800210733313812E-3</v>
      </c>
      <c r="C87" s="98">
        <f t="shared" ca="1" si="6"/>
        <v>1216.8884702260821</v>
      </c>
      <c r="D87" s="99">
        <f t="shared" ca="1" si="7"/>
        <v>2308.789046246678</v>
      </c>
    </row>
    <row r="88" spans="1:4" hidden="1" x14ac:dyDescent="0.25">
      <c r="A88" s="62">
        <f t="shared" si="5"/>
        <v>87</v>
      </c>
      <c r="B88" s="97">
        <f t="shared" ca="1" si="4"/>
        <v>4.7306935753935839E-2</v>
      </c>
      <c r="C88" s="98">
        <f t="shared" ca="1" si="6"/>
        <v>-309.78742408608127</v>
      </c>
      <c r="D88" s="99">
        <f t="shared" ca="1" si="7"/>
        <v>-696.98607708892132</v>
      </c>
    </row>
    <row r="89" spans="1:4" hidden="1" x14ac:dyDescent="0.25">
      <c r="A89" s="62">
        <f t="shared" si="5"/>
        <v>88</v>
      </c>
      <c r="B89" s="97">
        <f t="shared" ca="1" si="4"/>
        <v>0.14971602212897017</v>
      </c>
      <c r="C89" s="98">
        <f t="shared" ca="1" si="6"/>
        <v>355.54894024052163</v>
      </c>
      <c r="D89" s="99">
        <f t="shared" ca="1" si="7"/>
        <v>2135.0793543214731</v>
      </c>
    </row>
    <row r="90" spans="1:4" hidden="1" x14ac:dyDescent="0.25">
      <c r="A90" s="62">
        <f t="shared" si="5"/>
        <v>89</v>
      </c>
      <c r="B90" s="97">
        <f t="shared" ca="1" si="4"/>
        <v>4.2498349657870485E-2</v>
      </c>
      <c r="C90" s="98">
        <f t="shared" ca="1" si="6"/>
        <v>1146.8183420463954</v>
      </c>
      <c r="D90" s="99">
        <f t="shared" ca="1" si="7"/>
        <v>1503.3697938774726</v>
      </c>
    </row>
    <row r="91" spans="1:4" hidden="1" x14ac:dyDescent="0.25">
      <c r="A91" s="62">
        <f t="shared" si="5"/>
        <v>90</v>
      </c>
      <c r="B91" s="97">
        <f t="shared" ca="1" si="4"/>
        <v>7.093304806666198E-2</v>
      </c>
      <c r="C91" s="98">
        <f t="shared" ca="1" si="6"/>
        <v>38.593741130053786</v>
      </c>
      <c r="D91" s="99">
        <f t="shared" ca="1" si="7"/>
        <v>1292.0992056813982</v>
      </c>
    </row>
    <row r="92" spans="1:4" hidden="1" x14ac:dyDescent="0.25">
      <c r="A92" s="62">
        <f t="shared" si="5"/>
        <v>91</v>
      </c>
      <c r="B92" s="97">
        <f t="shared" ca="1" si="4"/>
        <v>2.9237911375420853E-2</v>
      </c>
      <c r="C92" s="98">
        <f t="shared" ca="1" si="6"/>
        <v>681.14414421358413</v>
      </c>
      <c r="D92" s="99">
        <f t="shared" ca="1" si="7"/>
        <v>2234.4418329311857</v>
      </c>
    </row>
    <row r="93" spans="1:4" hidden="1" x14ac:dyDescent="0.25">
      <c r="A93" s="62">
        <f t="shared" si="5"/>
        <v>92</v>
      </c>
      <c r="B93" s="97">
        <f t="shared" ca="1" si="4"/>
        <v>4.7202812244174802E-2</v>
      </c>
      <c r="C93" s="98">
        <f t="shared" ca="1" si="6"/>
        <v>291.36250957913433</v>
      </c>
      <c r="D93" s="99">
        <f t="shared" ca="1" si="7"/>
        <v>1391.2554094868183</v>
      </c>
    </row>
    <row r="94" spans="1:4" hidden="1" x14ac:dyDescent="0.25">
      <c r="A94" s="62">
        <f t="shared" si="5"/>
        <v>93</v>
      </c>
      <c r="B94" s="97">
        <f t="shared" ca="1" si="4"/>
        <v>-2.1769021331688884E-2</v>
      </c>
      <c r="C94" s="98">
        <f t="shared" ca="1" si="6"/>
        <v>-597.74940300382241</v>
      </c>
      <c r="D94" s="99">
        <f t="shared" ca="1" si="7"/>
        <v>2982.0282008298764</v>
      </c>
    </row>
    <row r="95" spans="1:4" hidden="1" x14ac:dyDescent="0.25">
      <c r="A95" s="62">
        <f t="shared" si="5"/>
        <v>94</v>
      </c>
      <c r="B95" s="97">
        <f t="shared" ca="1" si="4"/>
        <v>6.2937006376371979E-2</v>
      </c>
      <c r="C95" s="98">
        <f t="shared" ca="1" si="6"/>
        <v>710.50937080753295</v>
      </c>
      <c r="D95" s="99">
        <f t="shared" ca="1" si="7"/>
        <v>1962.8478899502768</v>
      </c>
    </row>
    <row r="96" spans="1:4" hidden="1" x14ac:dyDescent="0.25">
      <c r="A96" s="62">
        <f t="shared" si="5"/>
        <v>95</v>
      </c>
      <c r="B96" s="97">
        <f t="shared" ca="1" si="4"/>
        <v>3.5625900328820848E-2</v>
      </c>
      <c r="C96" s="98">
        <f t="shared" ca="1" si="6"/>
        <v>699.35307763558558</v>
      </c>
      <c r="D96" s="99">
        <f t="shared" ca="1" si="7"/>
        <v>-1704.6270914590236</v>
      </c>
    </row>
    <row r="97" spans="1:4" hidden="1" x14ac:dyDescent="0.25">
      <c r="A97" s="62">
        <f t="shared" si="5"/>
        <v>96</v>
      </c>
      <c r="B97" s="97">
        <f t="shared" ca="1" si="4"/>
        <v>7.5481129449328707E-2</v>
      </c>
      <c r="C97" s="98">
        <f t="shared" ca="1" si="6"/>
        <v>578.78311914785604</v>
      </c>
      <c r="D97" s="99">
        <f t="shared" ca="1" si="7"/>
        <v>313.28491749140142</v>
      </c>
    </row>
    <row r="98" spans="1:4" hidden="1" x14ac:dyDescent="0.25">
      <c r="A98" s="62">
        <f t="shared" si="5"/>
        <v>97</v>
      </c>
      <c r="B98" s="97">
        <f t="shared" ca="1" si="4"/>
        <v>0.12915092683638507</v>
      </c>
      <c r="C98" s="98">
        <f t="shared" ca="1" si="6"/>
        <v>809.13819442174986</v>
      </c>
      <c r="D98" s="99">
        <f t="shared" ca="1" si="7"/>
        <v>-1335.0595091573059</v>
      </c>
    </row>
    <row r="99" spans="1:4" hidden="1" x14ac:dyDescent="0.25">
      <c r="A99" s="62">
        <f t="shared" si="5"/>
        <v>98</v>
      </c>
      <c r="B99" s="97">
        <f t="shared" ca="1" si="4"/>
        <v>6.3891090649062426E-2</v>
      </c>
      <c r="C99" s="98">
        <f t="shared" ca="1" si="6"/>
        <v>852.09941577580946</v>
      </c>
      <c r="D99" s="99">
        <f t="shared" ca="1" si="7"/>
        <v>1273.4778021519228</v>
      </c>
    </row>
    <row r="100" spans="1:4" hidden="1" x14ac:dyDescent="0.25">
      <c r="A100" s="62">
        <f t="shared" si="5"/>
        <v>99</v>
      </c>
      <c r="B100" s="97">
        <f t="shared" ca="1" si="4"/>
        <v>0.1012822571841106</v>
      </c>
      <c r="C100" s="98">
        <f t="shared" ca="1" si="6"/>
        <v>909.41611346456477</v>
      </c>
      <c r="D100" s="99">
        <f t="shared" ca="1" si="7"/>
        <v>1705.5181530172467</v>
      </c>
    </row>
    <row r="101" spans="1:4" hidden="1" x14ac:dyDescent="0.25">
      <c r="A101" s="62">
        <f t="shared" si="5"/>
        <v>100</v>
      </c>
      <c r="B101" s="97">
        <f t="shared" ca="1" si="4"/>
        <v>3.4325484591582384E-2</v>
      </c>
      <c r="C101" s="98">
        <f t="shared" ca="1" si="6"/>
        <v>235.71354890082063</v>
      </c>
      <c r="D101" s="99">
        <f t="shared" ca="1" si="7"/>
        <v>282.16161062177605</v>
      </c>
    </row>
    <row r="102" spans="1:4" hidden="1" x14ac:dyDescent="0.25">
      <c r="A102" s="62">
        <f t="shared" si="5"/>
        <v>101</v>
      </c>
      <c r="B102" s="97">
        <f t="shared" ca="1" si="4"/>
        <v>5.8046763457688499E-2</v>
      </c>
      <c r="C102" s="98">
        <f t="shared" ca="1" si="6"/>
        <v>139.697533744834</v>
      </c>
      <c r="D102" s="99">
        <f t="shared" ca="1" si="7"/>
        <v>909.14343580907848</v>
      </c>
    </row>
    <row r="103" spans="1:4" hidden="1" x14ac:dyDescent="0.25">
      <c r="A103" s="62">
        <f t="shared" si="5"/>
        <v>102</v>
      </c>
      <c r="B103" s="97">
        <f t="shared" ca="1" si="4"/>
        <v>2.9001761342630342E-2</v>
      </c>
      <c r="C103" s="98">
        <f t="shared" ca="1" si="6"/>
        <v>846.75330627573089</v>
      </c>
      <c r="D103" s="99">
        <f t="shared" ca="1" si="7"/>
        <v>1714.265765598152</v>
      </c>
    </row>
    <row r="104" spans="1:4" hidden="1" x14ac:dyDescent="0.25">
      <c r="A104" s="62">
        <f t="shared" si="5"/>
        <v>103</v>
      </c>
      <c r="B104" s="97">
        <f t="shared" ca="1" si="4"/>
        <v>8.8835016766179511E-2</v>
      </c>
      <c r="C104" s="98">
        <f t="shared" ca="1" si="6"/>
        <v>1324.6548117406119</v>
      </c>
      <c r="D104" s="99">
        <f t="shared" ca="1" si="7"/>
        <v>301.96647298891287</v>
      </c>
    </row>
    <row r="105" spans="1:4" hidden="1" x14ac:dyDescent="0.25">
      <c r="A105" s="62">
        <f t="shared" si="5"/>
        <v>104</v>
      </c>
      <c r="B105" s="97">
        <f t="shared" ca="1" si="4"/>
        <v>6.7107953567982853E-2</v>
      </c>
      <c r="C105" s="98">
        <f t="shared" ca="1" si="6"/>
        <v>461.50580754388625</v>
      </c>
      <c r="D105" s="99">
        <f t="shared" ca="1" si="7"/>
        <v>68.388294044976988</v>
      </c>
    </row>
    <row r="106" spans="1:4" hidden="1" x14ac:dyDescent="0.25">
      <c r="A106" s="62">
        <f t="shared" si="5"/>
        <v>105</v>
      </c>
      <c r="B106" s="97">
        <f t="shared" ca="1" si="4"/>
        <v>0.11335279829608517</v>
      </c>
      <c r="C106" s="98">
        <f t="shared" ca="1" si="6"/>
        <v>457.6882666214301</v>
      </c>
      <c r="D106" s="99">
        <f t="shared" ca="1" si="7"/>
        <v>853.88385135789554</v>
      </c>
    </row>
    <row r="107" spans="1:4" hidden="1" x14ac:dyDescent="0.25">
      <c r="A107" s="62">
        <f t="shared" si="5"/>
        <v>106</v>
      </c>
      <c r="B107" s="97">
        <f t="shared" ca="1" si="4"/>
        <v>8.4014505882270746E-2</v>
      </c>
      <c r="C107" s="98">
        <f t="shared" ca="1" si="6"/>
        <v>593.32097485448003</v>
      </c>
      <c r="D107" s="99">
        <f t="shared" ca="1" si="7"/>
        <v>1048.31265509792</v>
      </c>
    </row>
    <row r="108" spans="1:4" hidden="1" x14ac:dyDescent="0.25">
      <c r="A108" s="62">
        <f t="shared" si="5"/>
        <v>107</v>
      </c>
      <c r="B108" s="97">
        <f t="shared" ca="1" si="4"/>
        <v>1.619949277722476E-2</v>
      </c>
      <c r="C108" s="98">
        <f t="shared" ca="1" si="6"/>
        <v>547.25657414983323</v>
      </c>
      <c r="D108" s="99">
        <f t="shared" ca="1" si="7"/>
        <v>1852.8571899429289</v>
      </c>
    </row>
    <row r="109" spans="1:4" hidden="1" x14ac:dyDescent="0.25">
      <c r="A109" s="62">
        <f t="shared" si="5"/>
        <v>108</v>
      </c>
      <c r="B109" s="97">
        <f t="shared" ca="1" si="4"/>
        <v>0.11152805563117953</v>
      </c>
      <c r="C109" s="98">
        <f t="shared" ca="1" si="6"/>
        <v>1390.8221385012507</v>
      </c>
      <c r="D109" s="99">
        <f t="shared" ca="1" si="7"/>
        <v>1383.9880201506978</v>
      </c>
    </row>
    <row r="110" spans="1:4" hidden="1" x14ac:dyDescent="0.25">
      <c r="A110" s="62">
        <f t="shared" si="5"/>
        <v>109</v>
      </c>
      <c r="B110" s="97">
        <f t="shared" ca="1" si="4"/>
        <v>-1.6128100578840593E-2</v>
      </c>
      <c r="C110" s="98">
        <f t="shared" ca="1" si="6"/>
        <v>353.67044550038042</v>
      </c>
      <c r="D110" s="99">
        <f t="shared" ca="1" si="7"/>
        <v>1341.2078167447403</v>
      </c>
    </row>
    <row r="111" spans="1:4" hidden="1" x14ac:dyDescent="0.25">
      <c r="A111" s="62">
        <f t="shared" si="5"/>
        <v>110</v>
      </c>
      <c r="B111" s="97">
        <f t="shared" ca="1" si="4"/>
        <v>9.9514661218657152E-2</v>
      </c>
      <c r="C111" s="98">
        <f t="shared" ca="1" si="6"/>
        <v>-17.530763717643595</v>
      </c>
      <c r="D111" s="99">
        <f t="shared" ca="1" si="7"/>
        <v>1638.3674354440013</v>
      </c>
    </row>
    <row r="112" spans="1:4" hidden="1" x14ac:dyDescent="0.25">
      <c r="A112" s="62">
        <f t="shared" si="5"/>
        <v>111</v>
      </c>
      <c r="B112" s="97">
        <f t="shared" ca="1" si="4"/>
        <v>5.3560260990100958E-2</v>
      </c>
      <c r="C112" s="98">
        <f t="shared" ca="1" si="6"/>
        <v>1437.4386903547174</v>
      </c>
      <c r="D112" s="99">
        <f t="shared" ca="1" si="7"/>
        <v>2373.7323431858308</v>
      </c>
    </row>
    <row r="113" spans="1:4" hidden="1" x14ac:dyDescent="0.25">
      <c r="A113" s="62">
        <f t="shared" si="5"/>
        <v>112</v>
      </c>
      <c r="B113" s="97">
        <f t="shared" ca="1" si="4"/>
        <v>0.1395703047675903</v>
      </c>
      <c r="C113" s="98">
        <f t="shared" ca="1" si="6"/>
        <v>1572.7983600752063</v>
      </c>
      <c r="D113" s="99">
        <f t="shared" ca="1" si="7"/>
        <v>2617.310662216627</v>
      </c>
    </row>
    <row r="114" spans="1:4" hidden="1" x14ac:dyDescent="0.25">
      <c r="A114" s="62">
        <f t="shared" si="5"/>
        <v>113</v>
      </c>
      <c r="B114" s="97">
        <f t="shared" ca="1" si="4"/>
        <v>4.2236461007911827E-2</v>
      </c>
      <c r="C114" s="98">
        <f t="shared" ca="1" si="6"/>
        <v>324.7284057828191</v>
      </c>
      <c r="D114" s="99">
        <f t="shared" ca="1" si="7"/>
        <v>2142.7249103533336</v>
      </c>
    </row>
    <row r="115" spans="1:4" hidden="1" x14ac:dyDescent="0.25">
      <c r="A115" s="62">
        <f t="shared" si="5"/>
        <v>114</v>
      </c>
      <c r="B115" s="97">
        <f t="shared" ca="1" si="4"/>
        <v>9.9449440989829926E-2</v>
      </c>
      <c r="C115" s="98">
        <f t="shared" ca="1" si="6"/>
        <v>1084.0153286090892</v>
      </c>
      <c r="D115" s="99">
        <f t="shared" ca="1" si="7"/>
        <v>617.49027374516231</v>
      </c>
    </row>
    <row r="116" spans="1:4" hidden="1" x14ac:dyDescent="0.25">
      <c r="A116" s="62">
        <f t="shared" si="5"/>
        <v>115</v>
      </c>
      <c r="B116" s="97">
        <f t="shared" ca="1" si="4"/>
        <v>4.3245942683113388E-2</v>
      </c>
      <c r="C116" s="98">
        <f t="shared" ca="1" si="6"/>
        <v>1177.310099202723</v>
      </c>
      <c r="D116" s="99">
        <f t="shared" ca="1" si="7"/>
        <v>-51.053666366666448</v>
      </c>
    </row>
    <row r="117" spans="1:4" hidden="1" x14ac:dyDescent="0.25">
      <c r="A117" s="62">
        <f t="shared" si="5"/>
        <v>116</v>
      </c>
      <c r="B117" s="97">
        <f t="shared" ca="1" si="4"/>
        <v>1.3226998219832052E-2</v>
      </c>
      <c r="C117" s="98">
        <f t="shared" ca="1" si="6"/>
        <v>720.97045822190989</v>
      </c>
      <c r="D117" s="99">
        <f t="shared" ca="1" si="7"/>
        <v>2093.6770246338983</v>
      </c>
    </row>
    <row r="118" spans="1:4" hidden="1" x14ac:dyDescent="0.25">
      <c r="A118" s="62">
        <f t="shared" si="5"/>
        <v>117</v>
      </c>
      <c r="B118" s="97">
        <f t="shared" ca="1" si="4"/>
        <v>3.3702392108129864E-2</v>
      </c>
      <c r="C118" s="98">
        <f t="shared" ca="1" si="6"/>
        <v>480.19036946320864</v>
      </c>
      <c r="D118" s="99">
        <f t="shared" ca="1" si="7"/>
        <v>-947.16395536323671</v>
      </c>
    </row>
    <row r="119" spans="1:4" hidden="1" x14ac:dyDescent="0.25">
      <c r="A119" s="62">
        <f t="shared" si="5"/>
        <v>118</v>
      </c>
      <c r="B119" s="97">
        <f t="shared" ca="1" si="4"/>
        <v>1.9949323165554728E-2</v>
      </c>
      <c r="C119" s="98">
        <f t="shared" ca="1" si="6"/>
        <v>444.23766295102564</v>
      </c>
      <c r="D119" s="99">
        <f t="shared" ca="1" si="7"/>
        <v>2018.2439971320141</v>
      </c>
    </row>
    <row r="120" spans="1:4" hidden="1" x14ac:dyDescent="0.25">
      <c r="A120" s="62">
        <f t="shared" si="5"/>
        <v>119</v>
      </c>
      <c r="B120" s="97">
        <f t="shared" ca="1" si="4"/>
        <v>3.6476444939731817E-2</v>
      </c>
      <c r="C120" s="98">
        <f t="shared" ca="1" si="6"/>
        <v>495.44513330384075</v>
      </c>
      <c r="D120" s="99">
        <f t="shared" ca="1" si="7"/>
        <v>1142.778988847183</v>
      </c>
    </row>
    <row r="121" spans="1:4" hidden="1" x14ac:dyDescent="0.25">
      <c r="A121" s="62">
        <f t="shared" si="5"/>
        <v>120</v>
      </c>
      <c r="B121" s="97">
        <f t="shared" ca="1" si="4"/>
        <v>1.9410709106360793E-2</v>
      </c>
      <c r="C121" s="98">
        <f t="shared" ca="1" si="6"/>
        <v>1089.1349216424653</v>
      </c>
      <c r="D121" s="99">
        <f t="shared" ca="1" si="7"/>
        <v>1923.2303165227181</v>
      </c>
    </row>
    <row r="122" spans="1:4" hidden="1" x14ac:dyDescent="0.25">
      <c r="A122" s="62">
        <f t="shared" si="5"/>
        <v>121</v>
      </c>
      <c r="B122" s="97">
        <f t="shared" ca="1" si="4"/>
        <v>2.2462836062201699E-2</v>
      </c>
      <c r="C122" s="98">
        <f t="shared" ca="1" si="6"/>
        <v>1464.80557448625</v>
      </c>
      <c r="D122" s="99">
        <f t="shared" ca="1" si="7"/>
        <v>1656.4764977956831</v>
      </c>
    </row>
    <row r="123" spans="1:4" hidden="1" x14ac:dyDescent="0.25">
      <c r="A123" s="62">
        <f t="shared" si="5"/>
        <v>122</v>
      </c>
      <c r="B123" s="97">
        <f t="shared" ca="1" si="4"/>
        <v>3.4500862893356007E-2</v>
      </c>
      <c r="C123" s="98">
        <f t="shared" ca="1" si="6"/>
        <v>271.72054522043339</v>
      </c>
      <c r="D123" s="99">
        <f t="shared" ca="1" si="7"/>
        <v>1247.6677297170868</v>
      </c>
    </row>
    <row r="124" spans="1:4" hidden="1" x14ac:dyDescent="0.25">
      <c r="A124" s="62">
        <f t="shared" si="5"/>
        <v>123</v>
      </c>
      <c r="B124" s="97">
        <f t="shared" ca="1" si="4"/>
        <v>9.3063640072449744E-2</v>
      </c>
      <c r="C124" s="98">
        <f t="shared" ca="1" si="6"/>
        <v>511.48386179161866</v>
      </c>
      <c r="D124" s="99">
        <f t="shared" ca="1" si="7"/>
        <v>1756.2478883226213</v>
      </c>
    </row>
    <row r="125" spans="1:4" hidden="1" x14ac:dyDescent="0.25">
      <c r="A125" s="62">
        <f t="shared" si="5"/>
        <v>124</v>
      </c>
      <c r="B125" s="97">
        <f t="shared" ca="1" si="4"/>
        <v>7.4532684947287403E-2</v>
      </c>
      <c r="C125" s="98">
        <f t="shared" ca="1" si="6"/>
        <v>188.80094021557238</v>
      </c>
      <c r="D125" s="99">
        <f t="shared" ca="1" si="7"/>
        <v>1605.1985261621353</v>
      </c>
    </row>
    <row r="126" spans="1:4" hidden="1" x14ac:dyDescent="0.25">
      <c r="A126" s="62">
        <f t="shared" si="5"/>
        <v>125</v>
      </c>
      <c r="B126" s="97">
        <f t="shared" ca="1" si="4"/>
        <v>0.10385813670592925</v>
      </c>
      <c r="C126" s="98">
        <f t="shared" ca="1" si="6"/>
        <v>705.17605669311797</v>
      </c>
      <c r="D126" s="99">
        <f t="shared" ca="1" si="7"/>
        <v>853.55848784899126</v>
      </c>
    </row>
    <row r="127" spans="1:4" hidden="1" x14ac:dyDescent="0.25">
      <c r="A127" s="62">
        <f t="shared" si="5"/>
        <v>126</v>
      </c>
      <c r="B127" s="97">
        <f t="shared" ca="1" si="4"/>
        <v>7.0394825682377746E-2</v>
      </c>
      <c r="C127" s="98">
        <f t="shared" ca="1" si="6"/>
        <v>1528.839789957331</v>
      </c>
      <c r="D127" s="99">
        <f t="shared" ca="1" si="7"/>
        <v>-16.625210341846014</v>
      </c>
    </row>
    <row r="128" spans="1:4" hidden="1" x14ac:dyDescent="0.25">
      <c r="A128" s="62">
        <f t="shared" si="5"/>
        <v>127</v>
      </c>
      <c r="B128" s="97">
        <f t="shared" ca="1" si="4"/>
        <v>1.1186783563120022E-2</v>
      </c>
      <c r="C128" s="98">
        <f t="shared" ca="1" si="6"/>
        <v>705.8647216203309</v>
      </c>
      <c r="D128" s="99">
        <f t="shared" ca="1" si="7"/>
        <v>-708.36853297185144</v>
      </c>
    </row>
    <row r="129" spans="1:4" hidden="1" x14ac:dyDescent="0.25">
      <c r="A129" s="62">
        <f t="shared" si="5"/>
        <v>128</v>
      </c>
      <c r="B129" s="97">
        <f t="shared" ca="1" si="4"/>
        <v>2.3494942756436404E-3</v>
      </c>
      <c r="C129" s="98">
        <f t="shared" ca="1" si="6"/>
        <v>483.13263357655137</v>
      </c>
      <c r="D129" s="99">
        <f t="shared" ca="1" si="7"/>
        <v>1753.598582153656</v>
      </c>
    </row>
    <row r="130" spans="1:4" hidden="1" x14ac:dyDescent="0.25">
      <c r="A130" s="62">
        <f t="shared" si="5"/>
        <v>129</v>
      </c>
      <c r="B130" s="97">
        <f t="shared" ref="B130:B193" ca="1" si="8">$B$1*(_xlfn.NORM.INV(RAND(),$G$1,$I$1))</f>
        <v>8.2766664001089923E-2</v>
      </c>
      <c r="C130" s="98">
        <f t="shared" ca="1" si="6"/>
        <v>-92.921214079197739</v>
      </c>
      <c r="D130" s="99">
        <f t="shared" ca="1" si="7"/>
        <v>735.0693411718853</v>
      </c>
    </row>
    <row r="131" spans="1:4" hidden="1" x14ac:dyDescent="0.25">
      <c r="A131" s="62">
        <f t="shared" ref="A131:A194" si="9">1+A130</f>
        <v>130</v>
      </c>
      <c r="B131" s="97">
        <f t="shared" ca="1" si="8"/>
        <v>-1.6646618823542472E-2</v>
      </c>
      <c r="C131" s="98">
        <f t="shared" ca="1" si="6"/>
        <v>-156.03547418353924</v>
      </c>
      <c r="D131" s="99">
        <f t="shared" ca="1" si="7"/>
        <v>669.46251230069402</v>
      </c>
    </row>
    <row r="132" spans="1:4" hidden="1" x14ac:dyDescent="0.25">
      <c r="A132" s="62">
        <f t="shared" si="9"/>
        <v>131</v>
      </c>
      <c r="B132" s="97">
        <f t="shared" ca="1" si="8"/>
        <v>0.10311611881323064</v>
      </c>
      <c r="C132" s="98">
        <f t="shared" ref="C132:C195" ca="1" si="10">(_xlfn.NORM.INV(RAND(),$G$1*C$1,$I$1*C$1))</f>
        <v>293.97633305853958</v>
      </c>
      <c r="D132" s="99">
        <f t="shared" ref="D132:D195" ca="1" si="11">(_xlfn.NORM.INV(RAND(),$G$1*D$1,$I$1*D$1))</f>
        <v>1453.3952744796998</v>
      </c>
    </row>
    <row r="133" spans="1:4" hidden="1" x14ac:dyDescent="0.25">
      <c r="A133" s="62">
        <f t="shared" si="9"/>
        <v>132</v>
      </c>
      <c r="B133" s="97">
        <f t="shared" ca="1" si="8"/>
        <v>0.10699861867818296</v>
      </c>
      <c r="C133" s="98">
        <f t="shared" ca="1" si="10"/>
        <v>195.89093555932448</v>
      </c>
      <c r="D133" s="99">
        <f t="shared" ca="1" si="11"/>
        <v>1449.2649144256347</v>
      </c>
    </row>
    <row r="134" spans="1:4" hidden="1" x14ac:dyDescent="0.25">
      <c r="A134" s="62">
        <f t="shared" si="9"/>
        <v>133</v>
      </c>
      <c r="B134" s="97">
        <f t="shared" ca="1" si="8"/>
        <v>9.117052133567273E-2</v>
      </c>
      <c r="C134" s="98">
        <f t="shared" ca="1" si="10"/>
        <v>192.57874140558766</v>
      </c>
      <c r="D134" s="99">
        <f t="shared" ca="1" si="11"/>
        <v>1588.4105152839184</v>
      </c>
    </row>
    <row r="135" spans="1:4" hidden="1" x14ac:dyDescent="0.25">
      <c r="A135" s="62">
        <f t="shared" si="9"/>
        <v>134</v>
      </c>
      <c r="B135" s="97">
        <f t="shared" ca="1" si="8"/>
        <v>-8.4841462740276277E-2</v>
      </c>
      <c r="C135" s="98">
        <f t="shared" ca="1" si="10"/>
        <v>662.70014080740452</v>
      </c>
      <c r="D135" s="99">
        <f t="shared" ca="1" si="11"/>
        <v>886.52954209979566</v>
      </c>
    </row>
    <row r="136" spans="1:4" hidden="1" x14ac:dyDescent="0.25">
      <c r="A136" s="62">
        <f t="shared" si="9"/>
        <v>135</v>
      </c>
      <c r="B136" s="97">
        <f t="shared" ca="1" si="8"/>
        <v>6.0964477744034455E-2</v>
      </c>
      <c r="C136" s="98">
        <f t="shared" ca="1" si="10"/>
        <v>-752.48076989400943</v>
      </c>
      <c r="D136" s="99">
        <f t="shared" ca="1" si="11"/>
        <v>177.52696126154092</v>
      </c>
    </row>
    <row r="137" spans="1:4" hidden="1" x14ac:dyDescent="0.25">
      <c r="A137" s="62">
        <f t="shared" si="9"/>
        <v>136</v>
      </c>
      <c r="B137" s="97">
        <f t="shared" ca="1" si="8"/>
        <v>7.2380805251375219E-2</v>
      </c>
      <c r="C137" s="98">
        <f t="shared" ca="1" si="10"/>
        <v>263.86517801584426</v>
      </c>
      <c r="D137" s="99">
        <f t="shared" ca="1" si="11"/>
        <v>555.51826968315163</v>
      </c>
    </row>
    <row r="138" spans="1:4" hidden="1" x14ac:dyDescent="0.25">
      <c r="A138" s="62">
        <f t="shared" si="9"/>
        <v>137</v>
      </c>
      <c r="B138" s="97">
        <f t="shared" ca="1" si="8"/>
        <v>9.4922658615424121E-2</v>
      </c>
      <c r="C138" s="98">
        <f t="shared" ca="1" si="10"/>
        <v>577.23420240709947</v>
      </c>
      <c r="D138" s="99">
        <f t="shared" ca="1" si="11"/>
        <v>594.32345821036347</v>
      </c>
    </row>
    <row r="139" spans="1:4" hidden="1" x14ac:dyDescent="0.25">
      <c r="A139" s="62">
        <f t="shared" si="9"/>
        <v>138</v>
      </c>
      <c r="B139" s="97">
        <f t="shared" ca="1" si="8"/>
        <v>2.5365791082875663E-2</v>
      </c>
      <c r="C139" s="98">
        <f t="shared" ca="1" si="10"/>
        <v>70.168980244571515</v>
      </c>
      <c r="D139" s="99">
        <f t="shared" ca="1" si="11"/>
        <v>2807.8116556908226</v>
      </c>
    </row>
    <row r="140" spans="1:4" hidden="1" x14ac:dyDescent="0.25">
      <c r="A140" s="62">
        <f t="shared" si="9"/>
        <v>139</v>
      </c>
      <c r="B140" s="97">
        <f t="shared" ca="1" si="8"/>
        <v>-4.1530367118486386E-2</v>
      </c>
      <c r="C140" s="98">
        <f t="shared" ca="1" si="10"/>
        <v>-377.76255030990365</v>
      </c>
      <c r="D140" s="99">
        <f t="shared" ca="1" si="11"/>
        <v>667.56345795950733</v>
      </c>
    </row>
    <row r="141" spans="1:4" hidden="1" x14ac:dyDescent="0.25">
      <c r="A141" s="62">
        <f t="shared" si="9"/>
        <v>140</v>
      </c>
      <c r="B141" s="97">
        <f t="shared" ca="1" si="8"/>
        <v>6.1803877847812369E-2</v>
      </c>
      <c r="C141" s="98">
        <f t="shared" ca="1" si="10"/>
        <v>670.54858078362918</v>
      </c>
      <c r="D141" s="99">
        <f t="shared" ca="1" si="11"/>
        <v>1836.6986554037812</v>
      </c>
    </row>
    <row r="142" spans="1:4" hidden="1" x14ac:dyDescent="0.25">
      <c r="A142" s="62">
        <f t="shared" si="9"/>
        <v>141</v>
      </c>
      <c r="B142" s="97">
        <f t="shared" ca="1" si="8"/>
        <v>9.1535123571949151E-3</v>
      </c>
      <c r="C142" s="98">
        <f t="shared" ca="1" si="10"/>
        <v>241.10414888649768</v>
      </c>
      <c r="D142" s="99">
        <f t="shared" ca="1" si="11"/>
        <v>-114.95496277867255</v>
      </c>
    </row>
    <row r="143" spans="1:4" hidden="1" x14ac:dyDescent="0.25">
      <c r="A143" s="62">
        <f t="shared" si="9"/>
        <v>142</v>
      </c>
      <c r="B143" s="97">
        <f t="shared" ca="1" si="8"/>
        <v>7.074231612688725E-2</v>
      </c>
      <c r="C143" s="98">
        <f t="shared" ca="1" si="10"/>
        <v>-190.1165941585773</v>
      </c>
      <c r="D143" s="99">
        <f t="shared" ca="1" si="11"/>
        <v>1282.5235460783506</v>
      </c>
    </row>
    <row r="144" spans="1:4" hidden="1" x14ac:dyDescent="0.25">
      <c r="A144" s="62">
        <f t="shared" si="9"/>
        <v>143</v>
      </c>
      <c r="B144" s="97">
        <f t="shared" ca="1" si="8"/>
        <v>7.3906438727416715E-2</v>
      </c>
      <c r="C144" s="98">
        <f t="shared" ca="1" si="10"/>
        <v>1535.5860550114321</v>
      </c>
      <c r="D144" s="99">
        <f t="shared" ca="1" si="11"/>
        <v>1008.7123728329965</v>
      </c>
    </row>
    <row r="145" spans="1:4" hidden="1" x14ac:dyDescent="0.25">
      <c r="A145" s="62">
        <f t="shared" si="9"/>
        <v>144</v>
      </c>
      <c r="B145" s="97">
        <f t="shared" ca="1" si="8"/>
        <v>0.11087324977228692</v>
      </c>
      <c r="C145" s="98">
        <f t="shared" ca="1" si="10"/>
        <v>-145.3143427564022</v>
      </c>
      <c r="D145" s="99">
        <f t="shared" ca="1" si="11"/>
        <v>-86.222755182473293</v>
      </c>
    </row>
    <row r="146" spans="1:4" hidden="1" x14ac:dyDescent="0.25">
      <c r="A146" s="62">
        <f t="shared" si="9"/>
        <v>145</v>
      </c>
      <c r="B146" s="97">
        <f t="shared" ca="1" si="8"/>
        <v>1.4798984827203279E-2</v>
      </c>
      <c r="C146" s="98">
        <f t="shared" ca="1" si="10"/>
        <v>597.32478466720272</v>
      </c>
      <c r="D146" s="99">
        <f t="shared" ca="1" si="11"/>
        <v>2123.8415173442245</v>
      </c>
    </row>
    <row r="147" spans="1:4" hidden="1" x14ac:dyDescent="0.25">
      <c r="A147" s="62">
        <f t="shared" si="9"/>
        <v>146</v>
      </c>
      <c r="B147" s="97">
        <f t="shared" ca="1" si="8"/>
        <v>4.1417860327907133E-2</v>
      </c>
      <c r="C147" s="98">
        <f t="shared" ca="1" si="10"/>
        <v>970.30051908007431</v>
      </c>
      <c r="D147" s="99">
        <f t="shared" ca="1" si="11"/>
        <v>1205.6558193037758</v>
      </c>
    </row>
    <row r="148" spans="1:4" hidden="1" x14ac:dyDescent="0.25">
      <c r="A148" s="62">
        <f t="shared" si="9"/>
        <v>147</v>
      </c>
      <c r="B148" s="97">
        <f t="shared" ca="1" si="8"/>
        <v>4.6231513830916567E-2</v>
      </c>
      <c r="C148" s="98">
        <f t="shared" ca="1" si="10"/>
        <v>1266.2924197418461</v>
      </c>
      <c r="D148" s="99">
        <f t="shared" ca="1" si="11"/>
        <v>818.5825949965548</v>
      </c>
    </row>
    <row r="149" spans="1:4" hidden="1" x14ac:dyDescent="0.25">
      <c r="A149" s="62">
        <f t="shared" si="9"/>
        <v>148</v>
      </c>
      <c r="B149" s="97">
        <f t="shared" ca="1" si="8"/>
        <v>0.12478635542770899</v>
      </c>
      <c r="C149" s="98">
        <f t="shared" ca="1" si="10"/>
        <v>108.99813289551309</v>
      </c>
      <c r="D149" s="99">
        <f t="shared" ca="1" si="11"/>
        <v>745.70854510626145</v>
      </c>
    </row>
    <row r="150" spans="1:4" hidden="1" x14ac:dyDescent="0.25">
      <c r="A150" s="62">
        <f t="shared" si="9"/>
        <v>149</v>
      </c>
      <c r="B150" s="97">
        <f t="shared" ca="1" si="8"/>
        <v>6.0599673418543873E-2</v>
      </c>
      <c r="C150" s="98">
        <f t="shared" ca="1" si="10"/>
        <v>522.91188282760197</v>
      </c>
      <c r="D150" s="99">
        <f t="shared" ca="1" si="11"/>
        <v>-735.57986959008645</v>
      </c>
    </row>
    <row r="151" spans="1:4" hidden="1" x14ac:dyDescent="0.25">
      <c r="A151" s="62">
        <f t="shared" si="9"/>
        <v>150</v>
      </c>
      <c r="B151" s="97">
        <f t="shared" ca="1" si="8"/>
        <v>0.10697372078929357</v>
      </c>
      <c r="C151" s="98">
        <f t="shared" ca="1" si="10"/>
        <v>266.59645148263439</v>
      </c>
      <c r="D151" s="99">
        <f t="shared" ca="1" si="11"/>
        <v>563.51803713885181</v>
      </c>
    </row>
    <row r="152" spans="1:4" hidden="1" x14ac:dyDescent="0.25">
      <c r="A152" s="62">
        <f t="shared" si="9"/>
        <v>151</v>
      </c>
      <c r="B152" s="97">
        <f t="shared" ca="1" si="8"/>
        <v>1.3990174056001739E-3</v>
      </c>
      <c r="C152" s="98">
        <f t="shared" ca="1" si="10"/>
        <v>641.63271165640901</v>
      </c>
      <c r="D152" s="99">
        <f t="shared" ca="1" si="11"/>
        <v>959.92726203205848</v>
      </c>
    </row>
    <row r="153" spans="1:4" hidden="1" x14ac:dyDescent="0.25">
      <c r="A153" s="62">
        <f t="shared" si="9"/>
        <v>152</v>
      </c>
      <c r="B153" s="97">
        <f t="shared" ca="1" si="8"/>
        <v>3.2023279208633543E-2</v>
      </c>
      <c r="C153" s="98">
        <f t="shared" ca="1" si="10"/>
        <v>646.36314647270888</v>
      </c>
      <c r="D153" s="99">
        <f t="shared" ca="1" si="11"/>
        <v>981.2607592809494</v>
      </c>
    </row>
    <row r="154" spans="1:4" hidden="1" x14ac:dyDescent="0.25">
      <c r="A154" s="62">
        <f t="shared" si="9"/>
        <v>153</v>
      </c>
      <c r="B154" s="97">
        <f t="shared" ca="1" si="8"/>
        <v>5.1006803929482078E-2</v>
      </c>
      <c r="C154" s="98">
        <f t="shared" ca="1" si="10"/>
        <v>45.246076441342211</v>
      </c>
      <c r="D154" s="99">
        <f t="shared" ca="1" si="11"/>
        <v>620.33424930372416</v>
      </c>
    </row>
    <row r="155" spans="1:4" hidden="1" x14ac:dyDescent="0.25">
      <c r="A155" s="62">
        <f t="shared" si="9"/>
        <v>154</v>
      </c>
      <c r="B155" s="97">
        <f t="shared" ca="1" si="8"/>
        <v>2.9110378391918476E-2</v>
      </c>
      <c r="C155" s="98">
        <f t="shared" ca="1" si="10"/>
        <v>-205.11696737471868</v>
      </c>
      <c r="D155" s="99">
        <f t="shared" ca="1" si="11"/>
        <v>550.75384514537768</v>
      </c>
    </row>
    <row r="156" spans="1:4" hidden="1" x14ac:dyDescent="0.25">
      <c r="A156" s="62">
        <f t="shared" si="9"/>
        <v>155</v>
      </c>
      <c r="B156" s="97">
        <f t="shared" ca="1" si="8"/>
        <v>-1.7493346802182771E-2</v>
      </c>
      <c r="C156" s="98">
        <f t="shared" ca="1" si="10"/>
        <v>403.53092355132009</v>
      </c>
      <c r="D156" s="99">
        <f t="shared" ca="1" si="11"/>
        <v>-851.72825548182482</v>
      </c>
    </row>
    <row r="157" spans="1:4" hidden="1" x14ac:dyDescent="0.25">
      <c r="A157" s="62">
        <f t="shared" si="9"/>
        <v>156</v>
      </c>
      <c r="B157" s="97">
        <f t="shared" ca="1" si="8"/>
        <v>-4.4161186242973494E-2</v>
      </c>
      <c r="C157" s="98">
        <f t="shared" ca="1" si="10"/>
        <v>538.84814509590092</v>
      </c>
      <c r="D157" s="99">
        <f t="shared" ca="1" si="11"/>
        <v>1559.8056331504147</v>
      </c>
    </row>
    <row r="158" spans="1:4" hidden="1" x14ac:dyDescent="0.25">
      <c r="A158" s="62">
        <f t="shared" si="9"/>
        <v>157</v>
      </c>
      <c r="B158" s="97">
        <f t="shared" ca="1" si="8"/>
        <v>3.1782190166720403E-2</v>
      </c>
      <c r="C158" s="98">
        <f t="shared" ca="1" si="10"/>
        <v>26.19467735715051</v>
      </c>
      <c r="D158" s="99">
        <f t="shared" ca="1" si="11"/>
        <v>7.265403469161356</v>
      </c>
    </row>
    <row r="159" spans="1:4" hidden="1" x14ac:dyDescent="0.25">
      <c r="A159" s="62">
        <f t="shared" si="9"/>
        <v>158</v>
      </c>
      <c r="B159" s="97">
        <f t="shared" ca="1" si="8"/>
        <v>4.117249375270568E-2</v>
      </c>
      <c r="C159" s="98">
        <f t="shared" ca="1" si="10"/>
        <v>765.68515394588303</v>
      </c>
      <c r="D159" s="99">
        <f t="shared" ca="1" si="11"/>
        <v>917.54631455562196</v>
      </c>
    </row>
    <row r="160" spans="1:4" hidden="1" x14ac:dyDescent="0.25">
      <c r="A160" s="62">
        <f t="shared" si="9"/>
        <v>159</v>
      </c>
      <c r="B160" s="97">
        <f t="shared" ca="1" si="8"/>
        <v>7.7030147801451371E-2</v>
      </c>
      <c r="C160" s="98">
        <f t="shared" ca="1" si="10"/>
        <v>422.41352569595961</v>
      </c>
      <c r="D160" s="99">
        <f t="shared" ca="1" si="11"/>
        <v>410.59813459332372</v>
      </c>
    </row>
    <row r="161" spans="1:4" hidden="1" x14ac:dyDescent="0.25">
      <c r="A161" s="62">
        <f t="shared" si="9"/>
        <v>160</v>
      </c>
      <c r="B161" s="97">
        <f t="shared" ca="1" si="8"/>
        <v>8.6347336066381522E-2</v>
      </c>
      <c r="C161" s="98">
        <f t="shared" ca="1" si="10"/>
        <v>387.39868536765607</v>
      </c>
      <c r="D161" s="99">
        <f t="shared" ca="1" si="11"/>
        <v>2604.6795189625655</v>
      </c>
    </row>
    <row r="162" spans="1:4" hidden="1" x14ac:dyDescent="0.25">
      <c r="A162" s="62">
        <f t="shared" si="9"/>
        <v>161</v>
      </c>
      <c r="B162" s="97">
        <f t="shared" ca="1" si="8"/>
        <v>8.5820050987349711E-2</v>
      </c>
      <c r="C162" s="98">
        <f t="shared" ca="1" si="10"/>
        <v>242.65034097176692</v>
      </c>
      <c r="D162" s="99">
        <f t="shared" ca="1" si="11"/>
        <v>182.14134570587953</v>
      </c>
    </row>
    <row r="163" spans="1:4" hidden="1" x14ac:dyDescent="0.25">
      <c r="A163" s="62">
        <f t="shared" si="9"/>
        <v>162</v>
      </c>
      <c r="B163" s="97">
        <f t="shared" ca="1" si="8"/>
        <v>3.2635592083463269E-2</v>
      </c>
      <c r="C163" s="98">
        <f t="shared" ca="1" si="10"/>
        <v>1251.1328049629119</v>
      </c>
      <c r="D163" s="99">
        <f t="shared" ca="1" si="11"/>
        <v>3177.7012149786924</v>
      </c>
    </row>
    <row r="164" spans="1:4" hidden="1" x14ac:dyDescent="0.25">
      <c r="A164" s="62">
        <f t="shared" si="9"/>
        <v>163</v>
      </c>
      <c r="B164" s="97">
        <f t="shared" ca="1" si="8"/>
        <v>6.3615784296295858E-2</v>
      </c>
      <c r="C164" s="98">
        <f t="shared" ca="1" si="10"/>
        <v>662.31521654030803</v>
      </c>
      <c r="D164" s="99">
        <f t="shared" ca="1" si="11"/>
        <v>-675.05148240833955</v>
      </c>
    </row>
    <row r="165" spans="1:4" hidden="1" x14ac:dyDescent="0.25">
      <c r="A165" s="62">
        <f t="shared" si="9"/>
        <v>164</v>
      </c>
      <c r="B165" s="97">
        <f t="shared" ca="1" si="8"/>
        <v>5.8803974778128251E-2</v>
      </c>
      <c r="C165" s="98">
        <f t="shared" ca="1" si="10"/>
        <v>174.36988679508278</v>
      </c>
      <c r="D165" s="99">
        <f t="shared" ca="1" si="11"/>
        <v>1348.6389127357056</v>
      </c>
    </row>
    <row r="166" spans="1:4" hidden="1" x14ac:dyDescent="0.25">
      <c r="A166" s="62">
        <f t="shared" si="9"/>
        <v>165</v>
      </c>
      <c r="B166" s="97">
        <f t="shared" ca="1" si="8"/>
        <v>3.4752535644906692E-2</v>
      </c>
      <c r="C166" s="98">
        <f t="shared" ca="1" si="10"/>
        <v>683.03545749021964</v>
      </c>
      <c r="D166" s="99">
        <f t="shared" ca="1" si="11"/>
        <v>2337.7127577578249</v>
      </c>
    </row>
    <row r="167" spans="1:4" hidden="1" x14ac:dyDescent="0.25">
      <c r="A167" s="62">
        <f t="shared" si="9"/>
        <v>166</v>
      </c>
      <c r="B167" s="97">
        <f t="shared" ca="1" si="8"/>
        <v>9.2702469117369776E-2</v>
      </c>
      <c r="C167" s="98">
        <f t="shared" ca="1" si="10"/>
        <v>630.11207848869776</v>
      </c>
      <c r="D167" s="99">
        <f t="shared" ca="1" si="11"/>
        <v>-625.44103995036971</v>
      </c>
    </row>
    <row r="168" spans="1:4" hidden="1" x14ac:dyDescent="0.25">
      <c r="A168" s="62">
        <f t="shared" si="9"/>
        <v>167</v>
      </c>
      <c r="B168" s="97">
        <f t="shared" ca="1" si="8"/>
        <v>1.0423763809633883E-2</v>
      </c>
      <c r="C168" s="98">
        <f t="shared" ca="1" si="10"/>
        <v>362.38219319425571</v>
      </c>
      <c r="D168" s="99">
        <f t="shared" ca="1" si="11"/>
        <v>1306.8309246569108</v>
      </c>
    </row>
    <row r="169" spans="1:4" hidden="1" x14ac:dyDescent="0.25">
      <c r="A169" s="62">
        <f t="shared" si="9"/>
        <v>168</v>
      </c>
      <c r="B169" s="97">
        <f t="shared" ca="1" si="8"/>
        <v>3.7503579341575485E-2</v>
      </c>
      <c r="C169" s="98">
        <f t="shared" ca="1" si="10"/>
        <v>582.70815316284165</v>
      </c>
      <c r="D169" s="99">
        <f t="shared" ca="1" si="11"/>
        <v>858.75802221938454</v>
      </c>
    </row>
    <row r="170" spans="1:4" hidden="1" x14ac:dyDescent="0.25">
      <c r="A170" s="62">
        <f t="shared" si="9"/>
        <v>169</v>
      </c>
      <c r="B170" s="97">
        <f t="shared" ca="1" si="8"/>
        <v>4.4127783360282322E-2</v>
      </c>
      <c r="C170" s="98">
        <f t="shared" ca="1" si="10"/>
        <v>231.58413225859499</v>
      </c>
      <c r="D170" s="99">
        <f t="shared" ca="1" si="11"/>
        <v>1352.2944243594975</v>
      </c>
    </row>
    <row r="171" spans="1:4" hidden="1" x14ac:dyDescent="0.25">
      <c r="A171" s="62">
        <f t="shared" si="9"/>
        <v>170</v>
      </c>
      <c r="B171" s="97">
        <f t="shared" ca="1" si="8"/>
        <v>2.5059387343989537E-2</v>
      </c>
      <c r="C171" s="98">
        <f t="shared" ca="1" si="10"/>
        <v>297.86759027269761</v>
      </c>
      <c r="D171" s="99">
        <f t="shared" ca="1" si="11"/>
        <v>1444.3872763843628</v>
      </c>
    </row>
    <row r="172" spans="1:4" hidden="1" x14ac:dyDescent="0.25">
      <c r="A172" s="62">
        <f t="shared" si="9"/>
        <v>171</v>
      </c>
      <c r="B172" s="97">
        <f t="shared" ca="1" si="8"/>
        <v>3.9703350773916887E-2</v>
      </c>
      <c r="C172" s="98">
        <f t="shared" ca="1" si="10"/>
        <v>1072.1940176951825</v>
      </c>
      <c r="D172" s="99">
        <f t="shared" ca="1" si="11"/>
        <v>220.83892203681694</v>
      </c>
    </row>
    <row r="173" spans="1:4" hidden="1" x14ac:dyDescent="0.25">
      <c r="A173" s="62">
        <f t="shared" si="9"/>
        <v>172</v>
      </c>
      <c r="B173" s="97">
        <f t="shared" ca="1" si="8"/>
        <v>2.7055263599122782E-2</v>
      </c>
      <c r="C173" s="98">
        <f t="shared" ca="1" si="10"/>
        <v>191.23368161180804</v>
      </c>
      <c r="D173" s="99">
        <f t="shared" ca="1" si="11"/>
        <v>2228.4383947897368</v>
      </c>
    </row>
    <row r="174" spans="1:4" hidden="1" x14ac:dyDescent="0.25">
      <c r="A174" s="62">
        <f t="shared" si="9"/>
        <v>173</v>
      </c>
      <c r="B174" s="97">
        <f t="shared" ca="1" si="8"/>
        <v>1.3600736593152411E-2</v>
      </c>
      <c r="C174" s="98">
        <f t="shared" ca="1" si="10"/>
        <v>400.4308352686495</v>
      </c>
      <c r="D174" s="99">
        <f t="shared" ca="1" si="11"/>
        <v>1541.0671795226615</v>
      </c>
    </row>
    <row r="175" spans="1:4" hidden="1" x14ac:dyDescent="0.25">
      <c r="A175" s="62">
        <f t="shared" si="9"/>
        <v>174</v>
      </c>
      <c r="B175" s="97">
        <f t="shared" ca="1" si="8"/>
        <v>1.4550603866415594E-2</v>
      </c>
      <c r="C175" s="98">
        <f t="shared" ca="1" si="10"/>
        <v>492.16646194151434</v>
      </c>
      <c r="D175" s="99">
        <f t="shared" ca="1" si="11"/>
        <v>496.76869256717782</v>
      </c>
    </row>
    <row r="176" spans="1:4" hidden="1" x14ac:dyDescent="0.25">
      <c r="A176" s="62">
        <f t="shared" si="9"/>
        <v>175</v>
      </c>
      <c r="B176" s="97">
        <f t="shared" ca="1" si="8"/>
        <v>-5.8160582332825839E-2</v>
      </c>
      <c r="C176" s="98">
        <f t="shared" ca="1" si="10"/>
        <v>1195.1534704812007</v>
      </c>
      <c r="D176" s="99">
        <f t="shared" ca="1" si="11"/>
        <v>109.19812082156227</v>
      </c>
    </row>
    <row r="177" spans="1:4" hidden="1" x14ac:dyDescent="0.25">
      <c r="A177" s="62">
        <f t="shared" si="9"/>
        <v>176</v>
      </c>
      <c r="B177" s="97">
        <f t="shared" ca="1" si="8"/>
        <v>4.9840372095184944E-2</v>
      </c>
      <c r="C177" s="98">
        <f t="shared" ca="1" si="10"/>
        <v>657.2625224124555</v>
      </c>
      <c r="D177" s="99">
        <f t="shared" ca="1" si="11"/>
        <v>680.12415728390113</v>
      </c>
    </row>
    <row r="178" spans="1:4" hidden="1" x14ac:dyDescent="0.25">
      <c r="A178" s="62">
        <f t="shared" si="9"/>
        <v>177</v>
      </c>
      <c r="B178" s="97">
        <f t="shared" ca="1" si="8"/>
        <v>6.6874068948183998E-3</v>
      </c>
      <c r="C178" s="98">
        <f t="shared" ca="1" si="10"/>
        <v>288.43264387487829</v>
      </c>
      <c r="D178" s="99">
        <f t="shared" ca="1" si="11"/>
        <v>1719.8501511580353</v>
      </c>
    </row>
    <row r="179" spans="1:4" hidden="1" x14ac:dyDescent="0.25">
      <c r="A179" s="62">
        <f t="shared" si="9"/>
        <v>178</v>
      </c>
      <c r="B179" s="97">
        <f t="shared" ca="1" si="8"/>
        <v>3.7538241202007071E-2</v>
      </c>
      <c r="C179" s="98">
        <f t="shared" ca="1" si="10"/>
        <v>618.32378469655157</v>
      </c>
      <c r="D179" s="99">
        <f t="shared" ca="1" si="11"/>
        <v>1018.723664085612</v>
      </c>
    </row>
    <row r="180" spans="1:4" hidden="1" x14ac:dyDescent="0.25">
      <c r="A180" s="62">
        <f t="shared" si="9"/>
        <v>179</v>
      </c>
      <c r="B180" s="97">
        <f t="shared" ca="1" si="8"/>
        <v>8.3380724997551753E-2</v>
      </c>
      <c r="C180" s="98">
        <f t="shared" ca="1" si="10"/>
        <v>1155.5490388225455</v>
      </c>
      <c r="D180" s="99">
        <f t="shared" ca="1" si="11"/>
        <v>480.3533164985538</v>
      </c>
    </row>
    <row r="181" spans="1:4" hidden="1" x14ac:dyDescent="0.25">
      <c r="A181" s="62">
        <f t="shared" si="9"/>
        <v>180</v>
      </c>
      <c r="B181" s="97">
        <f t="shared" ca="1" si="8"/>
        <v>0.13430503920271586</v>
      </c>
      <c r="C181" s="98">
        <f t="shared" ca="1" si="10"/>
        <v>422.33714222266269</v>
      </c>
      <c r="D181" s="99">
        <f t="shared" ca="1" si="11"/>
        <v>-893.20298492808365</v>
      </c>
    </row>
    <row r="182" spans="1:4" hidden="1" x14ac:dyDescent="0.25">
      <c r="A182" s="62">
        <f t="shared" si="9"/>
        <v>181</v>
      </c>
      <c r="B182" s="97">
        <f t="shared" ca="1" si="8"/>
        <v>-4.6290943780778887E-3</v>
      </c>
      <c r="C182" s="98">
        <f t="shared" ca="1" si="10"/>
        <v>1635.1249894078144</v>
      </c>
      <c r="D182" s="99">
        <f t="shared" ca="1" si="11"/>
        <v>-458.32974525390091</v>
      </c>
    </row>
    <row r="183" spans="1:4" hidden="1" x14ac:dyDescent="0.25">
      <c r="A183" s="62">
        <f t="shared" si="9"/>
        <v>182</v>
      </c>
      <c r="B183" s="97">
        <f t="shared" ca="1" si="8"/>
        <v>0.10690371742117707</v>
      </c>
      <c r="C183" s="98">
        <f t="shared" ca="1" si="10"/>
        <v>866.04255618219895</v>
      </c>
      <c r="D183" s="99">
        <f t="shared" ca="1" si="11"/>
        <v>1506.0744510579752</v>
      </c>
    </row>
    <row r="184" spans="1:4" hidden="1" x14ac:dyDescent="0.25">
      <c r="A184" s="62">
        <f t="shared" si="9"/>
        <v>183</v>
      </c>
      <c r="B184" s="97">
        <f t="shared" ca="1" si="8"/>
        <v>6.733764937106497E-2</v>
      </c>
      <c r="C184" s="98">
        <f t="shared" ca="1" si="10"/>
        <v>724.00947768519291</v>
      </c>
      <c r="D184" s="99">
        <f t="shared" ca="1" si="11"/>
        <v>3158.8559294795837</v>
      </c>
    </row>
    <row r="185" spans="1:4" hidden="1" x14ac:dyDescent="0.25">
      <c r="A185" s="62">
        <f t="shared" si="9"/>
        <v>184</v>
      </c>
      <c r="B185" s="97">
        <f t="shared" ca="1" si="8"/>
        <v>0.16604476672098856</v>
      </c>
      <c r="C185" s="98">
        <f t="shared" ca="1" si="10"/>
        <v>1064.9447557293374</v>
      </c>
      <c r="D185" s="99">
        <f t="shared" ca="1" si="11"/>
        <v>-598.84272167087943</v>
      </c>
    </row>
    <row r="186" spans="1:4" hidden="1" x14ac:dyDescent="0.25">
      <c r="A186" s="62">
        <f t="shared" si="9"/>
        <v>185</v>
      </c>
      <c r="B186" s="97">
        <f t="shared" ca="1" si="8"/>
        <v>0.11825679231246143</v>
      </c>
      <c r="C186" s="98">
        <f t="shared" ca="1" si="10"/>
        <v>619.3714242445833</v>
      </c>
      <c r="D186" s="99">
        <f t="shared" ca="1" si="11"/>
        <v>811.61935084684001</v>
      </c>
    </row>
    <row r="187" spans="1:4" hidden="1" x14ac:dyDescent="0.25">
      <c r="A187" s="62">
        <f t="shared" si="9"/>
        <v>186</v>
      </c>
      <c r="B187" s="97">
        <f t="shared" ca="1" si="8"/>
        <v>0.12189897348068807</v>
      </c>
      <c r="C187" s="98">
        <f t="shared" ca="1" si="10"/>
        <v>120.7105169147693</v>
      </c>
      <c r="D187" s="99">
        <f t="shared" ca="1" si="11"/>
        <v>401.97138304095927</v>
      </c>
    </row>
    <row r="188" spans="1:4" hidden="1" x14ac:dyDescent="0.25">
      <c r="A188" s="62">
        <f t="shared" si="9"/>
        <v>187</v>
      </c>
      <c r="B188" s="97">
        <f t="shared" ca="1" si="8"/>
        <v>4.9192083536877089E-2</v>
      </c>
      <c r="C188" s="98">
        <f t="shared" ca="1" si="10"/>
        <v>439.32319633691435</v>
      </c>
      <c r="D188" s="99">
        <f t="shared" ca="1" si="11"/>
        <v>556.60505308757615</v>
      </c>
    </row>
    <row r="189" spans="1:4" hidden="1" x14ac:dyDescent="0.25">
      <c r="A189" s="62">
        <f t="shared" si="9"/>
        <v>188</v>
      </c>
      <c r="B189" s="97">
        <f t="shared" ca="1" si="8"/>
        <v>-6.4260888460886137E-2</v>
      </c>
      <c r="C189" s="98">
        <f t="shared" ca="1" si="10"/>
        <v>1833.0331714890028</v>
      </c>
      <c r="D189" s="99">
        <f t="shared" ca="1" si="11"/>
        <v>1924.5486348672371</v>
      </c>
    </row>
    <row r="190" spans="1:4" hidden="1" x14ac:dyDescent="0.25">
      <c r="A190" s="62">
        <f t="shared" si="9"/>
        <v>189</v>
      </c>
      <c r="B190" s="97">
        <f t="shared" ca="1" si="8"/>
        <v>6.7031482905119996E-2</v>
      </c>
      <c r="C190" s="98">
        <f t="shared" ca="1" si="10"/>
        <v>1212.6519730757877</v>
      </c>
      <c r="D190" s="99">
        <f t="shared" ca="1" si="11"/>
        <v>1936.1160357281042</v>
      </c>
    </row>
    <row r="191" spans="1:4" hidden="1" x14ac:dyDescent="0.25">
      <c r="A191" s="62">
        <f t="shared" si="9"/>
        <v>190</v>
      </c>
      <c r="B191" s="97">
        <f t="shared" ca="1" si="8"/>
        <v>-4.1638459701262953E-2</v>
      </c>
      <c r="C191" s="98">
        <f t="shared" ca="1" si="10"/>
        <v>378.22331761219851</v>
      </c>
      <c r="D191" s="99">
        <f t="shared" ca="1" si="11"/>
        <v>374.00606936477163</v>
      </c>
    </row>
    <row r="192" spans="1:4" hidden="1" x14ac:dyDescent="0.25">
      <c r="A192" s="62">
        <f t="shared" si="9"/>
        <v>191</v>
      </c>
      <c r="B192" s="97">
        <f t="shared" ca="1" si="8"/>
        <v>0.13455750177774178</v>
      </c>
      <c r="C192" s="98">
        <f t="shared" ca="1" si="10"/>
        <v>676.35569948040381</v>
      </c>
      <c r="D192" s="99">
        <f t="shared" ca="1" si="11"/>
        <v>3073.028373122108</v>
      </c>
    </row>
    <row r="193" spans="1:4" hidden="1" x14ac:dyDescent="0.25">
      <c r="A193" s="62">
        <f t="shared" si="9"/>
        <v>192</v>
      </c>
      <c r="B193" s="97">
        <f t="shared" ca="1" si="8"/>
        <v>6.667793389276401E-2</v>
      </c>
      <c r="C193" s="98">
        <f t="shared" ca="1" si="10"/>
        <v>831.43611115215322</v>
      </c>
      <c r="D193" s="99">
        <f t="shared" ca="1" si="11"/>
        <v>1300.8152620722287</v>
      </c>
    </row>
    <row r="194" spans="1:4" hidden="1" x14ac:dyDescent="0.25">
      <c r="A194" s="62">
        <f t="shared" si="9"/>
        <v>193</v>
      </c>
      <c r="B194" s="97">
        <f t="shared" ref="B194:B257" ca="1" si="12">$B$1*(_xlfn.NORM.INV(RAND(),$G$1,$I$1))</f>
        <v>6.2793129425507493E-2</v>
      </c>
      <c r="C194" s="98">
        <f t="shared" ca="1" si="10"/>
        <v>337.50347850790013</v>
      </c>
      <c r="D194" s="99">
        <f t="shared" ca="1" si="11"/>
        <v>1532.6663708993356</v>
      </c>
    </row>
    <row r="195" spans="1:4" hidden="1" x14ac:dyDescent="0.25">
      <c r="A195" s="62">
        <f t="shared" ref="A195:A258" si="13">1+A194</f>
        <v>194</v>
      </c>
      <c r="B195" s="97">
        <f t="shared" ca="1" si="12"/>
        <v>8.5912768776086834E-2</v>
      </c>
      <c r="C195" s="98">
        <f t="shared" ca="1" si="10"/>
        <v>1571.2882800656162</v>
      </c>
      <c r="D195" s="99">
        <f t="shared" ca="1" si="11"/>
        <v>-1130.5106177873677</v>
      </c>
    </row>
    <row r="196" spans="1:4" hidden="1" x14ac:dyDescent="0.25">
      <c r="A196" s="62">
        <f t="shared" si="13"/>
        <v>195</v>
      </c>
      <c r="B196" s="97">
        <f t="shared" ca="1" si="12"/>
        <v>0.1312482825835109</v>
      </c>
      <c r="C196" s="98">
        <f t="shared" ref="C196:C259" ca="1" si="14">(_xlfn.NORM.INV(RAND(),$G$1*C$1,$I$1*C$1))</f>
        <v>526.43889666666882</v>
      </c>
      <c r="D196" s="99">
        <f t="shared" ref="D196:D259" ca="1" si="15">(_xlfn.NORM.INV(RAND(),$G$1*D$1,$I$1*D$1))</f>
        <v>714.96667967646113</v>
      </c>
    </row>
    <row r="197" spans="1:4" hidden="1" x14ac:dyDescent="0.25">
      <c r="A197" s="62">
        <f t="shared" si="13"/>
        <v>196</v>
      </c>
      <c r="B197" s="97">
        <f t="shared" ca="1" si="12"/>
        <v>7.3841320308445632E-2</v>
      </c>
      <c r="C197" s="98">
        <f t="shared" ca="1" si="14"/>
        <v>967.03802716232985</v>
      </c>
      <c r="D197" s="99">
        <f t="shared" ca="1" si="15"/>
        <v>2687.6690421508492</v>
      </c>
    </row>
    <row r="198" spans="1:4" hidden="1" x14ac:dyDescent="0.25">
      <c r="A198" s="62">
        <f t="shared" si="13"/>
        <v>197</v>
      </c>
      <c r="B198" s="97">
        <f t="shared" ca="1" si="12"/>
        <v>6.7628005934599569E-2</v>
      </c>
      <c r="C198" s="98">
        <f t="shared" ca="1" si="14"/>
        <v>284.99076928881425</v>
      </c>
      <c r="D198" s="99">
        <f t="shared" ca="1" si="15"/>
        <v>716.58262044790195</v>
      </c>
    </row>
    <row r="199" spans="1:4" hidden="1" x14ac:dyDescent="0.25">
      <c r="A199" s="62">
        <f t="shared" si="13"/>
        <v>198</v>
      </c>
      <c r="B199" s="97">
        <f t="shared" ca="1" si="12"/>
        <v>3.0586429156057277E-2</v>
      </c>
      <c r="C199" s="98">
        <f t="shared" ca="1" si="14"/>
        <v>-124.02625576482967</v>
      </c>
      <c r="D199" s="99">
        <f t="shared" ca="1" si="15"/>
        <v>701.42846762308386</v>
      </c>
    </row>
    <row r="200" spans="1:4" hidden="1" x14ac:dyDescent="0.25">
      <c r="A200" s="62">
        <f t="shared" si="13"/>
        <v>199</v>
      </c>
      <c r="B200" s="97">
        <f t="shared" ca="1" si="12"/>
        <v>5.5456219316916577E-2</v>
      </c>
      <c r="C200" s="98">
        <f t="shared" ca="1" si="14"/>
        <v>649.03039045458081</v>
      </c>
      <c r="D200" s="99">
        <f t="shared" ca="1" si="15"/>
        <v>1185.7413244245417</v>
      </c>
    </row>
    <row r="201" spans="1:4" hidden="1" x14ac:dyDescent="0.25">
      <c r="A201" s="62">
        <f t="shared" si="13"/>
        <v>200</v>
      </c>
      <c r="B201" s="97">
        <f t="shared" ca="1" si="12"/>
        <v>9.5643557944453075E-2</v>
      </c>
      <c r="C201" s="98">
        <f t="shared" ca="1" si="14"/>
        <v>695.05448977403648</v>
      </c>
      <c r="D201" s="99">
        <f t="shared" ca="1" si="15"/>
        <v>1243.1178691846083</v>
      </c>
    </row>
    <row r="202" spans="1:4" hidden="1" x14ac:dyDescent="0.25">
      <c r="A202" s="62">
        <f t="shared" si="13"/>
        <v>201</v>
      </c>
      <c r="B202" s="97">
        <f t="shared" ca="1" si="12"/>
        <v>-3.2971306163359845E-3</v>
      </c>
      <c r="C202" s="98">
        <f t="shared" ca="1" si="14"/>
        <v>334.50849318075825</v>
      </c>
      <c r="D202" s="99">
        <f t="shared" ca="1" si="15"/>
        <v>1447.840562110832</v>
      </c>
    </row>
    <row r="203" spans="1:4" hidden="1" x14ac:dyDescent="0.25">
      <c r="A203" s="62">
        <f t="shared" si="13"/>
        <v>202</v>
      </c>
      <c r="B203" s="97">
        <f t="shared" ca="1" si="12"/>
        <v>-1.5973980134139865E-2</v>
      </c>
      <c r="C203" s="98">
        <f t="shared" ca="1" si="14"/>
        <v>1326.6896716353081</v>
      </c>
      <c r="D203" s="99">
        <f t="shared" ca="1" si="15"/>
        <v>2712.2772768422519</v>
      </c>
    </row>
    <row r="204" spans="1:4" hidden="1" x14ac:dyDescent="0.25">
      <c r="A204" s="62">
        <f t="shared" si="13"/>
        <v>203</v>
      </c>
      <c r="B204" s="97">
        <f t="shared" ca="1" si="12"/>
        <v>0.10661137800437637</v>
      </c>
      <c r="C204" s="98">
        <f t="shared" ca="1" si="14"/>
        <v>468.29031996618437</v>
      </c>
      <c r="D204" s="99">
        <f t="shared" ca="1" si="15"/>
        <v>1824.0921910058169</v>
      </c>
    </row>
    <row r="205" spans="1:4" hidden="1" x14ac:dyDescent="0.25">
      <c r="A205" s="62">
        <f t="shared" si="13"/>
        <v>204</v>
      </c>
      <c r="B205" s="97">
        <f t="shared" ca="1" si="12"/>
        <v>0.12312818158358806</v>
      </c>
      <c r="C205" s="98">
        <f t="shared" ca="1" si="14"/>
        <v>1263.5398790804327</v>
      </c>
      <c r="D205" s="99">
        <f t="shared" ca="1" si="15"/>
        <v>1739.5503199488185</v>
      </c>
    </row>
    <row r="206" spans="1:4" hidden="1" x14ac:dyDescent="0.25">
      <c r="A206" s="62">
        <f t="shared" si="13"/>
        <v>205</v>
      </c>
      <c r="B206" s="97">
        <f t="shared" ca="1" si="12"/>
        <v>5.7332363291640126E-2</v>
      </c>
      <c r="C206" s="98">
        <f t="shared" ca="1" si="14"/>
        <v>50.564545814588996</v>
      </c>
      <c r="D206" s="99">
        <f t="shared" ca="1" si="15"/>
        <v>-449.0282488340315</v>
      </c>
    </row>
    <row r="207" spans="1:4" hidden="1" x14ac:dyDescent="0.25">
      <c r="A207" s="62">
        <f t="shared" si="13"/>
        <v>206</v>
      </c>
      <c r="B207" s="97">
        <f t="shared" ca="1" si="12"/>
        <v>7.2242788898373905E-2</v>
      </c>
      <c r="C207" s="98">
        <f t="shared" ca="1" si="14"/>
        <v>243.76663837423263</v>
      </c>
      <c r="D207" s="99">
        <f t="shared" ca="1" si="15"/>
        <v>683.15473637897981</v>
      </c>
    </row>
    <row r="208" spans="1:4" hidden="1" x14ac:dyDescent="0.25">
      <c r="A208" s="62">
        <f t="shared" si="13"/>
        <v>207</v>
      </c>
      <c r="B208" s="97">
        <f t="shared" ca="1" si="12"/>
        <v>-6.1026584985555132E-3</v>
      </c>
      <c r="C208" s="98">
        <f t="shared" ca="1" si="14"/>
        <v>1038.2459762023757</v>
      </c>
      <c r="D208" s="99">
        <f t="shared" ca="1" si="15"/>
        <v>2763.826108301374</v>
      </c>
    </row>
    <row r="209" spans="1:4" hidden="1" x14ac:dyDescent="0.25">
      <c r="A209" s="62">
        <f t="shared" si="13"/>
        <v>208</v>
      </c>
      <c r="B209" s="97">
        <f t="shared" ca="1" si="12"/>
        <v>6.2508677660983614E-2</v>
      </c>
      <c r="C209" s="98">
        <f t="shared" ca="1" si="14"/>
        <v>734.28106325310091</v>
      </c>
      <c r="D209" s="99">
        <f t="shared" ca="1" si="15"/>
        <v>1519.1215950473404</v>
      </c>
    </row>
    <row r="210" spans="1:4" hidden="1" x14ac:dyDescent="0.25">
      <c r="A210" s="62">
        <f t="shared" si="13"/>
        <v>209</v>
      </c>
      <c r="B210" s="97">
        <f t="shared" ca="1" si="12"/>
        <v>6.9244625158587925E-2</v>
      </c>
      <c r="C210" s="98">
        <f t="shared" ca="1" si="14"/>
        <v>433.9470314998087</v>
      </c>
      <c r="D210" s="99">
        <f t="shared" ca="1" si="15"/>
        <v>1610.5785033472375</v>
      </c>
    </row>
    <row r="211" spans="1:4" hidden="1" x14ac:dyDescent="0.25">
      <c r="A211" s="62">
        <f t="shared" si="13"/>
        <v>210</v>
      </c>
      <c r="B211" s="97">
        <f t="shared" ca="1" si="12"/>
        <v>5.49478264878576E-2</v>
      </c>
      <c r="C211" s="98">
        <f t="shared" ca="1" si="14"/>
        <v>239.47581585372154</v>
      </c>
      <c r="D211" s="99">
        <f t="shared" ca="1" si="15"/>
        <v>898.02892808918796</v>
      </c>
    </row>
    <row r="212" spans="1:4" hidden="1" x14ac:dyDescent="0.25">
      <c r="A212" s="62">
        <f t="shared" si="13"/>
        <v>211</v>
      </c>
      <c r="B212" s="97">
        <f t="shared" ca="1" si="12"/>
        <v>-3.8424792962865398E-2</v>
      </c>
      <c r="C212" s="98">
        <f t="shared" ca="1" si="14"/>
        <v>261.70091427896045</v>
      </c>
      <c r="D212" s="99">
        <f t="shared" ca="1" si="15"/>
        <v>-448.78495494085382</v>
      </c>
    </row>
    <row r="213" spans="1:4" hidden="1" x14ac:dyDescent="0.25">
      <c r="A213" s="62">
        <f t="shared" si="13"/>
        <v>212</v>
      </c>
      <c r="B213" s="97">
        <f t="shared" ca="1" si="12"/>
        <v>6.7624881562564701E-2</v>
      </c>
      <c r="C213" s="98">
        <f t="shared" ca="1" si="14"/>
        <v>168.9551024363563</v>
      </c>
      <c r="D213" s="99">
        <f t="shared" ca="1" si="15"/>
        <v>1173.7743745977814</v>
      </c>
    </row>
    <row r="214" spans="1:4" hidden="1" x14ac:dyDescent="0.25">
      <c r="A214" s="62">
        <f t="shared" si="13"/>
        <v>213</v>
      </c>
      <c r="B214" s="97">
        <f t="shared" ca="1" si="12"/>
        <v>5.4765608270000606E-2</v>
      </c>
      <c r="C214" s="98">
        <f t="shared" ca="1" si="14"/>
        <v>715.42218846365733</v>
      </c>
      <c r="D214" s="99">
        <f t="shared" ca="1" si="15"/>
        <v>463.02190132183068</v>
      </c>
    </row>
    <row r="215" spans="1:4" hidden="1" x14ac:dyDescent="0.25">
      <c r="A215" s="62">
        <f t="shared" si="13"/>
        <v>214</v>
      </c>
      <c r="B215" s="97">
        <f t="shared" ca="1" si="12"/>
        <v>0.1053999457534819</v>
      </c>
      <c r="C215" s="98">
        <f t="shared" ca="1" si="14"/>
        <v>162.04892471638561</v>
      </c>
      <c r="D215" s="99">
        <f t="shared" ca="1" si="15"/>
        <v>2161.2789268738197</v>
      </c>
    </row>
    <row r="216" spans="1:4" hidden="1" x14ac:dyDescent="0.25">
      <c r="A216" s="62">
        <f t="shared" si="13"/>
        <v>215</v>
      </c>
      <c r="B216" s="97">
        <f t="shared" ca="1" si="12"/>
        <v>4.0769200608911128E-2</v>
      </c>
      <c r="C216" s="98">
        <f t="shared" ca="1" si="14"/>
        <v>-874.03720061452896</v>
      </c>
      <c r="D216" s="99">
        <f t="shared" ca="1" si="15"/>
        <v>391.85370176550043</v>
      </c>
    </row>
    <row r="217" spans="1:4" hidden="1" x14ac:dyDescent="0.25">
      <c r="A217" s="62">
        <f t="shared" si="13"/>
        <v>216</v>
      </c>
      <c r="B217" s="97">
        <f t="shared" ca="1" si="12"/>
        <v>6.8598313553732207E-2</v>
      </c>
      <c r="C217" s="98">
        <f t="shared" ca="1" si="14"/>
        <v>1621.2166829464845</v>
      </c>
      <c r="D217" s="99">
        <f t="shared" ca="1" si="15"/>
        <v>1504.3177341592229</v>
      </c>
    </row>
    <row r="218" spans="1:4" hidden="1" x14ac:dyDescent="0.25">
      <c r="A218" s="62">
        <f t="shared" si="13"/>
        <v>217</v>
      </c>
      <c r="B218" s="97">
        <f t="shared" ca="1" si="12"/>
        <v>7.875168113325752E-2</v>
      </c>
      <c r="C218" s="98">
        <f t="shared" ca="1" si="14"/>
        <v>-165.9308188540723</v>
      </c>
      <c r="D218" s="99">
        <f t="shared" ca="1" si="15"/>
        <v>-27.358551761807348</v>
      </c>
    </row>
    <row r="219" spans="1:4" hidden="1" x14ac:dyDescent="0.25">
      <c r="A219" s="62">
        <f t="shared" si="13"/>
        <v>218</v>
      </c>
      <c r="B219" s="97">
        <f t="shared" ca="1" si="12"/>
        <v>6.9648200017275827E-2</v>
      </c>
      <c r="C219" s="98">
        <f t="shared" ca="1" si="14"/>
        <v>-124.07478852198756</v>
      </c>
      <c r="D219" s="99">
        <f t="shared" ca="1" si="15"/>
        <v>-327.75421374862958</v>
      </c>
    </row>
    <row r="220" spans="1:4" hidden="1" x14ac:dyDescent="0.25">
      <c r="A220" s="62">
        <f t="shared" si="13"/>
        <v>219</v>
      </c>
      <c r="B220" s="97">
        <f t="shared" ca="1" si="12"/>
        <v>0.10108811872929385</v>
      </c>
      <c r="C220" s="98">
        <f t="shared" ca="1" si="14"/>
        <v>740.23687838081162</v>
      </c>
      <c r="D220" s="99">
        <f t="shared" ca="1" si="15"/>
        <v>969.28637373652236</v>
      </c>
    </row>
    <row r="221" spans="1:4" hidden="1" x14ac:dyDescent="0.25">
      <c r="A221" s="62">
        <f t="shared" si="13"/>
        <v>220</v>
      </c>
      <c r="B221" s="97">
        <f t="shared" ca="1" si="12"/>
        <v>2.9382905704580825E-2</v>
      </c>
      <c r="C221" s="98">
        <f t="shared" ca="1" si="14"/>
        <v>-196.8203817578044</v>
      </c>
      <c r="D221" s="99">
        <f t="shared" ca="1" si="15"/>
        <v>-193.9395180151696</v>
      </c>
    </row>
    <row r="222" spans="1:4" hidden="1" x14ac:dyDescent="0.25">
      <c r="A222" s="62">
        <f t="shared" si="13"/>
        <v>221</v>
      </c>
      <c r="B222" s="97">
        <f t="shared" ca="1" si="12"/>
        <v>3.6886826327344871E-2</v>
      </c>
      <c r="C222" s="98">
        <f t="shared" ca="1" si="14"/>
        <v>179.61737850616868</v>
      </c>
      <c r="D222" s="99">
        <f t="shared" ca="1" si="15"/>
        <v>-686.79297928755022</v>
      </c>
    </row>
    <row r="223" spans="1:4" hidden="1" x14ac:dyDescent="0.25">
      <c r="A223" s="62">
        <f t="shared" si="13"/>
        <v>222</v>
      </c>
      <c r="B223" s="97">
        <f t="shared" ca="1" si="12"/>
        <v>2.1413491821183996E-2</v>
      </c>
      <c r="C223" s="98">
        <f t="shared" ca="1" si="14"/>
        <v>1380.7117639425392</v>
      </c>
      <c r="D223" s="99">
        <f t="shared" ca="1" si="15"/>
        <v>-473.84566793492036</v>
      </c>
    </row>
    <row r="224" spans="1:4" hidden="1" x14ac:dyDescent="0.25">
      <c r="A224" s="62">
        <f t="shared" si="13"/>
        <v>223</v>
      </c>
      <c r="B224" s="97">
        <f t="shared" ca="1" si="12"/>
        <v>2.3441109985224248E-2</v>
      </c>
      <c r="C224" s="98">
        <f t="shared" ca="1" si="14"/>
        <v>103.40587518638677</v>
      </c>
      <c r="D224" s="99">
        <f t="shared" ca="1" si="15"/>
        <v>1473.4374308030049</v>
      </c>
    </row>
    <row r="225" spans="1:4" hidden="1" x14ac:dyDescent="0.25">
      <c r="A225" s="62">
        <f t="shared" si="13"/>
        <v>224</v>
      </c>
      <c r="B225" s="97">
        <f t="shared" ca="1" si="12"/>
        <v>6.9768300418150062E-2</v>
      </c>
      <c r="C225" s="98">
        <f t="shared" ca="1" si="14"/>
        <v>385.75001084265614</v>
      </c>
      <c r="D225" s="99">
        <f t="shared" ca="1" si="15"/>
        <v>3585.704218269811</v>
      </c>
    </row>
    <row r="226" spans="1:4" hidden="1" x14ac:dyDescent="0.25">
      <c r="A226" s="62">
        <f t="shared" si="13"/>
        <v>225</v>
      </c>
      <c r="B226" s="97">
        <f t="shared" ca="1" si="12"/>
        <v>1.282391358516035E-2</v>
      </c>
      <c r="C226" s="98">
        <f t="shared" ca="1" si="14"/>
        <v>1381.7196952851427</v>
      </c>
      <c r="D226" s="99">
        <f t="shared" ca="1" si="15"/>
        <v>1551.6153402608252</v>
      </c>
    </row>
    <row r="227" spans="1:4" hidden="1" x14ac:dyDescent="0.25">
      <c r="A227" s="62">
        <f t="shared" si="13"/>
        <v>226</v>
      </c>
      <c r="B227" s="97">
        <f t="shared" ca="1" si="12"/>
        <v>5.3132767137651388E-2</v>
      </c>
      <c r="C227" s="98">
        <f t="shared" ca="1" si="14"/>
        <v>487.17552040038208</v>
      </c>
      <c r="D227" s="99">
        <f t="shared" ca="1" si="15"/>
        <v>1367.051603343235</v>
      </c>
    </row>
    <row r="228" spans="1:4" hidden="1" x14ac:dyDescent="0.25">
      <c r="A228" s="62">
        <f t="shared" si="13"/>
        <v>227</v>
      </c>
      <c r="B228" s="97">
        <f t="shared" ca="1" si="12"/>
        <v>4.509941906903886E-2</v>
      </c>
      <c r="C228" s="98">
        <f t="shared" ca="1" si="14"/>
        <v>917.56702325456126</v>
      </c>
      <c r="D228" s="99">
        <f t="shared" ca="1" si="15"/>
        <v>1001.5785456445142</v>
      </c>
    </row>
    <row r="229" spans="1:4" hidden="1" x14ac:dyDescent="0.25">
      <c r="A229" s="62">
        <f t="shared" si="13"/>
        <v>228</v>
      </c>
      <c r="B229" s="97">
        <f t="shared" ca="1" si="12"/>
        <v>8.960219267393571E-2</v>
      </c>
      <c r="C229" s="98">
        <f t="shared" ca="1" si="14"/>
        <v>-532.86478365939547</v>
      </c>
      <c r="D229" s="99">
        <f t="shared" ca="1" si="15"/>
        <v>2645.1359379986584</v>
      </c>
    </row>
    <row r="230" spans="1:4" hidden="1" x14ac:dyDescent="0.25">
      <c r="A230" s="62">
        <f t="shared" si="13"/>
        <v>229</v>
      </c>
      <c r="B230" s="97">
        <f t="shared" ca="1" si="12"/>
        <v>3.2804895170572848E-2</v>
      </c>
      <c r="C230" s="98">
        <f t="shared" ca="1" si="14"/>
        <v>351.6214400754294</v>
      </c>
      <c r="D230" s="99">
        <f t="shared" ca="1" si="15"/>
        <v>394.96467977221209</v>
      </c>
    </row>
    <row r="231" spans="1:4" hidden="1" x14ac:dyDescent="0.25">
      <c r="A231" s="62">
        <f t="shared" si="13"/>
        <v>230</v>
      </c>
      <c r="B231" s="97">
        <f t="shared" ca="1" si="12"/>
        <v>9.3110088320454115E-2</v>
      </c>
      <c r="C231" s="98">
        <f t="shared" ca="1" si="14"/>
        <v>803.40798260394058</v>
      </c>
      <c r="D231" s="99">
        <f t="shared" ca="1" si="15"/>
        <v>1444.6038975140098</v>
      </c>
    </row>
    <row r="232" spans="1:4" hidden="1" x14ac:dyDescent="0.25">
      <c r="A232" s="62">
        <f t="shared" si="13"/>
        <v>231</v>
      </c>
      <c r="B232" s="97">
        <f t="shared" ca="1" si="12"/>
        <v>0.11808448257373588</v>
      </c>
      <c r="C232" s="98">
        <f t="shared" ca="1" si="14"/>
        <v>-79.847893583372297</v>
      </c>
      <c r="D232" s="99">
        <f t="shared" ca="1" si="15"/>
        <v>1843.7042636789565</v>
      </c>
    </row>
    <row r="233" spans="1:4" hidden="1" x14ac:dyDescent="0.25">
      <c r="A233" s="62">
        <f t="shared" si="13"/>
        <v>232</v>
      </c>
      <c r="B233" s="97">
        <f t="shared" ca="1" si="12"/>
        <v>8.0870089594521827E-2</v>
      </c>
      <c r="C233" s="98">
        <f t="shared" ca="1" si="14"/>
        <v>1147.9991518774436</v>
      </c>
      <c r="D233" s="99">
        <f t="shared" ca="1" si="15"/>
        <v>13.656392141722449</v>
      </c>
    </row>
    <row r="234" spans="1:4" hidden="1" x14ac:dyDescent="0.25">
      <c r="A234" s="62">
        <f t="shared" si="13"/>
        <v>233</v>
      </c>
      <c r="B234" s="97">
        <f t="shared" ca="1" si="12"/>
        <v>4.6388595186230057E-2</v>
      </c>
      <c r="C234" s="98">
        <f t="shared" ca="1" si="14"/>
        <v>361.56666353116731</v>
      </c>
      <c r="D234" s="99">
        <f t="shared" ca="1" si="15"/>
        <v>2636.69874979936</v>
      </c>
    </row>
    <row r="235" spans="1:4" hidden="1" x14ac:dyDescent="0.25">
      <c r="A235" s="62">
        <f t="shared" si="13"/>
        <v>234</v>
      </c>
      <c r="B235" s="97">
        <f t="shared" ca="1" si="12"/>
        <v>1.4589741533906214E-2</v>
      </c>
      <c r="C235" s="98">
        <f t="shared" ca="1" si="14"/>
        <v>428.75043018950669</v>
      </c>
      <c r="D235" s="99">
        <f t="shared" ca="1" si="15"/>
        <v>2042.2472047383305</v>
      </c>
    </row>
    <row r="236" spans="1:4" hidden="1" x14ac:dyDescent="0.25">
      <c r="A236" s="62">
        <f t="shared" si="13"/>
        <v>235</v>
      </c>
      <c r="B236" s="97">
        <f t="shared" ca="1" si="12"/>
        <v>4.2439910634637007E-2</v>
      </c>
      <c r="C236" s="98">
        <f t="shared" ca="1" si="14"/>
        <v>1378.3287434205367</v>
      </c>
      <c r="D236" s="99">
        <f t="shared" ca="1" si="15"/>
        <v>964.14263063537135</v>
      </c>
    </row>
    <row r="237" spans="1:4" hidden="1" x14ac:dyDescent="0.25">
      <c r="A237" s="62">
        <f t="shared" si="13"/>
        <v>236</v>
      </c>
      <c r="B237" s="97">
        <f t="shared" ca="1" si="12"/>
        <v>1.2607821441701549E-2</v>
      </c>
      <c r="C237" s="98">
        <f t="shared" ca="1" si="14"/>
        <v>344.25296761470469</v>
      </c>
      <c r="D237" s="99">
        <f t="shared" ca="1" si="15"/>
        <v>939.24533610648473</v>
      </c>
    </row>
    <row r="238" spans="1:4" hidden="1" x14ac:dyDescent="0.25">
      <c r="A238" s="62">
        <f t="shared" si="13"/>
        <v>237</v>
      </c>
      <c r="B238" s="97">
        <f t="shared" ca="1" si="12"/>
        <v>5.3319734318768283E-2</v>
      </c>
      <c r="C238" s="98">
        <f t="shared" ca="1" si="14"/>
        <v>535.20588676832097</v>
      </c>
      <c r="D238" s="99">
        <f t="shared" ca="1" si="15"/>
        <v>1332.9015087179275</v>
      </c>
    </row>
    <row r="239" spans="1:4" hidden="1" x14ac:dyDescent="0.25">
      <c r="A239" s="62">
        <f t="shared" si="13"/>
        <v>238</v>
      </c>
      <c r="B239" s="97">
        <f t="shared" ca="1" si="12"/>
        <v>4.7033941808454785E-2</v>
      </c>
      <c r="C239" s="98">
        <f t="shared" ca="1" si="14"/>
        <v>181.56503931355655</v>
      </c>
      <c r="D239" s="99">
        <f t="shared" ca="1" si="15"/>
        <v>624.13388943509767</v>
      </c>
    </row>
    <row r="240" spans="1:4" hidden="1" x14ac:dyDescent="0.25">
      <c r="A240" s="62">
        <f t="shared" si="13"/>
        <v>239</v>
      </c>
      <c r="B240" s="97">
        <f t="shared" ca="1" si="12"/>
        <v>-5.7349054057938137E-3</v>
      </c>
      <c r="C240" s="98">
        <f t="shared" ca="1" si="14"/>
        <v>889.53664948918663</v>
      </c>
      <c r="D240" s="99">
        <f t="shared" ca="1" si="15"/>
        <v>4570.5913409571822</v>
      </c>
    </row>
    <row r="241" spans="1:4" hidden="1" x14ac:dyDescent="0.25">
      <c r="A241" s="62">
        <f t="shared" si="13"/>
        <v>240</v>
      </c>
      <c r="B241" s="97">
        <f t="shared" ca="1" si="12"/>
        <v>1.0756936946840066E-2</v>
      </c>
      <c r="C241" s="98">
        <f t="shared" ca="1" si="14"/>
        <v>-222.30128225004535</v>
      </c>
      <c r="D241" s="99">
        <f t="shared" ca="1" si="15"/>
        <v>2119.5282379677674</v>
      </c>
    </row>
    <row r="242" spans="1:4" hidden="1" x14ac:dyDescent="0.25">
      <c r="A242" s="62">
        <f t="shared" si="13"/>
        <v>241</v>
      </c>
      <c r="B242" s="97">
        <f t="shared" ca="1" si="12"/>
        <v>-2.1947153514929846E-2</v>
      </c>
      <c r="C242" s="98">
        <f t="shared" ca="1" si="14"/>
        <v>164.75226207804275</v>
      </c>
      <c r="D242" s="99">
        <f t="shared" ca="1" si="15"/>
        <v>-79.147956258425211</v>
      </c>
    </row>
    <row r="243" spans="1:4" hidden="1" x14ac:dyDescent="0.25">
      <c r="A243" s="62">
        <f t="shared" si="13"/>
        <v>242</v>
      </c>
      <c r="B243" s="97">
        <f t="shared" ca="1" si="12"/>
        <v>-2.1546871588423167E-3</v>
      </c>
      <c r="C243" s="98">
        <f t="shared" ca="1" si="14"/>
        <v>-327.40175176095727</v>
      </c>
      <c r="D243" s="99">
        <f t="shared" ca="1" si="15"/>
        <v>533.71792185447418</v>
      </c>
    </row>
    <row r="244" spans="1:4" hidden="1" x14ac:dyDescent="0.25">
      <c r="A244" s="62">
        <f t="shared" si="13"/>
        <v>243</v>
      </c>
      <c r="B244" s="97">
        <f t="shared" ca="1" si="12"/>
        <v>8.4377317439528005E-2</v>
      </c>
      <c r="C244" s="98">
        <f t="shared" ca="1" si="14"/>
        <v>534.53335260074368</v>
      </c>
      <c r="D244" s="99">
        <f t="shared" ca="1" si="15"/>
        <v>-5.5432533715725185</v>
      </c>
    </row>
    <row r="245" spans="1:4" hidden="1" x14ac:dyDescent="0.25">
      <c r="A245" s="62">
        <f t="shared" si="13"/>
        <v>244</v>
      </c>
      <c r="B245" s="97">
        <f t="shared" ca="1" si="12"/>
        <v>4.6940587802808416E-2</v>
      </c>
      <c r="C245" s="98">
        <f t="shared" ca="1" si="14"/>
        <v>233.19760696587412</v>
      </c>
      <c r="D245" s="99">
        <f t="shared" ca="1" si="15"/>
        <v>-333.44711168686899</v>
      </c>
    </row>
    <row r="246" spans="1:4" hidden="1" x14ac:dyDescent="0.25">
      <c r="A246" s="62">
        <f t="shared" si="13"/>
        <v>245</v>
      </c>
      <c r="B246" s="97">
        <f t="shared" ca="1" si="12"/>
        <v>9.0909145014609477E-3</v>
      </c>
      <c r="C246" s="98">
        <f t="shared" ca="1" si="14"/>
        <v>343.59529896972776</v>
      </c>
      <c r="D246" s="99">
        <f t="shared" ca="1" si="15"/>
        <v>2314.7341675749976</v>
      </c>
    </row>
    <row r="247" spans="1:4" hidden="1" x14ac:dyDescent="0.25">
      <c r="A247" s="62">
        <f t="shared" si="13"/>
        <v>246</v>
      </c>
      <c r="B247" s="97">
        <f t="shared" ca="1" si="12"/>
        <v>0.12356300874500224</v>
      </c>
      <c r="C247" s="98">
        <f t="shared" ca="1" si="14"/>
        <v>114.28136956068585</v>
      </c>
      <c r="D247" s="99">
        <f t="shared" ca="1" si="15"/>
        <v>2549.3237647063074</v>
      </c>
    </row>
    <row r="248" spans="1:4" hidden="1" x14ac:dyDescent="0.25">
      <c r="A248" s="62">
        <f t="shared" si="13"/>
        <v>247</v>
      </c>
      <c r="B248" s="97">
        <f t="shared" ca="1" si="12"/>
        <v>8.7799683576983631E-2</v>
      </c>
      <c r="C248" s="98">
        <f t="shared" ca="1" si="14"/>
        <v>-62.295649420268091</v>
      </c>
      <c r="D248" s="99">
        <f t="shared" ca="1" si="15"/>
        <v>-366.33632082343775</v>
      </c>
    </row>
    <row r="249" spans="1:4" hidden="1" x14ac:dyDescent="0.25">
      <c r="A249" s="62">
        <f t="shared" si="13"/>
        <v>248</v>
      </c>
      <c r="B249" s="97">
        <f t="shared" ca="1" si="12"/>
        <v>4.6944849416265193E-2</v>
      </c>
      <c r="C249" s="98">
        <f t="shared" ca="1" si="14"/>
        <v>648.73542857690586</v>
      </c>
      <c r="D249" s="99">
        <f t="shared" ca="1" si="15"/>
        <v>722.98809346390669</v>
      </c>
    </row>
    <row r="250" spans="1:4" hidden="1" x14ac:dyDescent="0.25">
      <c r="A250" s="62">
        <f t="shared" si="13"/>
        <v>249</v>
      </c>
      <c r="B250" s="97">
        <f t="shared" ca="1" si="12"/>
        <v>9.2891562119404636E-2</v>
      </c>
      <c r="C250" s="98">
        <f t="shared" ca="1" si="14"/>
        <v>245.27078886543723</v>
      </c>
      <c r="D250" s="99">
        <f t="shared" ca="1" si="15"/>
        <v>1459.3159676544992</v>
      </c>
    </row>
    <row r="251" spans="1:4" hidden="1" x14ac:dyDescent="0.25">
      <c r="A251" s="62">
        <f t="shared" si="13"/>
        <v>250</v>
      </c>
      <c r="B251" s="97">
        <f t="shared" ca="1" si="12"/>
        <v>4.593864811735654E-4</v>
      </c>
      <c r="C251" s="98">
        <f t="shared" ca="1" si="14"/>
        <v>789.11530058482765</v>
      </c>
      <c r="D251" s="99">
        <f t="shared" ca="1" si="15"/>
        <v>3813.3965191952611</v>
      </c>
    </row>
    <row r="252" spans="1:4" hidden="1" x14ac:dyDescent="0.25">
      <c r="A252" s="62">
        <f t="shared" si="13"/>
        <v>251</v>
      </c>
      <c r="B252" s="97">
        <f t="shared" ca="1" si="12"/>
        <v>6.6049683625755584E-2</v>
      </c>
      <c r="C252" s="98">
        <f t="shared" ca="1" si="14"/>
        <v>3.7975546732194516</v>
      </c>
      <c r="D252" s="99">
        <f t="shared" ca="1" si="15"/>
        <v>-849.75950517802676</v>
      </c>
    </row>
    <row r="253" spans="1:4" hidden="1" x14ac:dyDescent="0.25">
      <c r="A253" s="62">
        <f t="shared" si="13"/>
        <v>252</v>
      </c>
      <c r="B253" s="97">
        <f t="shared" ca="1" si="12"/>
        <v>9.102211818767586E-2</v>
      </c>
      <c r="C253" s="98">
        <f t="shared" ca="1" si="14"/>
        <v>372.86410489741309</v>
      </c>
      <c r="D253" s="99">
        <f t="shared" ca="1" si="15"/>
        <v>65.317392187462588</v>
      </c>
    </row>
    <row r="254" spans="1:4" hidden="1" x14ac:dyDescent="0.25">
      <c r="A254" s="62">
        <f t="shared" si="13"/>
        <v>253</v>
      </c>
      <c r="B254" s="97">
        <f t="shared" ca="1" si="12"/>
        <v>0.11597797780472235</v>
      </c>
      <c r="C254" s="98">
        <f t="shared" ca="1" si="14"/>
        <v>-558.94779940391277</v>
      </c>
      <c r="D254" s="99">
        <f t="shared" ca="1" si="15"/>
        <v>-871.28220926418385</v>
      </c>
    </row>
    <row r="255" spans="1:4" hidden="1" x14ac:dyDescent="0.25">
      <c r="A255" s="62">
        <f t="shared" si="13"/>
        <v>254</v>
      </c>
      <c r="B255" s="97">
        <f t="shared" ca="1" si="12"/>
        <v>6.8296004914926045E-2</v>
      </c>
      <c r="C255" s="98">
        <f t="shared" ca="1" si="14"/>
        <v>700.43758767344821</v>
      </c>
      <c r="D255" s="99">
        <f t="shared" ca="1" si="15"/>
        <v>2479.6289330916356</v>
      </c>
    </row>
    <row r="256" spans="1:4" hidden="1" x14ac:dyDescent="0.25">
      <c r="A256" s="62">
        <f t="shared" si="13"/>
        <v>255</v>
      </c>
      <c r="B256" s="97">
        <f t="shared" ca="1" si="12"/>
        <v>-1.1279089710513751E-3</v>
      </c>
      <c r="C256" s="98">
        <f t="shared" ca="1" si="14"/>
        <v>321.7993388950747</v>
      </c>
      <c r="D256" s="99">
        <f t="shared" ca="1" si="15"/>
        <v>899.96780936363371</v>
      </c>
    </row>
    <row r="257" spans="1:4" hidden="1" x14ac:dyDescent="0.25">
      <c r="A257" s="62">
        <f t="shared" si="13"/>
        <v>256</v>
      </c>
      <c r="B257" s="97">
        <f t="shared" ca="1" si="12"/>
        <v>2.3634791358799857E-2</v>
      </c>
      <c r="C257" s="98">
        <f t="shared" ca="1" si="14"/>
        <v>236.65501022800152</v>
      </c>
      <c r="D257" s="99">
        <f t="shared" ca="1" si="15"/>
        <v>207.59845691503631</v>
      </c>
    </row>
    <row r="258" spans="1:4" hidden="1" x14ac:dyDescent="0.25">
      <c r="A258" s="62">
        <f t="shared" si="13"/>
        <v>257</v>
      </c>
      <c r="B258" s="97">
        <f t="shared" ref="B258:B321" ca="1" si="16">$B$1*(_xlfn.NORM.INV(RAND(),$G$1,$I$1))</f>
        <v>0.12996466475561896</v>
      </c>
      <c r="C258" s="98">
        <f t="shared" ca="1" si="14"/>
        <v>353.02337116235265</v>
      </c>
      <c r="D258" s="99">
        <f t="shared" ca="1" si="15"/>
        <v>1371.490045762293</v>
      </c>
    </row>
    <row r="259" spans="1:4" hidden="1" x14ac:dyDescent="0.25">
      <c r="A259" s="62">
        <f t="shared" ref="A259:A322" si="17">1+A258</f>
        <v>258</v>
      </c>
      <c r="B259" s="97">
        <f t="shared" ca="1" si="16"/>
        <v>0.11766427119176934</v>
      </c>
      <c r="C259" s="98">
        <f t="shared" ca="1" si="14"/>
        <v>271.02291321537916</v>
      </c>
      <c r="D259" s="99">
        <f t="shared" ca="1" si="15"/>
        <v>413.78015392674877</v>
      </c>
    </row>
    <row r="260" spans="1:4" hidden="1" x14ac:dyDescent="0.25">
      <c r="A260" s="62">
        <f t="shared" si="17"/>
        <v>259</v>
      </c>
      <c r="B260" s="97">
        <f t="shared" ca="1" si="16"/>
        <v>-2.7309868957872588E-2</v>
      </c>
      <c r="C260" s="98">
        <f t="shared" ref="C260:C323" ca="1" si="18">(_xlfn.NORM.INV(RAND(),$G$1*C$1,$I$1*C$1))</f>
        <v>1150.3820578854252</v>
      </c>
      <c r="D260" s="99">
        <f t="shared" ref="D260:D323" ca="1" si="19">(_xlfn.NORM.INV(RAND(),$G$1*D$1,$I$1*D$1))</f>
        <v>2553.0901628738052</v>
      </c>
    </row>
    <row r="261" spans="1:4" hidden="1" x14ac:dyDescent="0.25">
      <c r="A261" s="62">
        <f t="shared" si="17"/>
        <v>260</v>
      </c>
      <c r="B261" s="97">
        <f t="shared" ca="1" si="16"/>
        <v>7.2517899021144486E-2</v>
      </c>
      <c r="C261" s="98">
        <f t="shared" ca="1" si="18"/>
        <v>-104.32545814993193</v>
      </c>
      <c r="D261" s="99">
        <f t="shared" ca="1" si="19"/>
        <v>-703.13531198888222</v>
      </c>
    </row>
    <row r="262" spans="1:4" hidden="1" x14ac:dyDescent="0.25">
      <c r="A262" s="62">
        <f t="shared" si="17"/>
        <v>261</v>
      </c>
      <c r="B262" s="97">
        <f t="shared" ca="1" si="16"/>
        <v>-3.5992129582275226E-2</v>
      </c>
      <c r="C262" s="98">
        <f t="shared" ca="1" si="18"/>
        <v>256.57603975791721</v>
      </c>
      <c r="D262" s="99">
        <f t="shared" ca="1" si="19"/>
        <v>2007.2458350669813</v>
      </c>
    </row>
    <row r="263" spans="1:4" hidden="1" x14ac:dyDescent="0.25">
      <c r="A263" s="62">
        <f t="shared" si="17"/>
        <v>262</v>
      </c>
      <c r="B263" s="97">
        <f t="shared" ca="1" si="16"/>
        <v>3.9969498200819513E-2</v>
      </c>
      <c r="C263" s="98">
        <f t="shared" ca="1" si="18"/>
        <v>-453.55261563494048</v>
      </c>
      <c r="D263" s="99">
        <f t="shared" ca="1" si="19"/>
        <v>705.73475859656492</v>
      </c>
    </row>
    <row r="264" spans="1:4" hidden="1" x14ac:dyDescent="0.25">
      <c r="A264" s="62">
        <f t="shared" si="17"/>
        <v>263</v>
      </c>
      <c r="B264" s="97">
        <f t="shared" ca="1" si="16"/>
        <v>7.3253920888317836E-2</v>
      </c>
      <c r="C264" s="98">
        <f t="shared" ca="1" si="18"/>
        <v>573.01645112865253</v>
      </c>
      <c r="D264" s="99">
        <f t="shared" ca="1" si="19"/>
        <v>729.01973983217317</v>
      </c>
    </row>
    <row r="265" spans="1:4" hidden="1" x14ac:dyDescent="0.25">
      <c r="A265" s="62">
        <f t="shared" si="17"/>
        <v>264</v>
      </c>
      <c r="B265" s="97">
        <f t="shared" ca="1" si="16"/>
        <v>6.5589228775696243E-2</v>
      </c>
      <c r="C265" s="98">
        <f t="shared" ca="1" si="18"/>
        <v>564.95532628092656</v>
      </c>
      <c r="D265" s="99">
        <f t="shared" ca="1" si="19"/>
        <v>2089.0969210115045</v>
      </c>
    </row>
    <row r="266" spans="1:4" hidden="1" x14ac:dyDescent="0.25">
      <c r="A266" s="62">
        <f t="shared" si="17"/>
        <v>265</v>
      </c>
      <c r="B266" s="97">
        <f t="shared" ca="1" si="16"/>
        <v>5.7667457824094714E-2</v>
      </c>
      <c r="C266" s="98">
        <f t="shared" ca="1" si="18"/>
        <v>370.50493933922399</v>
      </c>
      <c r="D266" s="99">
        <f t="shared" ca="1" si="19"/>
        <v>1633.253704747518</v>
      </c>
    </row>
    <row r="267" spans="1:4" hidden="1" x14ac:dyDescent="0.25">
      <c r="A267" s="62">
        <f t="shared" si="17"/>
        <v>266</v>
      </c>
      <c r="B267" s="97">
        <f t="shared" ca="1" si="16"/>
        <v>3.7661247269231063E-2</v>
      </c>
      <c r="C267" s="98">
        <f t="shared" ca="1" si="18"/>
        <v>1241.2146252809368</v>
      </c>
      <c r="D267" s="99">
        <f t="shared" ca="1" si="19"/>
        <v>-825.01368717693799</v>
      </c>
    </row>
    <row r="268" spans="1:4" hidden="1" x14ac:dyDescent="0.25">
      <c r="A268" s="62">
        <f t="shared" si="17"/>
        <v>267</v>
      </c>
      <c r="B268" s="97">
        <f t="shared" ca="1" si="16"/>
        <v>0.1151867908148799</v>
      </c>
      <c r="C268" s="98">
        <f t="shared" ca="1" si="18"/>
        <v>1035.1524721347139</v>
      </c>
      <c r="D268" s="99">
        <f t="shared" ca="1" si="19"/>
        <v>709.70102419612931</v>
      </c>
    </row>
    <row r="269" spans="1:4" hidden="1" x14ac:dyDescent="0.25">
      <c r="A269" s="62">
        <f t="shared" si="17"/>
        <v>268</v>
      </c>
      <c r="B269" s="97">
        <f t="shared" ca="1" si="16"/>
        <v>8.5444129779142342E-2</v>
      </c>
      <c r="C269" s="98">
        <f t="shared" ca="1" si="18"/>
        <v>877.5907854821437</v>
      </c>
      <c r="D269" s="99">
        <f t="shared" ca="1" si="19"/>
        <v>567.4178506267956</v>
      </c>
    </row>
    <row r="270" spans="1:4" hidden="1" x14ac:dyDescent="0.25">
      <c r="A270" s="62">
        <f t="shared" si="17"/>
        <v>269</v>
      </c>
      <c r="B270" s="97">
        <f t="shared" ca="1" si="16"/>
        <v>3.0888296164166575E-2</v>
      </c>
      <c r="C270" s="98">
        <f t="shared" ca="1" si="18"/>
        <v>214.51833045852374</v>
      </c>
      <c r="D270" s="99">
        <f t="shared" ca="1" si="19"/>
        <v>1960.4668991665947</v>
      </c>
    </row>
    <row r="271" spans="1:4" hidden="1" x14ac:dyDescent="0.25">
      <c r="A271" s="62">
        <f t="shared" si="17"/>
        <v>270</v>
      </c>
      <c r="B271" s="97">
        <f t="shared" ca="1" si="16"/>
        <v>7.6325493050957843E-2</v>
      </c>
      <c r="C271" s="98">
        <f t="shared" ca="1" si="18"/>
        <v>-318.57031502124426</v>
      </c>
      <c r="D271" s="99">
        <f t="shared" ca="1" si="19"/>
        <v>706.2732686354309</v>
      </c>
    </row>
    <row r="272" spans="1:4" hidden="1" x14ac:dyDescent="0.25">
      <c r="A272" s="62">
        <f t="shared" si="17"/>
        <v>271</v>
      </c>
      <c r="B272" s="97">
        <f t="shared" ca="1" si="16"/>
        <v>-2.2136904390836279E-2</v>
      </c>
      <c r="C272" s="98">
        <f t="shared" ca="1" si="18"/>
        <v>980.41634462683612</v>
      </c>
      <c r="D272" s="99">
        <f t="shared" ca="1" si="19"/>
        <v>-759.430350371043</v>
      </c>
    </row>
    <row r="273" spans="1:4" hidden="1" x14ac:dyDescent="0.25">
      <c r="A273" s="62">
        <f t="shared" si="17"/>
        <v>272</v>
      </c>
      <c r="B273" s="97">
        <f t="shared" ca="1" si="16"/>
        <v>1.9027524577894497E-2</v>
      </c>
      <c r="C273" s="98">
        <f t="shared" ca="1" si="18"/>
        <v>741.26632649124406</v>
      </c>
      <c r="D273" s="99">
        <f t="shared" ca="1" si="19"/>
        <v>1302.7950956724653</v>
      </c>
    </row>
    <row r="274" spans="1:4" hidden="1" x14ac:dyDescent="0.25">
      <c r="A274" s="62">
        <f t="shared" si="17"/>
        <v>273</v>
      </c>
      <c r="B274" s="97">
        <f t="shared" ca="1" si="16"/>
        <v>-2.2144126980257445E-2</v>
      </c>
      <c r="C274" s="98">
        <f t="shared" ca="1" si="18"/>
        <v>410.8610216379717</v>
      </c>
      <c r="D274" s="99">
        <f t="shared" ca="1" si="19"/>
        <v>3065.3277834037699</v>
      </c>
    </row>
    <row r="275" spans="1:4" hidden="1" x14ac:dyDescent="0.25">
      <c r="A275" s="62">
        <f t="shared" si="17"/>
        <v>274</v>
      </c>
      <c r="B275" s="97">
        <f t="shared" ca="1" si="16"/>
        <v>1.680917756981129E-2</v>
      </c>
      <c r="C275" s="98">
        <f t="shared" ca="1" si="18"/>
        <v>438.21409668749249</v>
      </c>
      <c r="D275" s="99">
        <f t="shared" ca="1" si="19"/>
        <v>2332.2908877045902</v>
      </c>
    </row>
    <row r="276" spans="1:4" hidden="1" x14ac:dyDescent="0.25">
      <c r="A276" s="62">
        <f t="shared" si="17"/>
        <v>275</v>
      </c>
      <c r="B276" s="97">
        <f t="shared" ca="1" si="16"/>
        <v>2.550604291058306E-2</v>
      </c>
      <c r="C276" s="98">
        <f t="shared" ca="1" si="18"/>
        <v>567.01811565320327</v>
      </c>
      <c r="D276" s="99">
        <f t="shared" ca="1" si="19"/>
        <v>2232.6623151511803</v>
      </c>
    </row>
    <row r="277" spans="1:4" hidden="1" x14ac:dyDescent="0.25">
      <c r="A277" s="62">
        <f t="shared" si="17"/>
        <v>276</v>
      </c>
      <c r="B277" s="97">
        <f t="shared" ca="1" si="16"/>
        <v>9.3838106212862676E-2</v>
      </c>
      <c r="C277" s="98">
        <f t="shared" ca="1" si="18"/>
        <v>699.51928272388113</v>
      </c>
      <c r="D277" s="99">
        <f t="shared" ca="1" si="19"/>
        <v>1229.1092893465502</v>
      </c>
    </row>
    <row r="278" spans="1:4" hidden="1" x14ac:dyDescent="0.25">
      <c r="A278" s="62">
        <f t="shared" si="17"/>
        <v>277</v>
      </c>
      <c r="B278" s="97">
        <f t="shared" ca="1" si="16"/>
        <v>0.1167244750678158</v>
      </c>
      <c r="C278" s="98">
        <f t="shared" ca="1" si="18"/>
        <v>1287.4297126394308</v>
      </c>
      <c r="D278" s="99">
        <f t="shared" ca="1" si="19"/>
        <v>-104.44547006967446</v>
      </c>
    </row>
    <row r="279" spans="1:4" hidden="1" x14ac:dyDescent="0.25">
      <c r="A279" s="62">
        <f t="shared" si="17"/>
        <v>278</v>
      </c>
      <c r="B279" s="97">
        <f t="shared" ca="1" si="16"/>
        <v>1.9878598045648149E-2</v>
      </c>
      <c r="C279" s="98">
        <f t="shared" ca="1" si="18"/>
        <v>652.85629882598585</v>
      </c>
      <c r="D279" s="99">
        <f t="shared" ca="1" si="19"/>
        <v>-844.36819670179898</v>
      </c>
    </row>
    <row r="280" spans="1:4" hidden="1" x14ac:dyDescent="0.25">
      <c r="A280" s="62">
        <f t="shared" si="17"/>
        <v>279</v>
      </c>
      <c r="B280" s="97">
        <f t="shared" ca="1" si="16"/>
        <v>6.3975781597833042E-2</v>
      </c>
      <c r="C280" s="98">
        <f t="shared" ca="1" si="18"/>
        <v>35.72749842745651</v>
      </c>
      <c r="D280" s="99">
        <f t="shared" ca="1" si="19"/>
        <v>-1643.1569869778546</v>
      </c>
    </row>
    <row r="281" spans="1:4" hidden="1" x14ac:dyDescent="0.25">
      <c r="A281" s="62">
        <f t="shared" si="17"/>
        <v>280</v>
      </c>
      <c r="B281" s="97">
        <f t="shared" ca="1" si="16"/>
        <v>-1.3937145265557116E-2</v>
      </c>
      <c r="C281" s="98">
        <f t="shared" ca="1" si="18"/>
        <v>786.83684272432436</v>
      </c>
      <c r="D281" s="99">
        <f t="shared" ca="1" si="19"/>
        <v>1918.0352917279452</v>
      </c>
    </row>
    <row r="282" spans="1:4" hidden="1" x14ac:dyDescent="0.25">
      <c r="A282" s="62">
        <f t="shared" si="17"/>
        <v>281</v>
      </c>
      <c r="B282" s="97">
        <f t="shared" ca="1" si="16"/>
        <v>-3.5069203159855664E-2</v>
      </c>
      <c r="C282" s="98">
        <f t="shared" ca="1" si="18"/>
        <v>1285.2480970563718</v>
      </c>
      <c r="D282" s="99">
        <f t="shared" ca="1" si="19"/>
        <v>890.08533489869637</v>
      </c>
    </row>
    <row r="283" spans="1:4" hidden="1" x14ac:dyDescent="0.25">
      <c r="A283" s="62">
        <f t="shared" si="17"/>
        <v>282</v>
      </c>
      <c r="B283" s="97">
        <f t="shared" ca="1" si="16"/>
        <v>5.8284536996207399E-2</v>
      </c>
      <c r="C283" s="98">
        <f t="shared" ca="1" si="18"/>
        <v>1434.328092732778</v>
      </c>
      <c r="D283" s="99">
        <f t="shared" ca="1" si="19"/>
        <v>931.92794715589207</v>
      </c>
    </row>
    <row r="284" spans="1:4" hidden="1" x14ac:dyDescent="0.25">
      <c r="A284" s="62">
        <f t="shared" si="17"/>
        <v>283</v>
      </c>
      <c r="B284" s="97">
        <f t="shared" ca="1" si="16"/>
        <v>6.9490346466779859E-2</v>
      </c>
      <c r="C284" s="98">
        <f t="shared" ca="1" si="18"/>
        <v>833.44297295198021</v>
      </c>
      <c r="D284" s="99">
        <f t="shared" ca="1" si="19"/>
        <v>1178.3166956041116</v>
      </c>
    </row>
    <row r="285" spans="1:4" hidden="1" x14ac:dyDescent="0.25">
      <c r="A285" s="62">
        <f t="shared" si="17"/>
        <v>284</v>
      </c>
      <c r="B285" s="97">
        <f t="shared" ca="1" si="16"/>
        <v>-1.1395702239547188E-2</v>
      </c>
      <c r="C285" s="98">
        <f t="shared" ca="1" si="18"/>
        <v>24.877290505074484</v>
      </c>
      <c r="D285" s="99">
        <f t="shared" ca="1" si="19"/>
        <v>-1416.7437697038376</v>
      </c>
    </row>
    <row r="286" spans="1:4" hidden="1" x14ac:dyDescent="0.25">
      <c r="A286" s="62">
        <f t="shared" si="17"/>
        <v>285</v>
      </c>
      <c r="B286" s="97">
        <f t="shared" ca="1" si="16"/>
        <v>3.4025197565512172E-3</v>
      </c>
      <c r="C286" s="98">
        <f t="shared" ca="1" si="18"/>
        <v>-58.787334772507393</v>
      </c>
      <c r="D286" s="99">
        <f t="shared" ca="1" si="19"/>
        <v>1242.145601373114</v>
      </c>
    </row>
    <row r="287" spans="1:4" hidden="1" x14ac:dyDescent="0.25">
      <c r="A287" s="62">
        <f t="shared" si="17"/>
        <v>286</v>
      </c>
      <c r="B287" s="97">
        <f t="shared" ca="1" si="16"/>
        <v>-7.3910489732810766E-2</v>
      </c>
      <c r="C287" s="98">
        <f t="shared" ca="1" si="18"/>
        <v>1002.3855221382828</v>
      </c>
      <c r="D287" s="99">
        <f t="shared" ca="1" si="19"/>
        <v>560.87354554383933</v>
      </c>
    </row>
    <row r="288" spans="1:4" hidden="1" x14ac:dyDescent="0.25">
      <c r="A288" s="62">
        <f t="shared" si="17"/>
        <v>287</v>
      </c>
      <c r="B288" s="97">
        <f t="shared" ca="1" si="16"/>
        <v>-4.0431772794122786E-2</v>
      </c>
      <c r="C288" s="98">
        <f t="shared" ca="1" si="18"/>
        <v>631.41016724761721</v>
      </c>
      <c r="D288" s="99">
        <f t="shared" ca="1" si="19"/>
        <v>-281.30419070253879</v>
      </c>
    </row>
    <row r="289" spans="1:4" hidden="1" x14ac:dyDescent="0.25">
      <c r="A289" s="62">
        <f t="shared" si="17"/>
        <v>288</v>
      </c>
      <c r="B289" s="97">
        <f t="shared" ca="1" si="16"/>
        <v>8.0531184869104433E-2</v>
      </c>
      <c r="C289" s="98">
        <f t="shared" ca="1" si="18"/>
        <v>-71.810361169296812</v>
      </c>
      <c r="D289" s="99">
        <f t="shared" ca="1" si="19"/>
        <v>3305.6118786808483</v>
      </c>
    </row>
    <row r="290" spans="1:4" hidden="1" x14ac:dyDescent="0.25">
      <c r="A290" s="62">
        <f t="shared" si="17"/>
        <v>289</v>
      </c>
      <c r="B290" s="97">
        <f t="shared" ca="1" si="16"/>
        <v>4.4473931090794547E-2</v>
      </c>
      <c r="C290" s="98">
        <f t="shared" ca="1" si="18"/>
        <v>895.58969903356956</v>
      </c>
      <c r="D290" s="99">
        <f t="shared" ca="1" si="19"/>
        <v>1845.4215591704383</v>
      </c>
    </row>
    <row r="291" spans="1:4" hidden="1" x14ac:dyDescent="0.25">
      <c r="A291" s="62">
        <f t="shared" si="17"/>
        <v>290</v>
      </c>
      <c r="B291" s="97">
        <f t="shared" ca="1" si="16"/>
        <v>-1.2132569632226309E-2</v>
      </c>
      <c r="C291" s="98">
        <f t="shared" ca="1" si="18"/>
        <v>1131.4142372518445</v>
      </c>
      <c r="D291" s="99">
        <f t="shared" ca="1" si="19"/>
        <v>1756.2906261703638</v>
      </c>
    </row>
    <row r="292" spans="1:4" hidden="1" x14ac:dyDescent="0.25">
      <c r="A292" s="62">
        <f t="shared" si="17"/>
        <v>291</v>
      </c>
      <c r="B292" s="97">
        <f t="shared" ca="1" si="16"/>
        <v>4.0540943940530191E-2</v>
      </c>
      <c r="C292" s="98">
        <f t="shared" ca="1" si="18"/>
        <v>289.91144992527921</v>
      </c>
      <c r="D292" s="99">
        <f t="shared" ca="1" si="19"/>
        <v>-477.38877979813128</v>
      </c>
    </row>
    <row r="293" spans="1:4" hidden="1" x14ac:dyDescent="0.25">
      <c r="A293" s="62">
        <f t="shared" si="17"/>
        <v>292</v>
      </c>
      <c r="B293" s="97">
        <f t="shared" ca="1" si="16"/>
        <v>9.5578645035328161E-2</v>
      </c>
      <c r="C293" s="98">
        <f t="shared" ca="1" si="18"/>
        <v>450.7626497840223</v>
      </c>
      <c r="D293" s="99">
        <f t="shared" ca="1" si="19"/>
        <v>676.0368273446868</v>
      </c>
    </row>
    <row r="294" spans="1:4" hidden="1" x14ac:dyDescent="0.25">
      <c r="A294" s="62">
        <f t="shared" si="17"/>
        <v>293</v>
      </c>
      <c r="B294" s="97">
        <f t="shared" ca="1" si="16"/>
        <v>5.3553476745856934E-2</v>
      </c>
      <c r="C294" s="98">
        <f t="shared" ca="1" si="18"/>
        <v>532.37342438879239</v>
      </c>
      <c r="D294" s="99">
        <f t="shared" ca="1" si="19"/>
        <v>3395.4711459267578</v>
      </c>
    </row>
    <row r="295" spans="1:4" hidden="1" x14ac:dyDescent="0.25">
      <c r="A295" s="62">
        <f t="shared" si="17"/>
        <v>294</v>
      </c>
      <c r="B295" s="97">
        <f t="shared" ca="1" si="16"/>
        <v>0.14196829175057504</v>
      </c>
      <c r="C295" s="98">
        <f t="shared" ca="1" si="18"/>
        <v>753.28083064029647</v>
      </c>
      <c r="D295" s="99">
        <f t="shared" ca="1" si="19"/>
        <v>293.85009726086309</v>
      </c>
    </row>
    <row r="296" spans="1:4" hidden="1" x14ac:dyDescent="0.25">
      <c r="A296" s="62">
        <f t="shared" si="17"/>
        <v>295</v>
      </c>
      <c r="B296" s="97">
        <f t="shared" ca="1" si="16"/>
        <v>0.10682005833574587</v>
      </c>
      <c r="C296" s="98">
        <f t="shared" ca="1" si="18"/>
        <v>258.24043464516109</v>
      </c>
      <c r="D296" s="99">
        <f t="shared" ca="1" si="19"/>
        <v>676.80062169431835</v>
      </c>
    </row>
    <row r="297" spans="1:4" hidden="1" x14ac:dyDescent="0.25">
      <c r="A297" s="62">
        <f t="shared" si="17"/>
        <v>296</v>
      </c>
      <c r="B297" s="97">
        <f t="shared" ca="1" si="16"/>
        <v>8.7461366461679471E-2</v>
      </c>
      <c r="C297" s="98">
        <f t="shared" ca="1" si="18"/>
        <v>-399.81287292484615</v>
      </c>
      <c r="D297" s="99">
        <f t="shared" ca="1" si="19"/>
        <v>1721.7433982051261</v>
      </c>
    </row>
    <row r="298" spans="1:4" hidden="1" x14ac:dyDescent="0.25">
      <c r="A298" s="62">
        <f t="shared" si="17"/>
        <v>297</v>
      </c>
      <c r="B298" s="97">
        <f t="shared" ca="1" si="16"/>
        <v>5.5023679234552314E-2</v>
      </c>
      <c r="C298" s="98">
        <f t="shared" ca="1" si="18"/>
        <v>-43.768455930835785</v>
      </c>
      <c r="D298" s="99">
        <f t="shared" ca="1" si="19"/>
        <v>1312.4774508957778</v>
      </c>
    </row>
    <row r="299" spans="1:4" hidden="1" x14ac:dyDescent="0.25">
      <c r="A299" s="62">
        <f t="shared" si="17"/>
        <v>298</v>
      </c>
      <c r="B299" s="97">
        <f t="shared" ca="1" si="16"/>
        <v>6.8329894980367206E-2</v>
      </c>
      <c r="C299" s="98">
        <f t="shared" ca="1" si="18"/>
        <v>1180.5827669478813</v>
      </c>
      <c r="D299" s="99">
        <f t="shared" ca="1" si="19"/>
        <v>3026.4967438993326</v>
      </c>
    </row>
    <row r="300" spans="1:4" hidden="1" x14ac:dyDescent="0.25">
      <c r="A300" s="62">
        <f t="shared" si="17"/>
        <v>299</v>
      </c>
      <c r="B300" s="97">
        <f t="shared" ca="1" si="16"/>
        <v>5.580341303940696E-2</v>
      </c>
      <c r="C300" s="98">
        <f t="shared" ca="1" si="18"/>
        <v>-322.21051658404281</v>
      </c>
      <c r="D300" s="99">
        <f t="shared" ca="1" si="19"/>
        <v>584.36543352392391</v>
      </c>
    </row>
    <row r="301" spans="1:4" hidden="1" x14ac:dyDescent="0.25">
      <c r="A301" s="62">
        <f t="shared" si="17"/>
        <v>300</v>
      </c>
      <c r="B301" s="97">
        <f t="shared" ca="1" si="16"/>
        <v>2.0270437198060473E-2</v>
      </c>
      <c r="C301" s="98">
        <f t="shared" ca="1" si="18"/>
        <v>365.26399138982947</v>
      </c>
      <c r="D301" s="99">
        <f t="shared" ca="1" si="19"/>
        <v>56.740613549981845</v>
      </c>
    </row>
    <row r="302" spans="1:4" hidden="1" x14ac:dyDescent="0.25">
      <c r="A302" s="62">
        <f t="shared" si="17"/>
        <v>301</v>
      </c>
      <c r="B302" s="97">
        <f t="shared" ca="1" si="16"/>
        <v>-1.7139258243043784E-2</v>
      </c>
      <c r="C302" s="98">
        <f t="shared" ca="1" si="18"/>
        <v>1276.5902854229203</v>
      </c>
      <c r="D302" s="99">
        <f t="shared" ca="1" si="19"/>
        <v>2115.9785394569262</v>
      </c>
    </row>
    <row r="303" spans="1:4" hidden="1" x14ac:dyDescent="0.25">
      <c r="A303" s="62">
        <f t="shared" si="17"/>
        <v>302</v>
      </c>
      <c r="B303" s="97">
        <f t="shared" ca="1" si="16"/>
        <v>6.763096634647156E-2</v>
      </c>
      <c r="C303" s="98">
        <f t="shared" ca="1" si="18"/>
        <v>210.28640657828248</v>
      </c>
      <c r="D303" s="99">
        <f t="shared" ca="1" si="19"/>
        <v>1478.4633983201884</v>
      </c>
    </row>
    <row r="304" spans="1:4" hidden="1" x14ac:dyDescent="0.25">
      <c r="A304" s="62">
        <f t="shared" si="17"/>
        <v>303</v>
      </c>
      <c r="B304" s="97">
        <f t="shared" ca="1" si="16"/>
        <v>7.8237664002869911E-2</v>
      </c>
      <c r="C304" s="98">
        <f t="shared" ca="1" si="18"/>
        <v>1546.7623588949332</v>
      </c>
      <c r="D304" s="99">
        <f t="shared" ca="1" si="19"/>
        <v>2025.9822835049449</v>
      </c>
    </row>
    <row r="305" spans="1:4" hidden="1" x14ac:dyDescent="0.25">
      <c r="A305" s="62">
        <f t="shared" si="17"/>
        <v>304</v>
      </c>
      <c r="B305" s="97">
        <f t="shared" ca="1" si="16"/>
        <v>-6.2974275333549795E-3</v>
      </c>
      <c r="C305" s="98">
        <f t="shared" ca="1" si="18"/>
        <v>1304.4552964497784</v>
      </c>
      <c r="D305" s="99">
        <f t="shared" ca="1" si="19"/>
        <v>1288.453520411291</v>
      </c>
    </row>
    <row r="306" spans="1:4" hidden="1" x14ac:dyDescent="0.25">
      <c r="A306" s="62">
        <f t="shared" si="17"/>
        <v>305</v>
      </c>
      <c r="B306" s="97">
        <f t="shared" ca="1" si="16"/>
        <v>-2.7454051724956671E-2</v>
      </c>
      <c r="C306" s="98">
        <f t="shared" ca="1" si="18"/>
        <v>649.05627779115196</v>
      </c>
      <c r="D306" s="99">
        <f t="shared" ca="1" si="19"/>
        <v>1548.2625411298154</v>
      </c>
    </row>
    <row r="307" spans="1:4" hidden="1" x14ac:dyDescent="0.25">
      <c r="A307" s="62">
        <f t="shared" si="17"/>
        <v>306</v>
      </c>
      <c r="B307" s="97">
        <f t="shared" ca="1" si="16"/>
        <v>5.0080901947295704E-2</v>
      </c>
      <c r="C307" s="98">
        <f t="shared" ca="1" si="18"/>
        <v>940.21920355461316</v>
      </c>
      <c r="D307" s="99">
        <f t="shared" ca="1" si="19"/>
        <v>2002.8706139950386</v>
      </c>
    </row>
    <row r="308" spans="1:4" hidden="1" x14ac:dyDescent="0.25">
      <c r="A308" s="62">
        <f t="shared" si="17"/>
        <v>307</v>
      </c>
      <c r="B308" s="97">
        <f t="shared" ca="1" si="16"/>
        <v>8.7258946106753985E-2</v>
      </c>
      <c r="C308" s="98">
        <f t="shared" ca="1" si="18"/>
        <v>399.90052579255871</v>
      </c>
      <c r="D308" s="99">
        <f t="shared" ca="1" si="19"/>
        <v>-750.43997789499554</v>
      </c>
    </row>
    <row r="309" spans="1:4" hidden="1" x14ac:dyDescent="0.25">
      <c r="A309" s="62">
        <f t="shared" si="17"/>
        <v>308</v>
      </c>
      <c r="B309" s="97">
        <f t="shared" ca="1" si="16"/>
        <v>8.3544063277460529E-2</v>
      </c>
      <c r="C309" s="98">
        <f t="shared" ca="1" si="18"/>
        <v>-112.91541623260991</v>
      </c>
      <c r="D309" s="99">
        <f t="shared" ca="1" si="19"/>
        <v>874.12580380834459</v>
      </c>
    </row>
    <row r="310" spans="1:4" hidden="1" x14ac:dyDescent="0.25">
      <c r="A310" s="62">
        <f t="shared" si="17"/>
        <v>309</v>
      </c>
      <c r="B310" s="97">
        <f t="shared" ca="1" si="16"/>
        <v>2.4354158706607894E-2</v>
      </c>
      <c r="C310" s="98">
        <f t="shared" ca="1" si="18"/>
        <v>1623.6933236855243</v>
      </c>
      <c r="D310" s="99">
        <f t="shared" ca="1" si="19"/>
        <v>1377.7177651958004</v>
      </c>
    </row>
    <row r="311" spans="1:4" hidden="1" x14ac:dyDescent="0.25">
      <c r="A311" s="62">
        <f t="shared" si="17"/>
        <v>310</v>
      </c>
      <c r="B311" s="97">
        <f t="shared" ca="1" si="16"/>
        <v>1.0820132866538275E-2</v>
      </c>
      <c r="C311" s="98">
        <f t="shared" ca="1" si="18"/>
        <v>713.1531221723526</v>
      </c>
      <c r="D311" s="99">
        <f t="shared" ca="1" si="19"/>
        <v>741.94358904505123</v>
      </c>
    </row>
    <row r="312" spans="1:4" hidden="1" x14ac:dyDescent="0.25">
      <c r="A312" s="62">
        <f t="shared" si="17"/>
        <v>311</v>
      </c>
      <c r="B312" s="97">
        <f t="shared" ca="1" si="16"/>
        <v>0.12049913783105123</v>
      </c>
      <c r="C312" s="98">
        <f t="shared" ca="1" si="18"/>
        <v>59.307635535397708</v>
      </c>
      <c r="D312" s="99">
        <f t="shared" ca="1" si="19"/>
        <v>-867.85372342590972</v>
      </c>
    </row>
    <row r="313" spans="1:4" hidden="1" x14ac:dyDescent="0.25">
      <c r="A313" s="62">
        <f t="shared" si="17"/>
        <v>312</v>
      </c>
      <c r="B313" s="97">
        <f t="shared" ca="1" si="16"/>
        <v>0.12834874923471723</v>
      </c>
      <c r="C313" s="98">
        <f t="shared" ca="1" si="18"/>
        <v>363.29496495317318</v>
      </c>
      <c r="D313" s="99">
        <f t="shared" ca="1" si="19"/>
        <v>1.7720133092290098</v>
      </c>
    </row>
    <row r="314" spans="1:4" hidden="1" x14ac:dyDescent="0.25">
      <c r="A314" s="62">
        <f t="shared" si="17"/>
        <v>313</v>
      </c>
      <c r="B314" s="97">
        <f t="shared" ca="1" si="16"/>
        <v>-6.5573245567400046E-3</v>
      </c>
      <c r="C314" s="98">
        <f t="shared" ca="1" si="18"/>
        <v>766.92708585535706</v>
      </c>
      <c r="D314" s="99">
        <f t="shared" ca="1" si="19"/>
        <v>-1262.5834343907072</v>
      </c>
    </row>
    <row r="315" spans="1:4" hidden="1" x14ac:dyDescent="0.25">
      <c r="A315" s="62">
        <f t="shared" si="17"/>
        <v>314</v>
      </c>
      <c r="B315" s="97">
        <f t="shared" ca="1" si="16"/>
        <v>6.67971133590681E-2</v>
      </c>
      <c r="C315" s="98">
        <f t="shared" ca="1" si="18"/>
        <v>322.4570921175964</v>
      </c>
      <c r="D315" s="99">
        <f t="shared" ca="1" si="19"/>
        <v>-129.09699359306705</v>
      </c>
    </row>
    <row r="316" spans="1:4" hidden="1" x14ac:dyDescent="0.25">
      <c r="A316" s="62">
        <f t="shared" si="17"/>
        <v>315</v>
      </c>
      <c r="B316" s="97">
        <f t="shared" ca="1" si="16"/>
        <v>-2.6709566538892601E-2</v>
      </c>
      <c r="C316" s="98">
        <f t="shared" ca="1" si="18"/>
        <v>1244.3009457722073</v>
      </c>
      <c r="D316" s="99">
        <f t="shared" ca="1" si="19"/>
        <v>-319.13145594466323</v>
      </c>
    </row>
    <row r="317" spans="1:4" hidden="1" x14ac:dyDescent="0.25">
      <c r="A317" s="62">
        <f t="shared" si="17"/>
        <v>316</v>
      </c>
      <c r="B317" s="97">
        <f t="shared" ca="1" si="16"/>
        <v>3.0955731658201896E-2</v>
      </c>
      <c r="C317" s="98">
        <f t="shared" ca="1" si="18"/>
        <v>881.84365789365654</v>
      </c>
      <c r="D317" s="99">
        <f t="shared" ca="1" si="19"/>
        <v>1550.0840513958278</v>
      </c>
    </row>
    <row r="318" spans="1:4" hidden="1" x14ac:dyDescent="0.25">
      <c r="A318" s="62">
        <f t="shared" si="17"/>
        <v>317</v>
      </c>
      <c r="B318" s="97">
        <f t="shared" ca="1" si="16"/>
        <v>-5.822561811031822E-3</v>
      </c>
      <c r="C318" s="98">
        <f t="shared" ca="1" si="18"/>
        <v>201.92683008841755</v>
      </c>
      <c r="D318" s="99">
        <f t="shared" ca="1" si="19"/>
        <v>352.1678612344964</v>
      </c>
    </row>
    <row r="319" spans="1:4" hidden="1" x14ac:dyDescent="0.25">
      <c r="A319" s="62">
        <f t="shared" si="17"/>
        <v>318</v>
      </c>
      <c r="B319" s="97">
        <f t="shared" ca="1" si="16"/>
        <v>-1.6989783961144117E-2</v>
      </c>
      <c r="C319" s="98">
        <f t="shared" ca="1" si="18"/>
        <v>573.19938433200036</v>
      </c>
      <c r="D319" s="99">
        <f t="shared" ca="1" si="19"/>
        <v>1570.1177116256622</v>
      </c>
    </row>
    <row r="320" spans="1:4" hidden="1" x14ac:dyDescent="0.25">
      <c r="A320" s="62">
        <f t="shared" si="17"/>
        <v>319</v>
      </c>
      <c r="B320" s="97">
        <f t="shared" ca="1" si="16"/>
        <v>4.2428764189393987E-2</v>
      </c>
      <c r="C320" s="98">
        <f t="shared" ca="1" si="18"/>
        <v>387.83700725857364</v>
      </c>
      <c r="D320" s="99">
        <f t="shared" ca="1" si="19"/>
        <v>947.93246608438903</v>
      </c>
    </row>
    <row r="321" spans="1:4" hidden="1" x14ac:dyDescent="0.25">
      <c r="A321" s="62">
        <f t="shared" si="17"/>
        <v>320</v>
      </c>
      <c r="B321" s="97">
        <f t="shared" ca="1" si="16"/>
        <v>1.7259804339175275E-2</v>
      </c>
      <c r="C321" s="98">
        <f t="shared" ca="1" si="18"/>
        <v>1201.869582286507</v>
      </c>
      <c r="D321" s="99">
        <f t="shared" ca="1" si="19"/>
        <v>1014.9128501508554</v>
      </c>
    </row>
    <row r="322" spans="1:4" hidden="1" x14ac:dyDescent="0.25">
      <c r="A322" s="62">
        <f t="shared" si="17"/>
        <v>321</v>
      </c>
      <c r="B322" s="97">
        <f t="shared" ref="B322:B385" ca="1" si="20">$B$1*(_xlfn.NORM.INV(RAND(),$G$1,$I$1))</f>
        <v>4.2590887471330489E-2</v>
      </c>
      <c r="C322" s="98">
        <f t="shared" ca="1" si="18"/>
        <v>360.63916467615798</v>
      </c>
      <c r="D322" s="99">
        <f t="shared" ca="1" si="19"/>
        <v>1059.0027728067191</v>
      </c>
    </row>
    <row r="323" spans="1:4" hidden="1" x14ac:dyDescent="0.25">
      <c r="A323" s="62">
        <f t="shared" ref="A323:A386" si="21">1+A322</f>
        <v>322</v>
      </c>
      <c r="B323" s="97">
        <f t="shared" ca="1" si="20"/>
        <v>-2.9590406008249553E-3</v>
      </c>
      <c r="C323" s="98">
        <f t="shared" ca="1" si="18"/>
        <v>-538.81946541020261</v>
      </c>
      <c r="D323" s="99">
        <f t="shared" ca="1" si="19"/>
        <v>318.1552658743791</v>
      </c>
    </row>
    <row r="324" spans="1:4" hidden="1" x14ac:dyDescent="0.25">
      <c r="A324" s="62">
        <f t="shared" si="21"/>
        <v>323</v>
      </c>
      <c r="B324" s="97">
        <f t="shared" ca="1" si="20"/>
        <v>1.2621133839247262E-2</v>
      </c>
      <c r="C324" s="98">
        <f t="shared" ref="C324:C387" ca="1" si="22">(_xlfn.NORM.INV(RAND(),$G$1*C$1,$I$1*C$1))</f>
        <v>189.56270426973867</v>
      </c>
      <c r="D324" s="99">
        <f t="shared" ref="D324:D387" ca="1" si="23">(_xlfn.NORM.INV(RAND(),$G$1*D$1,$I$1*D$1))</f>
        <v>-2642.1473142890527</v>
      </c>
    </row>
    <row r="325" spans="1:4" hidden="1" x14ac:dyDescent="0.25">
      <c r="A325" s="62">
        <f t="shared" si="21"/>
        <v>324</v>
      </c>
      <c r="B325" s="97">
        <f t="shared" ca="1" si="20"/>
        <v>0.14575125696319691</v>
      </c>
      <c r="C325" s="98">
        <f t="shared" ca="1" si="22"/>
        <v>625.37025167668139</v>
      </c>
      <c r="D325" s="99">
        <f t="shared" ca="1" si="23"/>
        <v>694.85870640402959</v>
      </c>
    </row>
    <row r="326" spans="1:4" hidden="1" x14ac:dyDescent="0.25">
      <c r="A326" s="62">
        <f t="shared" si="21"/>
        <v>325</v>
      </c>
      <c r="B326" s="97">
        <f t="shared" ca="1" si="20"/>
        <v>-2.5537868698610883E-3</v>
      </c>
      <c r="C326" s="98">
        <f t="shared" ca="1" si="22"/>
        <v>900.4941955728973</v>
      </c>
      <c r="D326" s="99">
        <f t="shared" ca="1" si="23"/>
        <v>2045.8528459891506</v>
      </c>
    </row>
    <row r="327" spans="1:4" hidden="1" x14ac:dyDescent="0.25">
      <c r="A327" s="62">
        <f t="shared" si="21"/>
        <v>326</v>
      </c>
      <c r="B327" s="97">
        <f t="shared" ca="1" si="20"/>
        <v>6.5366458260641858E-2</v>
      </c>
      <c r="C327" s="98">
        <f t="shared" ca="1" si="22"/>
        <v>-327.74905367150802</v>
      </c>
      <c r="D327" s="99">
        <f t="shared" ca="1" si="23"/>
        <v>1038.9313467454069</v>
      </c>
    </row>
    <row r="328" spans="1:4" hidden="1" x14ac:dyDescent="0.25">
      <c r="A328" s="62">
        <f t="shared" si="21"/>
        <v>327</v>
      </c>
      <c r="B328" s="97">
        <f t="shared" ca="1" si="20"/>
        <v>0.14465396192472099</v>
      </c>
      <c r="C328" s="98">
        <f t="shared" ca="1" si="22"/>
        <v>163.89654651571504</v>
      </c>
      <c r="D328" s="99">
        <f t="shared" ca="1" si="23"/>
        <v>2072.0727276330663</v>
      </c>
    </row>
    <row r="329" spans="1:4" hidden="1" x14ac:dyDescent="0.25">
      <c r="A329" s="62">
        <f t="shared" si="21"/>
        <v>328</v>
      </c>
      <c r="B329" s="97">
        <f t="shared" ca="1" si="20"/>
        <v>4.1794192165849384E-2</v>
      </c>
      <c r="C329" s="98">
        <f t="shared" ca="1" si="22"/>
        <v>619.55277652612699</v>
      </c>
      <c r="D329" s="99">
        <f t="shared" ca="1" si="23"/>
        <v>52.163459810843392</v>
      </c>
    </row>
    <row r="330" spans="1:4" hidden="1" x14ac:dyDescent="0.25">
      <c r="A330" s="62">
        <f t="shared" si="21"/>
        <v>329</v>
      </c>
      <c r="B330" s="97">
        <f t="shared" ca="1" si="20"/>
        <v>0.17708490947321592</v>
      </c>
      <c r="C330" s="98">
        <f t="shared" ca="1" si="22"/>
        <v>-160.78539779612754</v>
      </c>
      <c r="D330" s="99">
        <f t="shared" ca="1" si="23"/>
        <v>-408.24304096907485</v>
      </c>
    </row>
    <row r="331" spans="1:4" hidden="1" x14ac:dyDescent="0.25">
      <c r="A331" s="62">
        <f t="shared" si="21"/>
        <v>330</v>
      </c>
      <c r="B331" s="97">
        <f t="shared" ca="1" si="20"/>
        <v>-4.6715788178519999E-2</v>
      </c>
      <c r="C331" s="98">
        <f t="shared" ca="1" si="22"/>
        <v>556.49829874302088</v>
      </c>
      <c r="D331" s="99">
        <f t="shared" ca="1" si="23"/>
        <v>1247.8880846663114</v>
      </c>
    </row>
    <row r="332" spans="1:4" hidden="1" x14ac:dyDescent="0.25">
      <c r="A332" s="62">
        <f t="shared" si="21"/>
        <v>331</v>
      </c>
      <c r="B332" s="97">
        <f t="shared" ca="1" si="20"/>
        <v>0.15516288396015127</v>
      </c>
      <c r="C332" s="98">
        <f t="shared" ca="1" si="22"/>
        <v>848.35651486772372</v>
      </c>
      <c r="D332" s="99">
        <f t="shared" ca="1" si="23"/>
        <v>-1227.082404345269</v>
      </c>
    </row>
    <row r="333" spans="1:4" hidden="1" x14ac:dyDescent="0.25">
      <c r="A333" s="62">
        <f t="shared" si="21"/>
        <v>332</v>
      </c>
      <c r="B333" s="97">
        <f t="shared" ca="1" si="20"/>
        <v>8.317011910165989E-2</v>
      </c>
      <c r="C333" s="98">
        <f t="shared" ca="1" si="22"/>
        <v>732.52844150301576</v>
      </c>
      <c r="D333" s="99">
        <f t="shared" ca="1" si="23"/>
        <v>2134.0587423181673</v>
      </c>
    </row>
    <row r="334" spans="1:4" hidden="1" x14ac:dyDescent="0.25">
      <c r="A334" s="62">
        <f t="shared" si="21"/>
        <v>333</v>
      </c>
      <c r="B334" s="97">
        <f t="shared" ca="1" si="20"/>
        <v>7.8358389245662408E-2</v>
      </c>
      <c r="C334" s="98">
        <f t="shared" ca="1" si="22"/>
        <v>640.80738845614894</v>
      </c>
      <c r="D334" s="99">
        <f t="shared" ca="1" si="23"/>
        <v>49.610321354688153</v>
      </c>
    </row>
    <row r="335" spans="1:4" hidden="1" x14ac:dyDescent="0.25">
      <c r="A335" s="62">
        <f t="shared" si="21"/>
        <v>334</v>
      </c>
      <c r="B335" s="97">
        <f t="shared" ca="1" si="20"/>
        <v>9.1669598649098599E-2</v>
      </c>
      <c r="C335" s="98">
        <f t="shared" ca="1" si="22"/>
        <v>668.78839264758369</v>
      </c>
      <c r="D335" s="99">
        <f t="shared" ca="1" si="23"/>
        <v>1186.8023289315565</v>
      </c>
    </row>
    <row r="336" spans="1:4" hidden="1" x14ac:dyDescent="0.25">
      <c r="A336" s="62">
        <f t="shared" si="21"/>
        <v>335</v>
      </c>
      <c r="B336" s="97">
        <f t="shared" ca="1" si="20"/>
        <v>0.10308676724478107</v>
      </c>
      <c r="C336" s="98">
        <f t="shared" ca="1" si="22"/>
        <v>1325.0777806083549</v>
      </c>
      <c r="D336" s="99">
        <f t="shared" ca="1" si="23"/>
        <v>1858.9665223441889</v>
      </c>
    </row>
    <row r="337" spans="1:4" hidden="1" x14ac:dyDescent="0.25">
      <c r="A337" s="62">
        <f t="shared" si="21"/>
        <v>336</v>
      </c>
      <c r="B337" s="97">
        <f t="shared" ca="1" si="20"/>
        <v>8.6194252942232069E-2</v>
      </c>
      <c r="C337" s="98">
        <f t="shared" ca="1" si="22"/>
        <v>336.75822737140277</v>
      </c>
      <c r="D337" s="99">
        <f t="shared" ca="1" si="23"/>
        <v>1213.2152023832314</v>
      </c>
    </row>
    <row r="338" spans="1:4" hidden="1" x14ac:dyDescent="0.25">
      <c r="A338" s="62">
        <f t="shared" si="21"/>
        <v>337</v>
      </c>
      <c r="B338" s="97">
        <f t="shared" ca="1" si="20"/>
        <v>3.1654697273300961E-2</v>
      </c>
      <c r="C338" s="98">
        <f t="shared" ca="1" si="22"/>
        <v>842.98544197741307</v>
      </c>
      <c r="D338" s="99">
        <f t="shared" ca="1" si="23"/>
        <v>526.25416871107154</v>
      </c>
    </row>
    <row r="339" spans="1:4" hidden="1" x14ac:dyDescent="0.25">
      <c r="A339" s="62">
        <f t="shared" si="21"/>
        <v>338</v>
      </c>
      <c r="B339" s="97">
        <f t="shared" ca="1" si="20"/>
        <v>1.7869832814934455E-3</v>
      </c>
      <c r="C339" s="98">
        <f t="shared" ca="1" si="22"/>
        <v>1149.526753058612</v>
      </c>
      <c r="D339" s="99">
        <f t="shared" ca="1" si="23"/>
        <v>3336.1434344202858</v>
      </c>
    </row>
    <row r="340" spans="1:4" hidden="1" x14ac:dyDescent="0.25">
      <c r="A340" s="62">
        <f t="shared" si="21"/>
        <v>339</v>
      </c>
      <c r="B340" s="97">
        <f t="shared" ca="1" si="20"/>
        <v>9.696466319863313E-2</v>
      </c>
      <c r="C340" s="98">
        <f t="shared" ca="1" si="22"/>
        <v>-208.10946081065788</v>
      </c>
      <c r="D340" s="99">
        <f t="shared" ca="1" si="23"/>
        <v>2217.3780121269351</v>
      </c>
    </row>
    <row r="341" spans="1:4" hidden="1" x14ac:dyDescent="0.25">
      <c r="A341" s="62">
        <f t="shared" si="21"/>
        <v>340</v>
      </c>
      <c r="B341" s="97">
        <f t="shared" ca="1" si="20"/>
        <v>1.3582373776083671E-2</v>
      </c>
      <c r="C341" s="98">
        <f t="shared" ca="1" si="22"/>
        <v>648.09177732223566</v>
      </c>
      <c r="D341" s="99">
        <f t="shared" ca="1" si="23"/>
        <v>2019.5596605191581</v>
      </c>
    </row>
    <row r="342" spans="1:4" hidden="1" x14ac:dyDescent="0.25">
      <c r="A342" s="62">
        <f t="shared" si="21"/>
        <v>341</v>
      </c>
      <c r="B342" s="97">
        <f t="shared" ca="1" si="20"/>
        <v>1.7451400489258299E-2</v>
      </c>
      <c r="C342" s="98">
        <f t="shared" ca="1" si="22"/>
        <v>181.78116846753574</v>
      </c>
      <c r="D342" s="99">
        <f t="shared" ca="1" si="23"/>
        <v>1316.8341560247245</v>
      </c>
    </row>
    <row r="343" spans="1:4" hidden="1" x14ac:dyDescent="0.25">
      <c r="A343" s="62">
        <f t="shared" si="21"/>
        <v>342</v>
      </c>
      <c r="B343" s="97">
        <f t="shared" ca="1" si="20"/>
        <v>7.3735533505933162E-2</v>
      </c>
      <c r="C343" s="98">
        <f t="shared" ca="1" si="22"/>
        <v>91.920736924557218</v>
      </c>
      <c r="D343" s="99">
        <f t="shared" ca="1" si="23"/>
        <v>-446.27298105653904</v>
      </c>
    </row>
    <row r="344" spans="1:4" hidden="1" x14ac:dyDescent="0.25">
      <c r="A344" s="62">
        <f t="shared" si="21"/>
        <v>343</v>
      </c>
      <c r="B344" s="97">
        <f t="shared" ca="1" si="20"/>
        <v>3.434784006080846E-2</v>
      </c>
      <c r="C344" s="98">
        <f t="shared" ca="1" si="22"/>
        <v>618.23891038551164</v>
      </c>
      <c r="D344" s="99">
        <f t="shared" ca="1" si="23"/>
        <v>1168.0541977877353</v>
      </c>
    </row>
    <row r="345" spans="1:4" hidden="1" x14ac:dyDescent="0.25">
      <c r="A345" s="62">
        <f t="shared" si="21"/>
        <v>344</v>
      </c>
      <c r="B345" s="97">
        <f t="shared" ca="1" si="20"/>
        <v>1.019662679107021E-2</v>
      </c>
      <c r="C345" s="98">
        <f t="shared" ca="1" si="22"/>
        <v>110.1574673127754</v>
      </c>
      <c r="D345" s="99">
        <f t="shared" ca="1" si="23"/>
        <v>182.00204831525127</v>
      </c>
    </row>
    <row r="346" spans="1:4" hidden="1" x14ac:dyDescent="0.25">
      <c r="A346" s="62">
        <f t="shared" si="21"/>
        <v>345</v>
      </c>
      <c r="B346" s="97">
        <f t="shared" ca="1" si="20"/>
        <v>8.9997681721974282E-3</v>
      </c>
      <c r="C346" s="98">
        <f t="shared" ca="1" si="22"/>
        <v>701.70895262372881</v>
      </c>
      <c r="D346" s="99">
        <f t="shared" ca="1" si="23"/>
        <v>1907.3663786103798</v>
      </c>
    </row>
    <row r="347" spans="1:4" hidden="1" x14ac:dyDescent="0.25">
      <c r="A347" s="62">
        <f t="shared" si="21"/>
        <v>346</v>
      </c>
      <c r="B347" s="97">
        <f t="shared" ca="1" si="20"/>
        <v>0.14372412224671088</v>
      </c>
      <c r="C347" s="98">
        <f t="shared" ca="1" si="22"/>
        <v>-318.1184840580396</v>
      </c>
      <c r="D347" s="99">
        <f t="shared" ca="1" si="23"/>
        <v>-642.7596638106761</v>
      </c>
    </row>
    <row r="348" spans="1:4" hidden="1" x14ac:dyDescent="0.25">
      <c r="A348" s="62">
        <f t="shared" si="21"/>
        <v>347</v>
      </c>
      <c r="B348" s="97">
        <f t="shared" ca="1" si="20"/>
        <v>9.6541532708298766E-2</v>
      </c>
      <c r="C348" s="98">
        <f t="shared" ca="1" si="22"/>
        <v>265.22318304859311</v>
      </c>
      <c r="D348" s="99">
        <f t="shared" ca="1" si="23"/>
        <v>3169.1874000814496</v>
      </c>
    </row>
    <row r="349" spans="1:4" hidden="1" x14ac:dyDescent="0.25">
      <c r="A349" s="62">
        <f t="shared" si="21"/>
        <v>348</v>
      </c>
      <c r="B349" s="97">
        <f t="shared" ca="1" si="20"/>
        <v>6.6754260449623293E-2</v>
      </c>
      <c r="C349" s="98">
        <f t="shared" ca="1" si="22"/>
        <v>1272.1779536169092</v>
      </c>
      <c r="D349" s="99">
        <f t="shared" ca="1" si="23"/>
        <v>1029.7065796992506</v>
      </c>
    </row>
    <row r="350" spans="1:4" hidden="1" x14ac:dyDescent="0.25">
      <c r="A350" s="62">
        <f t="shared" si="21"/>
        <v>349</v>
      </c>
      <c r="B350" s="97">
        <f t="shared" ca="1" si="20"/>
        <v>6.0399792604583086E-2</v>
      </c>
      <c r="C350" s="98">
        <f t="shared" ca="1" si="22"/>
        <v>-411.38436867048779</v>
      </c>
      <c r="D350" s="99">
        <f t="shared" ca="1" si="23"/>
        <v>1823.673968491315</v>
      </c>
    </row>
    <row r="351" spans="1:4" hidden="1" x14ac:dyDescent="0.25">
      <c r="A351" s="62">
        <f t="shared" si="21"/>
        <v>350</v>
      </c>
      <c r="B351" s="97">
        <f t="shared" ca="1" si="20"/>
        <v>0.12490014831435027</v>
      </c>
      <c r="C351" s="98">
        <f t="shared" ca="1" si="22"/>
        <v>469.38971169189659</v>
      </c>
      <c r="D351" s="99">
        <f t="shared" ca="1" si="23"/>
        <v>1654.7663829555486</v>
      </c>
    </row>
    <row r="352" spans="1:4" hidden="1" x14ac:dyDescent="0.25">
      <c r="A352" s="62">
        <f t="shared" si="21"/>
        <v>351</v>
      </c>
      <c r="B352" s="97">
        <f t="shared" ca="1" si="20"/>
        <v>4.4097571143798593E-2</v>
      </c>
      <c r="C352" s="98">
        <f t="shared" ca="1" si="22"/>
        <v>762.32617155696994</v>
      </c>
      <c r="D352" s="99">
        <f t="shared" ca="1" si="23"/>
        <v>1959.5667086099731</v>
      </c>
    </row>
    <row r="353" spans="1:4" hidden="1" x14ac:dyDescent="0.25">
      <c r="A353" s="62">
        <f t="shared" si="21"/>
        <v>352</v>
      </c>
      <c r="B353" s="97">
        <f t="shared" ca="1" si="20"/>
        <v>0.12810815422293736</v>
      </c>
      <c r="C353" s="98">
        <f t="shared" ca="1" si="22"/>
        <v>768.56989863211561</v>
      </c>
      <c r="D353" s="99">
        <f t="shared" ca="1" si="23"/>
        <v>752.44067108321849</v>
      </c>
    </row>
    <row r="354" spans="1:4" hidden="1" x14ac:dyDescent="0.25">
      <c r="A354" s="62">
        <f t="shared" si="21"/>
        <v>353</v>
      </c>
      <c r="B354" s="97">
        <f t="shared" ca="1" si="20"/>
        <v>9.2529224028232299E-3</v>
      </c>
      <c r="C354" s="98">
        <f t="shared" ca="1" si="22"/>
        <v>882.24342081711609</v>
      </c>
      <c r="D354" s="99">
        <f t="shared" ca="1" si="23"/>
        <v>1175.0828980654669</v>
      </c>
    </row>
    <row r="355" spans="1:4" hidden="1" x14ac:dyDescent="0.25">
      <c r="A355" s="62">
        <f t="shared" si="21"/>
        <v>354</v>
      </c>
      <c r="B355" s="97">
        <f t="shared" ca="1" si="20"/>
        <v>1.2224847540981305E-2</v>
      </c>
      <c r="C355" s="98">
        <f t="shared" ca="1" si="22"/>
        <v>-23.122226246291234</v>
      </c>
      <c r="D355" s="99">
        <f t="shared" ca="1" si="23"/>
        <v>1846.9349724790252</v>
      </c>
    </row>
    <row r="356" spans="1:4" hidden="1" x14ac:dyDescent="0.25">
      <c r="A356" s="62">
        <f t="shared" si="21"/>
        <v>355</v>
      </c>
      <c r="B356" s="97">
        <f t="shared" ca="1" si="20"/>
        <v>8.5371153032341329E-2</v>
      </c>
      <c r="C356" s="98">
        <f t="shared" ca="1" si="22"/>
        <v>-67.924025667215119</v>
      </c>
      <c r="D356" s="99">
        <f t="shared" ca="1" si="23"/>
        <v>473.3378622671961</v>
      </c>
    </row>
    <row r="357" spans="1:4" hidden="1" x14ac:dyDescent="0.25">
      <c r="A357" s="62">
        <f t="shared" si="21"/>
        <v>356</v>
      </c>
      <c r="B357" s="97">
        <f t="shared" ca="1" si="20"/>
        <v>1.3708203377261995E-2</v>
      </c>
      <c r="C357" s="98">
        <f t="shared" ca="1" si="22"/>
        <v>1278.5034864723498</v>
      </c>
      <c r="D357" s="99">
        <f t="shared" ca="1" si="23"/>
        <v>2685.0491807838644</v>
      </c>
    </row>
    <row r="358" spans="1:4" hidden="1" x14ac:dyDescent="0.25">
      <c r="A358" s="62">
        <f t="shared" si="21"/>
        <v>357</v>
      </c>
      <c r="B358" s="97">
        <f t="shared" ca="1" si="20"/>
        <v>9.1650884671929833E-2</v>
      </c>
      <c r="C358" s="98">
        <f t="shared" ca="1" si="22"/>
        <v>757.73359364930661</v>
      </c>
      <c r="D358" s="99">
        <f t="shared" ca="1" si="23"/>
        <v>1136.06686445114</v>
      </c>
    </row>
    <row r="359" spans="1:4" hidden="1" x14ac:dyDescent="0.25">
      <c r="A359" s="62">
        <f t="shared" si="21"/>
        <v>358</v>
      </c>
      <c r="B359" s="97">
        <f t="shared" ca="1" si="20"/>
        <v>3.2993667305423378E-2</v>
      </c>
      <c r="C359" s="98">
        <f t="shared" ca="1" si="22"/>
        <v>-144.11129481741955</v>
      </c>
      <c r="D359" s="99">
        <f t="shared" ca="1" si="23"/>
        <v>1050.1186280229103</v>
      </c>
    </row>
    <row r="360" spans="1:4" hidden="1" x14ac:dyDescent="0.25">
      <c r="A360" s="62">
        <f t="shared" si="21"/>
        <v>359</v>
      </c>
      <c r="B360" s="97">
        <f t="shared" ca="1" si="20"/>
        <v>5.969235297493064E-2</v>
      </c>
      <c r="C360" s="98">
        <f t="shared" ca="1" si="22"/>
        <v>716.34906231037178</v>
      </c>
      <c r="D360" s="99">
        <f t="shared" ca="1" si="23"/>
        <v>1118.7332413786251</v>
      </c>
    </row>
    <row r="361" spans="1:4" hidden="1" x14ac:dyDescent="0.25">
      <c r="A361" s="62">
        <f t="shared" si="21"/>
        <v>360</v>
      </c>
      <c r="B361" s="97">
        <f t="shared" ca="1" si="20"/>
        <v>7.3867970449751214E-3</v>
      </c>
      <c r="C361" s="98">
        <f t="shared" ca="1" si="22"/>
        <v>895.81905970019602</v>
      </c>
      <c r="D361" s="99">
        <f t="shared" ca="1" si="23"/>
        <v>390.20255297189863</v>
      </c>
    </row>
    <row r="362" spans="1:4" hidden="1" x14ac:dyDescent="0.25">
      <c r="A362" s="62">
        <f t="shared" si="21"/>
        <v>361</v>
      </c>
      <c r="B362" s="97">
        <f t="shared" ca="1" si="20"/>
        <v>0.13374221416620402</v>
      </c>
      <c r="C362" s="98">
        <f t="shared" ca="1" si="22"/>
        <v>757.45911071710191</v>
      </c>
      <c r="D362" s="99">
        <f t="shared" ca="1" si="23"/>
        <v>-178.57871441674911</v>
      </c>
    </row>
    <row r="363" spans="1:4" hidden="1" x14ac:dyDescent="0.25">
      <c r="A363" s="62">
        <f t="shared" si="21"/>
        <v>362</v>
      </c>
      <c r="B363" s="97">
        <f t="shared" ca="1" si="20"/>
        <v>1.5609140993262938E-3</v>
      </c>
      <c r="C363" s="98">
        <f t="shared" ca="1" si="22"/>
        <v>273.51472177797535</v>
      </c>
      <c r="D363" s="99">
        <f t="shared" ca="1" si="23"/>
        <v>1362.9819001479227</v>
      </c>
    </row>
    <row r="364" spans="1:4" hidden="1" x14ac:dyDescent="0.25">
      <c r="A364" s="62">
        <f t="shared" si="21"/>
        <v>363</v>
      </c>
      <c r="B364" s="97">
        <f t="shared" ca="1" si="20"/>
        <v>6.763541924316184E-2</v>
      </c>
      <c r="C364" s="98">
        <f t="shared" ca="1" si="22"/>
        <v>5.8463923309209918</v>
      </c>
      <c r="D364" s="99">
        <f t="shared" ca="1" si="23"/>
        <v>1122.3034266612619</v>
      </c>
    </row>
    <row r="365" spans="1:4" hidden="1" x14ac:dyDescent="0.25">
      <c r="A365" s="62">
        <f t="shared" si="21"/>
        <v>364</v>
      </c>
      <c r="B365" s="97">
        <f t="shared" ca="1" si="20"/>
        <v>5.5175659736775448E-2</v>
      </c>
      <c r="C365" s="98">
        <f t="shared" ca="1" si="22"/>
        <v>468.90671169362747</v>
      </c>
      <c r="D365" s="99">
        <f t="shared" ca="1" si="23"/>
        <v>-167.93237244636089</v>
      </c>
    </row>
    <row r="366" spans="1:4" hidden="1" x14ac:dyDescent="0.25">
      <c r="A366" s="62">
        <f t="shared" si="21"/>
        <v>365</v>
      </c>
      <c r="B366" s="97">
        <f t="shared" ca="1" si="20"/>
        <v>9.7069635254936504E-2</v>
      </c>
      <c r="C366" s="98">
        <f t="shared" ca="1" si="22"/>
        <v>430.62039715000094</v>
      </c>
      <c r="D366" s="99">
        <f t="shared" ca="1" si="23"/>
        <v>1139.9448223421837</v>
      </c>
    </row>
    <row r="367" spans="1:4" hidden="1" x14ac:dyDescent="0.25">
      <c r="A367" s="62">
        <f t="shared" si="21"/>
        <v>366</v>
      </c>
      <c r="B367" s="97">
        <f t="shared" ca="1" si="20"/>
        <v>6.060185803876128E-4</v>
      </c>
      <c r="C367" s="98">
        <f t="shared" ca="1" si="22"/>
        <v>-153.47945723348971</v>
      </c>
      <c r="D367" s="99">
        <f t="shared" ca="1" si="23"/>
        <v>1798.2542895141364</v>
      </c>
    </row>
    <row r="368" spans="1:4" hidden="1" x14ac:dyDescent="0.25">
      <c r="A368" s="62">
        <f t="shared" si="21"/>
        <v>367</v>
      </c>
      <c r="B368" s="97">
        <f t="shared" ca="1" si="20"/>
        <v>0.10717851594263571</v>
      </c>
      <c r="C368" s="98">
        <f t="shared" ca="1" si="22"/>
        <v>332.73706337898568</v>
      </c>
      <c r="D368" s="99">
        <f t="shared" ca="1" si="23"/>
        <v>952.22679123453656</v>
      </c>
    </row>
    <row r="369" spans="1:4" hidden="1" x14ac:dyDescent="0.25">
      <c r="A369" s="62">
        <f t="shared" si="21"/>
        <v>368</v>
      </c>
      <c r="B369" s="97">
        <f t="shared" ca="1" si="20"/>
        <v>3.2497562778534758E-2</v>
      </c>
      <c r="C369" s="98">
        <f t="shared" ca="1" si="22"/>
        <v>369.27390225196223</v>
      </c>
      <c r="D369" s="99">
        <f t="shared" ca="1" si="23"/>
        <v>1033.5213548868712</v>
      </c>
    </row>
    <row r="370" spans="1:4" hidden="1" x14ac:dyDescent="0.25">
      <c r="A370" s="62">
        <f t="shared" si="21"/>
        <v>369</v>
      </c>
      <c r="B370" s="97">
        <f t="shared" ca="1" si="20"/>
        <v>2.711927749844284E-2</v>
      </c>
      <c r="C370" s="98">
        <f t="shared" ca="1" si="22"/>
        <v>749.89220184884653</v>
      </c>
      <c r="D370" s="99">
        <f t="shared" ca="1" si="23"/>
        <v>2262.2846473691843</v>
      </c>
    </row>
    <row r="371" spans="1:4" hidden="1" x14ac:dyDescent="0.25">
      <c r="A371" s="62">
        <f t="shared" si="21"/>
        <v>370</v>
      </c>
      <c r="B371" s="97">
        <f t="shared" ca="1" si="20"/>
        <v>-1.1237601270049927E-2</v>
      </c>
      <c r="C371" s="98">
        <f t="shared" ca="1" si="22"/>
        <v>64.706363966160779</v>
      </c>
      <c r="D371" s="99">
        <f t="shared" ca="1" si="23"/>
        <v>298.23298706761284</v>
      </c>
    </row>
    <row r="372" spans="1:4" hidden="1" x14ac:dyDescent="0.25">
      <c r="A372" s="62">
        <f t="shared" si="21"/>
        <v>371</v>
      </c>
      <c r="B372" s="97">
        <f t="shared" ca="1" si="20"/>
        <v>6.0144495919111529E-2</v>
      </c>
      <c r="C372" s="98">
        <f t="shared" ca="1" si="22"/>
        <v>479.96905687525373</v>
      </c>
      <c r="D372" s="99">
        <f t="shared" ca="1" si="23"/>
        <v>1806.9261253639513</v>
      </c>
    </row>
    <row r="373" spans="1:4" hidden="1" x14ac:dyDescent="0.25">
      <c r="A373" s="62">
        <f t="shared" si="21"/>
        <v>372</v>
      </c>
      <c r="B373" s="97">
        <f t="shared" ca="1" si="20"/>
        <v>9.2009272385212518E-2</v>
      </c>
      <c r="C373" s="98">
        <f t="shared" ca="1" si="22"/>
        <v>1023.0387861255334</v>
      </c>
      <c r="D373" s="99">
        <f t="shared" ca="1" si="23"/>
        <v>-117.2683054359336</v>
      </c>
    </row>
    <row r="374" spans="1:4" hidden="1" x14ac:dyDescent="0.25">
      <c r="A374" s="62">
        <f t="shared" si="21"/>
        <v>373</v>
      </c>
      <c r="B374" s="97">
        <f t="shared" ca="1" si="20"/>
        <v>0.11395236595758949</v>
      </c>
      <c r="C374" s="98">
        <f t="shared" ca="1" si="22"/>
        <v>-568.56002667772054</v>
      </c>
      <c r="D374" s="99">
        <f t="shared" ca="1" si="23"/>
        <v>2570.7083592952508</v>
      </c>
    </row>
    <row r="375" spans="1:4" hidden="1" x14ac:dyDescent="0.25">
      <c r="A375" s="62">
        <f t="shared" si="21"/>
        <v>374</v>
      </c>
      <c r="B375" s="97">
        <f t="shared" ca="1" si="20"/>
        <v>-9.2019355706080205E-3</v>
      </c>
      <c r="C375" s="98">
        <f t="shared" ca="1" si="22"/>
        <v>-93.663842911774395</v>
      </c>
      <c r="D375" s="99">
        <f t="shared" ca="1" si="23"/>
        <v>2129.2393610616418</v>
      </c>
    </row>
    <row r="376" spans="1:4" hidden="1" x14ac:dyDescent="0.25">
      <c r="A376" s="62">
        <f t="shared" si="21"/>
        <v>375</v>
      </c>
      <c r="B376" s="97">
        <f t="shared" ca="1" si="20"/>
        <v>8.4070674752232941E-2</v>
      </c>
      <c r="C376" s="98">
        <f t="shared" ca="1" si="22"/>
        <v>86.360436662933353</v>
      </c>
      <c r="D376" s="99">
        <f t="shared" ca="1" si="23"/>
        <v>1114.6452092467791</v>
      </c>
    </row>
    <row r="377" spans="1:4" hidden="1" x14ac:dyDescent="0.25">
      <c r="A377" s="62">
        <f t="shared" si="21"/>
        <v>376</v>
      </c>
      <c r="B377" s="97">
        <f t="shared" ca="1" si="20"/>
        <v>4.6692706155923691E-2</v>
      </c>
      <c r="C377" s="98">
        <f t="shared" ca="1" si="22"/>
        <v>1088.3354831495874</v>
      </c>
      <c r="D377" s="99">
        <f t="shared" ca="1" si="23"/>
        <v>1971.0060061950794</v>
      </c>
    </row>
    <row r="378" spans="1:4" hidden="1" x14ac:dyDescent="0.25">
      <c r="A378" s="62">
        <f t="shared" si="21"/>
        <v>377</v>
      </c>
      <c r="B378" s="97">
        <f t="shared" ca="1" si="20"/>
        <v>-2.8198421681140493E-2</v>
      </c>
      <c r="C378" s="98">
        <f t="shared" ca="1" si="22"/>
        <v>939.04245576855919</v>
      </c>
      <c r="D378" s="99">
        <f t="shared" ca="1" si="23"/>
        <v>2388.3106655123634</v>
      </c>
    </row>
    <row r="379" spans="1:4" hidden="1" x14ac:dyDescent="0.25">
      <c r="A379" s="62">
        <f t="shared" si="21"/>
        <v>378</v>
      </c>
      <c r="B379" s="97">
        <f t="shared" ca="1" si="20"/>
        <v>7.1461992073309916E-2</v>
      </c>
      <c r="C379" s="98">
        <f t="shared" ca="1" si="22"/>
        <v>401.13417228329831</v>
      </c>
      <c r="D379" s="99">
        <f t="shared" ca="1" si="23"/>
        <v>-289.00024725711</v>
      </c>
    </row>
    <row r="380" spans="1:4" hidden="1" x14ac:dyDescent="0.25">
      <c r="A380" s="62">
        <f t="shared" si="21"/>
        <v>379</v>
      </c>
      <c r="B380" s="97">
        <f t="shared" ca="1" si="20"/>
        <v>5.2083326426279088E-2</v>
      </c>
      <c r="C380" s="98">
        <f t="shared" ca="1" si="22"/>
        <v>630.41026336059826</v>
      </c>
      <c r="D380" s="99">
        <f t="shared" ca="1" si="23"/>
        <v>-511.7501246153563</v>
      </c>
    </row>
    <row r="381" spans="1:4" hidden="1" x14ac:dyDescent="0.25">
      <c r="A381" s="62">
        <f t="shared" si="21"/>
        <v>380</v>
      </c>
      <c r="B381" s="97">
        <f t="shared" ca="1" si="20"/>
        <v>3.834591969874511E-2</v>
      </c>
      <c r="C381" s="98">
        <f t="shared" ca="1" si="22"/>
        <v>426.9250669589315</v>
      </c>
      <c r="D381" s="99">
        <f t="shared" ca="1" si="23"/>
        <v>1106.6235059319665</v>
      </c>
    </row>
    <row r="382" spans="1:4" hidden="1" x14ac:dyDescent="0.25">
      <c r="A382" s="62">
        <f t="shared" si="21"/>
        <v>381</v>
      </c>
      <c r="B382" s="97">
        <f t="shared" ca="1" si="20"/>
        <v>6.3988671856781157E-2</v>
      </c>
      <c r="C382" s="98">
        <f t="shared" ca="1" si="22"/>
        <v>111.30767821363753</v>
      </c>
      <c r="D382" s="99">
        <f t="shared" ca="1" si="23"/>
        <v>2301.5200671838402</v>
      </c>
    </row>
    <row r="383" spans="1:4" hidden="1" x14ac:dyDescent="0.25">
      <c r="A383" s="62">
        <f t="shared" si="21"/>
        <v>382</v>
      </c>
      <c r="B383" s="97">
        <f t="shared" ca="1" si="20"/>
        <v>4.899941129436771E-2</v>
      </c>
      <c r="C383" s="98">
        <f t="shared" ca="1" si="22"/>
        <v>476.19980139770138</v>
      </c>
      <c r="D383" s="99">
        <f t="shared" ca="1" si="23"/>
        <v>1056.9838867031858</v>
      </c>
    </row>
    <row r="384" spans="1:4" hidden="1" x14ac:dyDescent="0.25">
      <c r="A384" s="62">
        <f t="shared" si="21"/>
        <v>383</v>
      </c>
      <c r="B384" s="97">
        <f t="shared" ca="1" si="20"/>
        <v>9.891184952695832E-2</v>
      </c>
      <c r="C384" s="98">
        <f t="shared" ca="1" si="22"/>
        <v>816.28839682759485</v>
      </c>
      <c r="D384" s="99">
        <f t="shared" ca="1" si="23"/>
        <v>-585.12065220100249</v>
      </c>
    </row>
    <row r="385" spans="1:4" hidden="1" x14ac:dyDescent="0.25">
      <c r="A385" s="62">
        <f t="shared" si="21"/>
        <v>384</v>
      </c>
      <c r="B385" s="97">
        <f t="shared" ca="1" si="20"/>
        <v>7.506529209011692E-2</v>
      </c>
      <c r="C385" s="98">
        <f t="shared" ca="1" si="22"/>
        <v>240.98764734264711</v>
      </c>
      <c r="D385" s="99">
        <f t="shared" ca="1" si="23"/>
        <v>3129.9104852158789</v>
      </c>
    </row>
    <row r="386" spans="1:4" hidden="1" x14ac:dyDescent="0.25">
      <c r="A386" s="62">
        <f t="shared" si="21"/>
        <v>385</v>
      </c>
      <c r="B386" s="97">
        <f t="shared" ref="B386:B449" ca="1" si="24">$B$1*(_xlfn.NORM.INV(RAND(),$G$1,$I$1))</f>
        <v>0.12681809715966397</v>
      </c>
      <c r="C386" s="98">
        <f t="shared" ca="1" si="22"/>
        <v>-104.40171698298445</v>
      </c>
      <c r="D386" s="99">
        <f t="shared" ca="1" si="23"/>
        <v>82.055214548215986</v>
      </c>
    </row>
    <row r="387" spans="1:4" hidden="1" x14ac:dyDescent="0.25">
      <c r="A387" s="62">
        <f t="shared" ref="A387:A450" si="25">1+A386</f>
        <v>386</v>
      </c>
      <c r="B387" s="97">
        <f t="shared" ca="1" si="24"/>
        <v>9.7151708279201734E-2</v>
      </c>
      <c r="C387" s="98">
        <f t="shared" ca="1" si="22"/>
        <v>733.77151904505251</v>
      </c>
      <c r="D387" s="99">
        <f t="shared" ca="1" si="23"/>
        <v>873.46766270307432</v>
      </c>
    </row>
    <row r="388" spans="1:4" hidden="1" x14ac:dyDescent="0.25">
      <c r="A388" s="62">
        <f t="shared" si="25"/>
        <v>387</v>
      </c>
      <c r="B388" s="97">
        <f t="shared" ca="1" si="24"/>
        <v>0.10366014306429212</v>
      </c>
      <c r="C388" s="98">
        <f t="shared" ref="C388:C451" ca="1" si="26">(_xlfn.NORM.INV(RAND(),$G$1*C$1,$I$1*C$1))</f>
        <v>785.2851724202842</v>
      </c>
      <c r="D388" s="99">
        <f t="shared" ref="D388:D451" ca="1" si="27">(_xlfn.NORM.INV(RAND(),$G$1*D$1,$I$1*D$1))</f>
        <v>523.74417336723718</v>
      </c>
    </row>
    <row r="389" spans="1:4" hidden="1" x14ac:dyDescent="0.25">
      <c r="A389" s="62">
        <f t="shared" si="25"/>
        <v>388</v>
      </c>
      <c r="B389" s="97">
        <f t="shared" ca="1" si="24"/>
        <v>7.2320849936260562E-2</v>
      </c>
      <c r="C389" s="98">
        <f t="shared" ca="1" si="26"/>
        <v>922.2840466335216</v>
      </c>
      <c r="D389" s="99">
        <f t="shared" ca="1" si="27"/>
        <v>869.15924649178999</v>
      </c>
    </row>
    <row r="390" spans="1:4" hidden="1" x14ac:dyDescent="0.25">
      <c r="A390" s="62">
        <f t="shared" si="25"/>
        <v>389</v>
      </c>
      <c r="B390" s="97">
        <f t="shared" ca="1" si="24"/>
        <v>5.380095891393144E-2</v>
      </c>
      <c r="C390" s="98">
        <f t="shared" ca="1" si="26"/>
        <v>1623.4000812131706</v>
      </c>
      <c r="D390" s="99">
        <f t="shared" ca="1" si="27"/>
        <v>977.91933820690224</v>
      </c>
    </row>
    <row r="391" spans="1:4" hidden="1" x14ac:dyDescent="0.25">
      <c r="A391" s="62">
        <f t="shared" si="25"/>
        <v>390</v>
      </c>
      <c r="B391" s="97">
        <f t="shared" ca="1" si="24"/>
        <v>1.198902959795612E-2</v>
      </c>
      <c r="C391" s="98">
        <f t="shared" ca="1" si="26"/>
        <v>222.55415867754397</v>
      </c>
      <c r="D391" s="99">
        <f t="shared" ca="1" si="27"/>
        <v>-132.00901027757868</v>
      </c>
    </row>
    <row r="392" spans="1:4" hidden="1" x14ac:dyDescent="0.25">
      <c r="A392" s="62">
        <f t="shared" si="25"/>
        <v>391</v>
      </c>
      <c r="B392" s="97">
        <f t="shared" ca="1" si="24"/>
        <v>8.594225347430319E-2</v>
      </c>
      <c r="C392" s="98">
        <f t="shared" ca="1" si="26"/>
        <v>567.57070957107317</v>
      </c>
      <c r="D392" s="99">
        <f t="shared" ca="1" si="27"/>
        <v>-253.95229969933735</v>
      </c>
    </row>
    <row r="393" spans="1:4" hidden="1" x14ac:dyDescent="0.25">
      <c r="A393" s="62">
        <f t="shared" si="25"/>
        <v>392</v>
      </c>
      <c r="B393" s="97">
        <f t="shared" ca="1" si="24"/>
        <v>1.8111160899529126E-2</v>
      </c>
      <c r="C393" s="98">
        <f t="shared" ca="1" si="26"/>
        <v>-498.32885516123611</v>
      </c>
      <c r="D393" s="99">
        <f t="shared" ca="1" si="27"/>
        <v>46.968028326305102</v>
      </c>
    </row>
    <row r="394" spans="1:4" hidden="1" x14ac:dyDescent="0.25">
      <c r="A394" s="62">
        <f t="shared" si="25"/>
        <v>393</v>
      </c>
      <c r="B394" s="97">
        <f t="shared" ca="1" si="24"/>
        <v>9.3843149170169879E-3</v>
      </c>
      <c r="C394" s="98">
        <f t="shared" ca="1" si="26"/>
        <v>-643.23148775763048</v>
      </c>
      <c r="D394" s="99">
        <f t="shared" ca="1" si="27"/>
        <v>335.11982540956274</v>
      </c>
    </row>
    <row r="395" spans="1:4" hidden="1" x14ac:dyDescent="0.25">
      <c r="A395" s="62">
        <f t="shared" si="25"/>
        <v>394</v>
      </c>
      <c r="B395" s="97">
        <f t="shared" ca="1" si="24"/>
        <v>-5.6196134087022481E-3</v>
      </c>
      <c r="C395" s="98">
        <f t="shared" ca="1" si="26"/>
        <v>-137.89901708316188</v>
      </c>
      <c r="D395" s="99">
        <f t="shared" ca="1" si="27"/>
        <v>352.24500008125676</v>
      </c>
    </row>
    <row r="396" spans="1:4" hidden="1" x14ac:dyDescent="0.25">
      <c r="A396" s="62">
        <f t="shared" si="25"/>
        <v>395</v>
      </c>
      <c r="B396" s="97">
        <f t="shared" ca="1" si="24"/>
        <v>3.0175550649228212E-2</v>
      </c>
      <c r="C396" s="98">
        <f t="shared" ca="1" si="26"/>
        <v>265.77945554942289</v>
      </c>
      <c r="D396" s="99">
        <f t="shared" ca="1" si="27"/>
        <v>312.40276737064562</v>
      </c>
    </row>
    <row r="397" spans="1:4" hidden="1" x14ac:dyDescent="0.25">
      <c r="A397" s="62">
        <f t="shared" si="25"/>
        <v>396</v>
      </c>
      <c r="B397" s="97">
        <f t="shared" ca="1" si="24"/>
        <v>-4.6048268270709319E-3</v>
      </c>
      <c r="C397" s="98">
        <f t="shared" ca="1" si="26"/>
        <v>458.80973123694025</v>
      </c>
      <c r="D397" s="99">
        <f t="shared" ca="1" si="27"/>
        <v>529.39392648981607</v>
      </c>
    </row>
    <row r="398" spans="1:4" hidden="1" x14ac:dyDescent="0.25">
      <c r="A398" s="62">
        <f t="shared" si="25"/>
        <v>397</v>
      </c>
      <c r="B398" s="97">
        <f t="shared" ca="1" si="24"/>
        <v>6.9125044151903861E-2</v>
      </c>
      <c r="C398" s="98">
        <f t="shared" ca="1" si="26"/>
        <v>416.80839099537445</v>
      </c>
      <c r="D398" s="99">
        <f t="shared" ca="1" si="27"/>
        <v>1443.0751973956901</v>
      </c>
    </row>
    <row r="399" spans="1:4" hidden="1" x14ac:dyDescent="0.25">
      <c r="A399" s="62">
        <f t="shared" si="25"/>
        <v>398</v>
      </c>
      <c r="B399" s="97">
        <f t="shared" ca="1" si="24"/>
        <v>4.7663748653205482E-2</v>
      </c>
      <c r="C399" s="98">
        <f t="shared" ca="1" si="26"/>
        <v>1488.1984365756693</v>
      </c>
      <c r="D399" s="99">
        <f t="shared" ca="1" si="27"/>
        <v>1417.913775892114</v>
      </c>
    </row>
    <row r="400" spans="1:4" hidden="1" x14ac:dyDescent="0.25">
      <c r="A400" s="62">
        <f t="shared" si="25"/>
        <v>399</v>
      </c>
      <c r="B400" s="97">
        <f t="shared" ca="1" si="24"/>
        <v>6.603089180070236E-2</v>
      </c>
      <c r="C400" s="98">
        <f t="shared" ca="1" si="26"/>
        <v>916.64419467717335</v>
      </c>
      <c r="D400" s="99">
        <f t="shared" ca="1" si="27"/>
        <v>1255.5417277613749</v>
      </c>
    </row>
    <row r="401" spans="1:4" hidden="1" x14ac:dyDescent="0.25">
      <c r="A401" s="62">
        <f t="shared" si="25"/>
        <v>400</v>
      </c>
      <c r="B401" s="97">
        <f t="shared" ca="1" si="24"/>
        <v>7.9045759117270326E-2</v>
      </c>
      <c r="C401" s="98">
        <f t="shared" ca="1" si="26"/>
        <v>-342.7841479423688</v>
      </c>
      <c r="D401" s="99">
        <f t="shared" ca="1" si="27"/>
        <v>2163.8652736746358</v>
      </c>
    </row>
    <row r="402" spans="1:4" hidden="1" x14ac:dyDescent="0.25">
      <c r="A402" s="62">
        <f t="shared" si="25"/>
        <v>401</v>
      </c>
      <c r="B402" s="97">
        <f t="shared" ca="1" si="24"/>
        <v>3.2191899134372287E-2</v>
      </c>
      <c r="C402" s="98">
        <f t="shared" ca="1" si="26"/>
        <v>1.7902299971865432E-2</v>
      </c>
      <c r="D402" s="99">
        <f t="shared" ca="1" si="27"/>
        <v>1653.3647742884716</v>
      </c>
    </row>
    <row r="403" spans="1:4" hidden="1" x14ac:dyDescent="0.25">
      <c r="A403" s="62">
        <f t="shared" si="25"/>
        <v>402</v>
      </c>
      <c r="B403" s="97">
        <f t="shared" ca="1" si="24"/>
        <v>4.880219323699321E-2</v>
      </c>
      <c r="C403" s="98">
        <f t="shared" ca="1" si="26"/>
        <v>997.03940016165234</v>
      </c>
      <c r="D403" s="99">
        <f t="shared" ca="1" si="27"/>
        <v>1029.9446647379027</v>
      </c>
    </row>
    <row r="404" spans="1:4" hidden="1" x14ac:dyDescent="0.25">
      <c r="A404" s="62">
        <f t="shared" si="25"/>
        <v>403</v>
      </c>
      <c r="B404" s="97">
        <f t="shared" ca="1" si="24"/>
        <v>-1.4267137350861478E-2</v>
      </c>
      <c r="C404" s="98">
        <f t="shared" ca="1" si="26"/>
        <v>219.77178268165648</v>
      </c>
      <c r="D404" s="99">
        <f t="shared" ca="1" si="27"/>
        <v>903.89296936086851</v>
      </c>
    </row>
    <row r="405" spans="1:4" hidden="1" x14ac:dyDescent="0.25">
      <c r="A405" s="62">
        <f t="shared" si="25"/>
        <v>404</v>
      </c>
      <c r="B405" s="97">
        <f t="shared" ca="1" si="24"/>
        <v>4.4485607089951217E-2</v>
      </c>
      <c r="C405" s="98">
        <f t="shared" ca="1" si="26"/>
        <v>374.25442780071444</v>
      </c>
      <c r="D405" s="99">
        <f t="shared" ca="1" si="27"/>
        <v>597.82333848664712</v>
      </c>
    </row>
    <row r="406" spans="1:4" hidden="1" x14ac:dyDescent="0.25">
      <c r="A406" s="62">
        <f t="shared" si="25"/>
        <v>405</v>
      </c>
      <c r="B406" s="97">
        <f t="shared" ca="1" si="24"/>
        <v>3.1748127036864207E-2</v>
      </c>
      <c r="C406" s="98">
        <f t="shared" ca="1" si="26"/>
        <v>-144.93343632155973</v>
      </c>
      <c r="D406" s="99">
        <f t="shared" ca="1" si="27"/>
        <v>608.3566497963468</v>
      </c>
    </row>
    <row r="407" spans="1:4" hidden="1" x14ac:dyDescent="0.25">
      <c r="A407" s="62">
        <f t="shared" si="25"/>
        <v>406</v>
      </c>
      <c r="B407" s="97">
        <f t="shared" ca="1" si="24"/>
        <v>2.4325457748117285E-2</v>
      </c>
      <c r="C407" s="98">
        <f t="shared" ca="1" si="26"/>
        <v>591.52062878208505</v>
      </c>
      <c r="D407" s="99">
        <f t="shared" ca="1" si="27"/>
        <v>41.570050949343567</v>
      </c>
    </row>
    <row r="408" spans="1:4" hidden="1" x14ac:dyDescent="0.25">
      <c r="A408" s="62">
        <f t="shared" si="25"/>
        <v>407</v>
      </c>
      <c r="B408" s="97">
        <f t="shared" ca="1" si="24"/>
        <v>9.4027313508377036E-2</v>
      </c>
      <c r="C408" s="98">
        <f t="shared" ca="1" si="26"/>
        <v>59.913692989014805</v>
      </c>
      <c r="D408" s="99">
        <f t="shared" ca="1" si="27"/>
        <v>2011.6185326392722</v>
      </c>
    </row>
    <row r="409" spans="1:4" hidden="1" x14ac:dyDescent="0.25">
      <c r="A409" s="62">
        <f t="shared" si="25"/>
        <v>408</v>
      </c>
      <c r="B409" s="97">
        <f t="shared" ca="1" si="24"/>
        <v>2.3844644121069875E-2</v>
      </c>
      <c r="C409" s="98">
        <f t="shared" ca="1" si="26"/>
        <v>467.52612533752887</v>
      </c>
      <c r="D409" s="99">
        <f t="shared" ca="1" si="27"/>
        <v>277.77486450029744</v>
      </c>
    </row>
    <row r="410" spans="1:4" hidden="1" x14ac:dyDescent="0.25">
      <c r="A410" s="62">
        <f t="shared" si="25"/>
        <v>409</v>
      </c>
      <c r="B410" s="97">
        <f t="shared" ca="1" si="24"/>
        <v>-2.1126751294161875E-2</v>
      </c>
      <c r="C410" s="98">
        <f t="shared" ca="1" si="26"/>
        <v>611.05326998160388</v>
      </c>
      <c r="D410" s="99">
        <f t="shared" ca="1" si="27"/>
        <v>172.59230258765842</v>
      </c>
    </row>
    <row r="411" spans="1:4" hidden="1" x14ac:dyDescent="0.25">
      <c r="A411" s="62">
        <f t="shared" si="25"/>
        <v>410</v>
      </c>
      <c r="B411" s="97">
        <f t="shared" ca="1" si="24"/>
        <v>4.9673870794551593E-2</v>
      </c>
      <c r="C411" s="98">
        <f t="shared" ca="1" si="26"/>
        <v>260.34942505086798</v>
      </c>
      <c r="D411" s="99">
        <f t="shared" ca="1" si="27"/>
        <v>1163.5351790636296</v>
      </c>
    </row>
    <row r="412" spans="1:4" hidden="1" x14ac:dyDescent="0.25">
      <c r="A412" s="62">
        <f t="shared" si="25"/>
        <v>411</v>
      </c>
      <c r="B412" s="97">
        <f t="shared" ca="1" si="24"/>
        <v>5.8931960724452927E-2</v>
      </c>
      <c r="C412" s="98">
        <f t="shared" ca="1" si="26"/>
        <v>1146.4232090562709</v>
      </c>
      <c r="D412" s="99">
        <f t="shared" ca="1" si="27"/>
        <v>748.85546741774101</v>
      </c>
    </row>
    <row r="413" spans="1:4" hidden="1" x14ac:dyDescent="0.25">
      <c r="A413" s="62">
        <f t="shared" si="25"/>
        <v>412</v>
      </c>
      <c r="B413" s="97">
        <f t="shared" ca="1" si="24"/>
        <v>-6.7889129343028237E-3</v>
      </c>
      <c r="C413" s="98">
        <f t="shared" ca="1" si="26"/>
        <v>964.47546391128503</v>
      </c>
      <c r="D413" s="99">
        <f t="shared" ca="1" si="27"/>
        <v>577.20559647285563</v>
      </c>
    </row>
    <row r="414" spans="1:4" hidden="1" x14ac:dyDescent="0.25">
      <c r="A414" s="62">
        <f t="shared" si="25"/>
        <v>413</v>
      </c>
      <c r="B414" s="97">
        <f t="shared" ca="1" si="24"/>
        <v>8.5880056489521725E-2</v>
      </c>
      <c r="C414" s="98">
        <f t="shared" ca="1" si="26"/>
        <v>575.38971843834622</v>
      </c>
      <c r="D414" s="99">
        <f t="shared" ca="1" si="27"/>
        <v>1725.7533474171962</v>
      </c>
    </row>
    <row r="415" spans="1:4" hidden="1" x14ac:dyDescent="0.25">
      <c r="A415" s="62">
        <f t="shared" si="25"/>
        <v>414</v>
      </c>
      <c r="B415" s="97">
        <f t="shared" ca="1" si="24"/>
        <v>1.7408402244933126E-2</v>
      </c>
      <c r="C415" s="98">
        <f t="shared" ca="1" si="26"/>
        <v>-41.577486728241411</v>
      </c>
      <c r="D415" s="99">
        <f t="shared" ca="1" si="27"/>
        <v>51.54858760168861</v>
      </c>
    </row>
    <row r="416" spans="1:4" hidden="1" x14ac:dyDescent="0.25">
      <c r="A416" s="62">
        <f t="shared" si="25"/>
        <v>415</v>
      </c>
      <c r="B416" s="97">
        <f t="shared" ca="1" si="24"/>
        <v>8.7906356095169835E-2</v>
      </c>
      <c r="C416" s="98">
        <f t="shared" ca="1" si="26"/>
        <v>245.71670407780184</v>
      </c>
      <c r="D416" s="99">
        <f t="shared" ca="1" si="27"/>
        <v>-18.527136081594449</v>
      </c>
    </row>
    <row r="417" spans="1:4" hidden="1" x14ac:dyDescent="0.25">
      <c r="A417" s="62">
        <f t="shared" si="25"/>
        <v>416</v>
      </c>
      <c r="B417" s="97">
        <f t="shared" ca="1" si="24"/>
        <v>4.6153573715479033E-2</v>
      </c>
      <c r="C417" s="98">
        <f t="shared" ca="1" si="26"/>
        <v>227.52949126186877</v>
      </c>
      <c r="D417" s="99">
        <f t="shared" ca="1" si="27"/>
        <v>708.38503744427248</v>
      </c>
    </row>
    <row r="418" spans="1:4" hidden="1" x14ac:dyDescent="0.25">
      <c r="A418" s="62">
        <f t="shared" si="25"/>
        <v>417</v>
      </c>
      <c r="B418" s="97">
        <f t="shared" ca="1" si="24"/>
        <v>9.9529438404392476E-2</v>
      </c>
      <c r="C418" s="98">
        <f t="shared" ca="1" si="26"/>
        <v>636.45572804513768</v>
      </c>
      <c r="D418" s="99">
        <f t="shared" ca="1" si="27"/>
        <v>215.60409641288766</v>
      </c>
    </row>
    <row r="419" spans="1:4" hidden="1" x14ac:dyDescent="0.25">
      <c r="A419" s="62">
        <f t="shared" si="25"/>
        <v>418</v>
      </c>
      <c r="B419" s="97">
        <f t="shared" ca="1" si="24"/>
        <v>9.3700000758473082E-2</v>
      </c>
      <c r="C419" s="98">
        <f t="shared" ca="1" si="26"/>
        <v>66.88844597600513</v>
      </c>
      <c r="D419" s="99">
        <f t="shared" ca="1" si="27"/>
        <v>66.829596240416095</v>
      </c>
    </row>
    <row r="420" spans="1:4" hidden="1" x14ac:dyDescent="0.25">
      <c r="A420" s="62">
        <f t="shared" si="25"/>
        <v>419</v>
      </c>
      <c r="B420" s="97">
        <f t="shared" ca="1" si="24"/>
        <v>4.6662466720131059E-2</v>
      </c>
      <c r="C420" s="98">
        <f t="shared" ca="1" si="26"/>
        <v>1536.4296245527241</v>
      </c>
      <c r="D420" s="99">
        <f t="shared" ca="1" si="27"/>
        <v>606.11562367140641</v>
      </c>
    </row>
    <row r="421" spans="1:4" hidden="1" x14ac:dyDescent="0.25">
      <c r="A421" s="62">
        <f t="shared" si="25"/>
        <v>420</v>
      </c>
      <c r="B421" s="97">
        <f t="shared" ca="1" si="24"/>
        <v>0.10958662340423729</v>
      </c>
      <c r="C421" s="98">
        <f t="shared" ca="1" si="26"/>
        <v>-393.96406459193656</v>
      </c>
      <c r="D421" s="99">
        <f t="shared" ca="1" si="27"/>
        <v>3116.7592323577096</v>
      </c>
    </row>
    <row r="422" spans="1:4" hidden="1" x14ac:dyDescent="0.25">
      <c r="A422" s="62">
        <f t="shared" si="25"/>
        <v>421</v>
      </c>
      <c r="B422" s="97">
        <f t="shared" ca="1" si="24"/>
        <v>2.4861400267803254E-2</v>
      </c>
      <c r="C422" s="98">
        <f t="shared" ca="1" si="26"/>
        <v>385.72095463657462</v>
      </c>
      <c r="D422" s="99">
        <f t="shared" ca="1" si="27"/>
        <v>1717.5825976602423</v>
      </c>
    </row>
    <row r="423" spans="1:4" hidden="1" x14ac:dyDescent="0.25">
      <c r="A423" s="62">
        <f t="shared" si="25"/>
        <v>422</v>
      </c>
      <c r="B423" s="97">
        <f t="shared" ca="1" si="24"/>
        <v>5.6826414157983514E-2</v>
      </c>
      <c r="C423" s="98">
        <f t="shared" ca="1" si="26"/>
        <v>741.8637798288928</v>
      </c>
      <c r="D423" s="99">
        <f t="shared" ca="1" si="27"/>
        <v>1385.7802560434263</v>
      </c>
    </row>
    <row r="424" spans="1:4" hidden="1" x14ac:dyDescent="0.25">
      <c r="A424" s="62">
        <f t="shared" si="25"/>
        <v>423</v>
      </c>
      <c r="B424" s="97">
        <f t="shared" ca="1" si="24"/>
        <v>-1.3909740284479402E-2</v>
      </c>
      <c r="C424" s="98">
        <f t="shared" ca="1" si="26"/>
        <v>-23.728431284113753</v>
      </c>
      <c r="D424" s="99">
        <f t="shared" ca="1" si="27"/>
        <v>3775.6780695939788</v>
      </c>
    </row>
    <row r="425" spans="1:4" hidden="1" x14ac:dyDescent="0.25">
      <c r="A425" s="62">
        <f t="shared" si="25"/>
        <v>424</v>
      </c>
      <c r="B425" s="97">
        <f t="shared" ca="1" si="24"/>
        <v>0.1119731602601672</v>
      </c>
      <c r="C425" s="98">
        <f t="shared" ca="1" si="26"/>
        <v>1207.1438670900079</v>
      </c>
      <c r="D425" s="99">
        <f t="shared" ca="1" si="27"/>
        <v>274.70407963655271</v>
      </c>
    </row>
    <row r="426" spans="1:4" hidden="1" x14ac:dyDescent="0.25">
      <c r="A426" s="62">
        <f t="shared" si="25"/>
        <v>425</v>
      </c>
      <c r="B426" s="97">
        <f t="shared" ca="1" si="24"/>
        <v>2.1105407744524369E-2</v>
      </c>
      <c r="C426" s="98">
        <f t="shared" ca="1" si="26"/>
        <v>591.7831765378711</v>
      </c>
      <c r="D426" s="99">
        <f t="shared" ca="1" si="27"/>
        <v>961.85333965565803</v>
      </c>
    </row>
    <row r="427" spans="1:4" hidden="1" x14ac:dyDescent="0.25">
      <c r="A427" s="62">
        <f t="shared" si="25"/>
        <v>426</v>
      </c>
      <c r="B427" s="97">
        <f t="shared" ca="1" si="24"/>
        <v>-4.0788542743029205E-3</v>
      </c>
      <c r="C427" s="98">
        <f t="shared" ca="1" si="26"/>
        <v>138.81298440745724</v>
      </c>
      <c r="D427" s="99">
        <f t="shared" ca="1" si="27"/>
        <v>1628.7818865278709</v>
      </c>
    </row>
    <row r="428" spans="1:4" hidden="1" x14ac:dyDescent="0.25">
      <c r="A428" s="62">
        <f t="shared" si="25"/>
        <v>427</v>
      </c>
      <c r="B428" s="97">
        <f t="shared" ca="1" si="24"/>
        <v>0.10329350400337663</v>
      </c>
      <c r="C428" s="98">
        <f t="shared" ca="1" si="26"/>
        <v>1485.9630692401179</v>
      </c>
      <c r="D428" s="99">
        <f t="shared" ca="1" si="27"/>
        <v>1318.4422468163557</v>
      </c>
    </row>
    <row r="429" spans="1:4" hidden="1" x14ac:dyDescent="0.25">
      <c r="A429" s="62">
        <f t="shared" si="25"/>
        <v>428</v>
      </c>
      <c r="B429" s="97">
        <f t="shared" ca="1" si="24"/>
        <v>7.3881829942721383E-2</v>
      </c>
      <c r="C429" s="98">
        <f t="shared" ca="1" si="26"/>
        <v>-251.846416435984</v>
      </c>
      <c r="D429" s="99">
        <f t="shared" ca="1" si="27"/>
        <v>1282.3860145571309</v>
      </c>
    </row>
    <row r="430" spans="1:4" hidden="1" x14ac:dyDescent="0.25">
      <c r="A430" s="62">
        <f t="shared" si="25"/>
        <v>429</v>
      </c>
      <c r="B430" s="97">
        <f t="shared" ca="1" si="24"/>
        <v>1.3215185284122404E-2</v>
      </c>
      <c r="C430" s="98">
        <f t="shared" ca="1" si="26"/>
        <v>366.07975600916848</v>
      </c>
      <c r="D430" s="99">
        <f t="shared" ca="1" si="27"/>
        <v>-262.60981198366017</v>
      </c>
    </row>
    <row r="431" spans="1:4" hidden="1" x14ac:dyDescent="0.25">
      <c r="A431" s="62">
        <f t="shared" si="25"/>
        <v>430</v>
      </c>
      <c r="B431" s="97">
        <f t="shared" ca="1" si="24"/>
        <v>0.11931951917212164</v>
      </c>
      <c r="C431" s="98">
        <f t="shared" ca="1" si="26"/>
        <v>-221.53622104416831</v>
      </c>
      <c r="D431" s="99">
        <f t="shared" ca="1" si="27"/>
        <v>601.59609969012467</v>
      </c>
    </row>
    <row r="432" spans="1:4" hidden="1" x14ac:dyDescent="0.25">
      <c r="A432" s="62">
        <f t="shared" si="25"/>
        <v>431</v>
      </c>
      <c r="B432" s="97">
        <f t="shared" ca="1" si="24"/>
        <v>1.4241458919645046E-2</v>
      </c>
      <c r="C432" s="98">
        <f t="shared" ca="1" si="26"/>
        <v>487.44837548772733</v>
      </c>
      <c r="D432" s="99">
        <f t="shared" ca="1" si="27"/>
        <v>1199.2401808425366</v>
      </c>
    </row>
    <row r="433" spans="1:4" hidden="1" x14ac:dyDescent="0.25">
      <c r="A433" s="62">
        <f t="shared" si="25"/>
        <v>432</v>
      </c>
      <c r="B433" s="97">
        <f t="shared" ca="1" si="24"/>
        <v>4.9146073084732608E-2</v>
      </c>
      <c r="C433" s="98">
        <f t="shared" ca="1" si="26"/>
        <v>-92.749423127910973</v>
      </c>
      <c r="D433" s="99">
        <f t="shared" ca="1" si="27"/>
        <v>483.13283652285224</v>
      </c>
    </row>
    <row r="434" spans="1:4" hidden="1" x14ac:dyDescent="0.25">
      <c r="A434" s="62">
        <f t="shared" si="25"/>
        <v>433</v>
      </c>
      <c r="B434" s="97">
        <f t="shared" ca="1" si="24"/>
        <v>8.5540246035161471E-3</v>
      </c>
      <c r="C434" s="98">
        <f t="shared" ca="1" si="26"/>
        <v>473.69643260276877</v>
      </c>
      <c r="D434" s="99">
        <f t="shared" ca="1" si="27"/>
        <v>1496.8911189118553</v>
      </c>
    </row>
    <row r="435" spans="1:4" hidden="1" x14ac:dyDescent="0.25">
      <c r="A435" s="62">
        <f t="shared" si="25"/>
        <v>434</v>
      </c>
      <c r="B435" s="97">
        <f t="shared" ca="1" si="24"/>
        <v>2.1784876308887521E-2</v>
      </c>
      <c r="C435" s="98">
        <f t="shared" ca="1" si="26"/>
        <v>736.09341910044236</v>
      </c>
      <c r="D435" s="99">
        <f t="shared" ca="1" si="27"/>
        <v>107.4416923548489</v>
      </c>
    </row>
    <row r="436" spans="1:4" hidden="1" x14ac:dyDescent="0.25">
      <c r="A436" s="62">
        <f t="shared" si="25"/>
        <v>435</v>
      </c>
      <c r="B436" s="97">
        <f t="shared" ca="1" si="24"/>
        <v>3.5807550127999403E-2</v>
      </c>
      <c r="C436" s="98">
        <f t="shared" ca="1" si="26"/>
        <v>334.26980442287476</v>
      </c>
      <c r="D436" s="99">
        <f t="shared" ca="1" si="27"/>
        <v>958.7375600703723</v>
      </c>
    </row>
    <row r="437" spans="1:4" hidden="1" x14ac:dyDescent="0.25">
      <c r="A437" s="62">
        <f t="shared" si="25"/>
        <v>436</v>
      </c>
      <c r="B437" s="97">
        <f t="shared" ca="1" si="24"/>
        <v>2.823426892746933E-2</v>
      </c>
      <c r="C437" s="98">
        <f t="shared" ca="1" si="26"/>
        <v>487.64074980912187</v>
      </c>
      <c r="D437" s="99">
        <f t="shared" ca="1" si="27"/>
        <v>179.74977487045714</v>
      </c>
    </row>
    <row r="438" spans="1:4" hidden="1" x14ac:dyDescent="0.25">
      <c r="A438" s="62">
        <f t="shared" si="25"/>
        <v>437</v>
      </c>
      <c r="B438" s="97">
        <f t="shared" ca="1" si="24"/>
        <v>-1.6082569891274198E-2</v>
      </c>
      <c r="C438" s="98">
        <f t="shared" ca="1" si="26"/>
        <v>1277.769952461415</v>
      </c>
      <c r="D438" s="99">
        <f t="shared" ca="1" si="27"/>
        <v>193.38624506649228</v>
      </c>
    </row>
    <row r="439" spans="1:4" hidden="1" x14ac:dyDescent="0.25">
      <c r="A439" s="62">
        <f t="shared" si="25"/>
        <v>438</v>
      </c>
      <c r="B439" s="97">
        <f t="shared" ca="1" si="24"/>
        <v>7.5006226064915291E-2</v>
      </c>
      <c r="C439" s="98">
        <f t="shared" ca="1" si="26"/>
        <v>-72.325494058155869</v>
      </c>
      <c r="D439" s="99">
        <f t="shared" ca="1" si="27"/>
        <v>2649.1687374572784</v>
      </c>
    </row>
    <row r="440" spans="1:4" hidden="1" x14ac:dyDescent="0.25">
      <c r="A440" s="62">
        <f t="shared" si="25"/>
        <v>439</v>
      </c>
      <c r="B440" s="97">
        <f t="shared" ca="1" si="24"/>
        <v>5.2939934571037149E-2</v>
      </c>
      <c r="C440" s="98">
        <f t="shared" ca="1" si="26"/>
        <v>918.56026857458801</v>
      </c>
      <c r="D440" s="99">
        <f t="shared" ca="1" si="27"/>
        <v>-412.40169381400801</v>
      </c>
    </row>
    <row r="441" spans="1:4" hidden="1" x14ac:dyDescent="0.25">
      <c r="A441" s="62">
        <f t="shared" si="25"/>
        <v>440</v>
      </c>
      <c r="B441" s="97">
        <f t="shared" ca="1" si="24"/>
        <v>6.1208682483320453E-2</v>
      </c>
      <c r="C441" s="98">
        <f t="shared" ca="1" si="26"/>
        <v>72.940505582803212</v>
      </c>
      <c r="D441" s="99">
        <f t="shared" ca="1" si="27"/>
        <v>1566.3825275005368</v>
      </c>
    </row>
    <row r="442" spans="1:4" hidden="1" x14ac:dyDescent="0.25">
      <c r="A442" s="62">
        <f t="shared" si="25"/>
        <v>441</v>
      </c>
      <c r="B442" s="97">
        <f t="shared" ca="1" si="24"/>
        <v>4.8439216825604231E-2</v>
      </c>
      <c r="C442" s="98">
        <f t="shared" ca="1" si="26"/>
        <v>-257.11527399519935</v>
      </c>
      <c r="D442" s="99">
        <f t="shared" ca="1" si="27"/>
        <v>628.56260891339775</v>
      </c>
    </row>
    <row r="443" spans="1:4" hidden="1" x14ac:dyDescent="0.25">
      <c r="A443" s="62">
        <f t="shared" si="25"/>
        <v>442</v>
      </c>
      <c r="B443" s="97">
        <f t="shared" ca="1" si="24"/>
        <v>3.3712156559218887E-2</v>
      </c>
      <c r="C443" s="98">
        <f t="shared" ca="1" si="26"/>
        <v>285.13578460857582</v>
      </c>
      <c r="D443" s="99">
        <f t="shared" ca="1" si="27"/>
        <v>745.0952539624675</v>
      </c>
    </row>
    <row r="444" spans="1:4" hidden="1" x14ac:dyDescent="0.25">
      <c r="A444" s="62">
        <f t="shared" si="25"/>
        <v>443</v>
      </c>
      <c r="B444" s="97">
        <f t="shared" ca="1" si="24"/>
        <v>-4.1611667576035627E-2</v>
      </c>
      <c r="C444" s="98">
        <f t="shared" ca="1" si="26"/>
        <v>-278.97134966965484</v>
      </c>
      <c r="D444" s="99">
        <f t="shared" ca="1" si="27"/>
        <v>114.26623176505018</v>
      </c>
    </row>
    <row r="445" spans="1:4" hidden="1" x14ac:dyDescent="0.25">
      <c r="A445" s="62">
        <f t="shared" si="25"/>
        <v>444</v>
      </c>
      <c r="B445" s="97">
        <f t="shared" ca="1" si="24"/>
        <v>8.7872023840380301E-2</v>
      </c>
      <c r="C445" s="98">
        <f t="shared" ca="1" si="26"/>
        <v>1400.5380613326433</v>
      </c>
      <c r="D445" s="99">
        <f t="shared" ca="1" si="27"/>
        <v>1409.2746084578391</v>
      </c>
    </row>
    <row r="446" spans="1:4" hidden="1" x14ac:dyDescent="0.25">
      <c r="A446" s="62">
        <f t="shared" si="25"/>
        <v>445</v>
      </c>
      <c r="B446" s="97">
        <f t="shared" ca="1" si="24"/>
        <v>2.0798643273731737E-2</v>
      </c>
      <c r="C446" s="98">
        <f t="shared" ca="1" si="26"/>
        <v>691.74549384174702</v>
      </c>
      <c r="D446" s="99">
        <f t="shared" ca="1" si="27"/>
        <v>1060.1200357619612</v>
      </c>
    </row>
    <row r="447" spans="1:4" hidden="1" x14ac:dyDescent="0.25">
      <c r="A447" s="62">
        <f t="shared" si="25"/>
        <v>446</v>
      </c>
      <c r="B447" s="97">
        <f t="shared" ca="1" si="24"/>
        <v>2.8736728792020619E-2</v>
      </c>
      <c r="C447" s="98">
        <f t="shared" ca="1" si="26"/>
        <v>8.1373918614052059</v>
      </c>
      <c r="D447" s="99">
        <f t="shared" ca="1" si="27"/>
        <v>783.57803899017438</v>
      </c>
    </row>
    <row r="448" spans="1:4" hidden="1" x14ac:dyDescent="0.25">
      <c r="A448" s="62">
        <f t="shared" si="25"/>
        <v>447</v>
      </c>
      <c r="B448" s="97">
        <f t="shared" ca="1" si="24"/>
        <v>4.5949869355679553E-2</v>
      </c>
      <c r="C448" s="98">
        <f t="shared" ca="1" si="26"/>
        <v>455.16326957109237</v>
      </c>
      <c r="D448" s="99">
        <f t="shared" ca="1" si="27"/>
        <v>1447.1948645740345</v>
      </c>
    </row>
    <row r="449" spans="1:4" hidden="1" x14ac:dyDescent="0.25">
      <c r="A449" s="62">
        <f t="shared" si="25"/>
        <v>448</v>
      </c>
      <c r="B449" s="97">
        <f t="shared" ca="1" si="24"/>
        <v>7.0308060965020361E-2</v>
      </c>
      <c r="C449" s="98">
        <f t="shared" ca="1" si="26"/>
        <v>385.18624689049307</v>
      </c>
      <c r="D449" s="99">
        <f t="shared" ca="1" si="27"/>
        <v>688.09297549617304</v>
      </c>
    </row>
    <row r="450" spans="1:4" hidden="1" x14ac:dyDescent="0.25">
      <c r="A450" s="62">
        <f t="shared" si="25"/>
        <v>449</v>
      </c>
      <c r="B450" s="97">
        <f t="shared" ref="B450:B513" ca="1" si="28">$B$1*(_xlfn.NORM.INV(RAND(),$G$1,$I$1))</f>
        <v>0.11540931538129116</v>
      </c>
      <c r="C450" s="98">
        <f t="shared" ca="1" si="26"/>
        <v>-104.10959145723007</v>
      </c>
      <c r="D450" s="99">
        <f t="shared" ca="1" si="27"/>
        <v>1272.7785077536132</v>
      </c>
    </row>
    <row r="451" spans="1:4" hidden="1" x14ac:dyDescent="0.25">
      <c r="A451" s="62">
        <f t="shared" ref="A451:A514" si="29">1+A450</f>
        <v>450</v>
      </c>
      <c r="B451" s="97">
        <f t="shared" ca="1" si="28"/>
        <v>7.7459337471400491E-2</v>
      </c>
      <c r="C451" s="98">
        <f t="shared" ca="1" si="26"/>
        <v>1556.4956401301922</v>
      </c>
      <c r="D451" s="99">
        <f t="shared" ca="1" si="27"/>
        <v>4469.9600396317637</v>
      </c>
    </row>
    <row r="452" spans="1:4" hidden="1" x14ac:dyDescent="0.25">
      <c r="A452" s="62">
        <f t="shared" si="29"/>
        <v>451</v>
      </c>
      <c r="B452" s="97">
        <f t="shared" ca="1" si="28"/>
        <v>3.108269067632323E-2</v>
      </c>
      <c r="C452" s="98">
        <f t="shared" ref="C452:C515" ca="1" si="30">(_xlfn.NORM.INV(RAND(),$G$1*C$1,$I$1*C$1))</f>
        <v>265.06129909163826</v>
      </c>
      <c r="D452" s="99">
        <f t="shared" ref="D452:D515" ca="1" si="31">(_xlfn.NORM.INV(RAND(),$G$1*D$1,$I$1*D$1))</f>
        <v>-185.13163820072236</v>
      </c>
    </row>
    <row r="453" spans="1:4" hidden="1" x14ac:dyDescent="0.25">
      <c r="A453" s="62">
        <f t="shared" si="29"/>
        <v>452</v>
      </c>
      <c r="B453" s="97">
        <f t="shared" ca="1" si="28"/>
        <v>-1.6534804316900367E-3</v>
      </c>
      <c r="C453" s="98">
        <f t="shared" ca="1" si="30"/>
        <v>195.31384759824903</v>
      </c>
      <c r="D453" s="99">
        <f t="shared" ca="1" si="31"/>
        <v>975.62680531925025</v>
      </c>
    </row>
    <row r="454" spans="1:4" hidden="1" x14ac:dyDescent="0.25">
      <c r="A454" s="62">
        <f t="shared" si="29"/>
        <v>453</v>
      </c>
      <c r="B454" s="97">
        <f t="shared" ca="1" si="28"/>
        <v>0.11860281672349293</v>
      </c>
      <c r="C454" s="98">
        <f t="shared" ca="1" si="30"/>
        <v>-17.434149820164862</v>
      </c>
      <c r="D454" s="99">
        <f t="shared" ca="1" si="31"/>
        <v>561.61451706379103</v>
      </c>
    </row>
    <row r="455" spans="1:4" hidden="1" x14ac:dyDescent="0.25">
      <c r="A455" s="62">
        <f t="shared" si="29"/>
        <v>454</v>
      </c>
      <c r="B455" s="97">
        <f t="shared" ca="1" si="28"/>
        <v>3.6016715573186808E-2</v>
      </c>
      <c r="C455" s="98">
        <f t="shared" ca="1" si="30"/>
        <v>644.58332707301383</v>
      </c>
      <c r="D455" s="99">
        <f t="shared" ca="1" si="31"/>
        <v>1124.9760882195901</v>
      </c>
    </row>
    <row r="456" spans="1:4" hidden="1" x14ac:dyDescent="0.25">
      <c r="A456" s="62">
        <f t="shared" si="29"/>
        <v>455</v>
      </c>
      <c r="B456" s="97">
        <f t="shared" ca="1" si="28"/>
        <v>5.1309493026273606E-2</v>
      </c>
      <c r="C456" s="98">
        <f t="shared" ca="1" si="30"/>
        <v>204.56914202638643</v>
      </c>
      <c r="D456" s="99">
        <f t="shared" ca="1" si="31"/>
        <v>2161.1313261299242</v>
      </c>
    </row>
    <row r="457" spans="1:4" hidden="1" x14ac:dyDescent="0.25">
      <c r="A457" s="62">
        <f t="shared" si="29"/>
        <v>456</v>
      </c>
      <c r="B457" s="97">
        <f t="shared" ca="1" si="28"/>
        <v>0.11667173360089983</v>
      </c>
      <c r="C457" s="98">
        <f t="shared" ca="1" si="30"/>
        <v>721.60114650178593</v>
      </c>
      <c r="D457" s="99">
        <f t="shared" ca="1" si="31"/>
        <v>162.13151856527566</v>
      </c>
    </row>
    <row r="458" spans="1:4" hidden="1" x14ac:dyDescent="0.25">
      <c r="A458" s="62">
        <f t="shared" si="29"/>
        <v>457</v>
      </c>
      <c r="B458" s="97">
        <f t="shared" ca="1" si="28"/>
        <v>9.0778097917056433E-2</v>
      </c>
      <c r="C458" s="98">
        <f t="shared" ca="1" si="30"/>
        <v>170.09034577051932</v>
      </c>
      <c r="D458" s="99">
        <f t="shared" ca="1" si="31"/>
        <v>625.38197110904025</v>
      </c>
    </row>
    <row r="459" spans="1:4" hidden="1" x14ac:dyDescent="0.25">
      <c r="A459" s="62">
        <f t="shared" si="29"/>
        <v>458</v>
      </c>
      <c r="B459" s="97">
        <f t="shared" ca="1" si="28"/>
        <v>1.7710410465067682E-2</v>
      </c>
      <c r="C459" s="98">
        <f t="shared" ca="1" si="30"/>
        <v>226.85417564862286</v>
      </c>
      <c r="D459" s="99">
        <f t="shared" ca="1" si="31"/>
        <v>1724.3928239464256</v>
      </c>
    </row>
    <row r="460" spans="1:4" hidden="1" x14ac:dyDescent="0.25">
      <c r="A460" s="62">
        <f t="shared" si="29"/>
        <v>459</v>
      </c>
      <c r="B460" s="97">
        <f t="shared" ca="1" si="28"/>
        <v>-3.032758445922272E-2</v>
      </c>
      <c r="C460" s="98">
        <f t="shared" ca="1" si="30"/>
        <v>768.34317617457327</v>
      </c>
      <c r="D460" s="99">
        <f t="shared" ca="1" si="31"/>
        <v>1133.2158491638327</v>
      </c>
    </row>
    <row r="461" spans="1:4" hidden="1" x14ac:dyDescent="0.25">
      <c r="A461" s="62">
        <f t="shared" si="29"/>
        <v>460</v>
      </c>
      <c r="B461" s="97">
        <f t="shared" ca="1" si="28"/>
        <v>9.5559596608686556E-2</v>
      </c>
      <c r="C461" s="98">
        <f t="shared" ca="1" si="30"/>
        <v>24.667619779134043</v>
      </c>
      <c r="D461" s="99">
        <f t="shared" ca="1" si="31"/>
        <v>387.55315491158296</v>
      </c>
    </row>
    <row r="462" spans="1:4" hidden="1" x14ac:dyDescent="0.25">
      <c r="A462" s="62">
        <f t="shared" si="29"/>
        <v>461</v>
      </c>
      <c r="B462" s="97">
        <f t="shared" ca="1" si="28"/>
        <v>-6.5148013424331519E-3</v>
      </c>
      <c r="C462" s="98">
        <f t="shared" ca="1" si="30"/>
        <v>65.854337643039287</v>
      </c>
      <c r="D462" s="99">
        <f t="shared" ca="1" si="31"/>
        <v>-338.31262908225267</v>
      </c>
    </row>
    <row r="463" spans="1:4" hidden="1" x14ac:dyDescent="0.25">
      <c r="A463" s="62">
        <f t="shared" si="29"/>
        <v>462</v>
      </c>
      <c r="B463" s="97">
        <f t="shared" ca="1" si="28"/>
        <v>8.0076681063246669E-2</v>
      </c>
      <c r="C463" s="98">
        <f t="shared" ca="1" si="30"/>
        <v>-708.34209911397306</v>
      </c>
      <c r="D463" s="99">
        <f t="shared" ca="1" si="31"/>
        <v>2862.806713933976</v>
      </c>
    </row>
    <row r="464" spans="1:4" hidden="1" x14ac:dyDescent="0.25">
      <c r="A464" s="62">
        <f t="shared" si="29"/>
        <v>463</v>
      </c>
      <c r="B464" s="97">
        <f t="shared" ca="1" si="28"/>
        <v>7.6483379058489412E-2</v>
      </c>
      <c r="C464" s="98">
        <f t="shared" ca="1" si="30"/>
        <v>957.177345839233</v>
      </c>
      <c r="D464" s="99">
        <f t="shared" ca="1" si="31"/>
        <v>139.59294186167972</v>
      </c>
    </row>
    <row r="465" spans="1:4" hidden="1" x14ac:dyDescent="0.25">
      <c r="A465" s="62">
        <f t="shared" si="29"/>
        <v>464</v>
      </c>
      <c r="B465" s="97">
        <f t="shared" ca="1" si="28"/>
        <v>6.8372460553394368E-2</v>
      </c>
      <c r="C465" s="98">
        <f t="shared" ca="1" si="30"/>
        <v>512.83537654023098</v>
      </c>
      <c r="D465" s="99">
        <f t="shared" ca="1" si="31"/>
        <v>2291.5789501245808</v>
      </c>
    </row>
    <row r="466" spans="1:4" hidden="1" x14ac:dyDescent="0.25">
      <c r="A466" s="62">
        <f t="shared" si="29"/>
        <v>465</v>
      </c>
      <c r="B466" s="97">
        <f t="shared" ca="1" si="28"/>
        <v>0.11648581378343253</v>
      </c>
      <c r="C466" s="98">
        <f t="shared" ca="1" si="30"/>
        <v>482.33321828754538</v>
      </c>
      <c r="D466" s="99">
        <f t="shared" ca="1" si="31"/>
        <v>381.63383314344821</v>
      </c>
    </row>
    <row r="467" spans="1:4" hidden="1" x14ac:dyDescent="0.25">
      <c r="A467" s="62">
        <f t="shared" si="29"/>
        <v>466</v>
      </c>
      <c r="B467" s="97">
        <f t="shared" ca="1" si="28"/>
        <v>0.10751852246802508</v>
      </c>
      <c r="C467" s="98">
        <f t="shared" ca="1" si="30"/>
        <v>394.67973284496588</v>
      </c>
      <c r="D467" s="99">
        <f t="shared" ca="1" si="31"/>
        <v>2641.4543843557381</v>
      </c>
    </row>
    <row r="468" spans="1:4" hidden="1" x14ac:dyDescent="0.25">
      <c r="A468" s="62">
        <f t="shared" si="29"/>
        <v>467</v>
      </c>
      <c r="B468" s="97">
        <f t="shared" ca="1" si="28"/>
        <v>-3.9053872767549055E-2</v>
      </c>
      <c r="C468" s="98">
        <f t="shared" ca="1" si="30"/>
        <v>479.08846037231871</v>
      </c>
      <c r="D468" s="99">
        <f t="shared" ca="1" si="31"/>
        <v>1154.2392195132179</v>
      </c>
    </row>
    <row r="469" spans="1:4" hidden="1" x14ac:dyDescent="0.25">
      <c r="A469" s="62">
        <f t="shared" si="29"/>
        <v>468</v>
      </c>
      <c r="B469" s="97">
        <f t="shared" ca="1" si="28"/>
        <v>7.4890178163076485E-2</v>
      </c>
      <c r="C469" s="98">
        <f t="shared" ca="1" si="30"/>
        <v>336.59333857014332</v>
      </c>
      <c r="D469" s="99">
        <f t="shared" ca="1" si="31"/>
        <v>-344.60387352035946</v>
      </c>
    </row>
    <row r="470" spans="1:4" hidden="1" x14ac:dyDescent="0.25">
      <c r="A470" s="62">
        <f t="shared" si="29"/>
        <v>469</v>
      </c>
      <c r="B470" s="97">
        <f t="shared" ca="1" si="28"/>
        <v>5.581808214897134E-2</v>
      </c>
      <c r="C470" s="98">
        <f t="shared" ca="1" si="30"/>
        <v>423.4333513651352</v>
      </c>
      <c r="D470" s="99">
        <f t="shared" ca="1" si="31"/>
        <v>-802.86030192802104</v>
      </c>
    </row>
    <row r="471" spans="1:4" hidden="1" x14ac:dyDescent="0.25">
      <c r="A471" s="62">
        <f t="shared" si="29"/>
        <v>470</v>
      </c>
      <c r="B471" s="97">
        <f t="shared" ca="1" si="28"/>
        <v>-1.6960906739894741E-2</v>
      </c>
      <c r="C471" s="98">
        <f t="shared" ca="1" si="30"/>
        <v>838.60786882381421</v>
      </c>
      <c r="D471" s="99">
        <f t="shared" ca="1" si="31"/>
        <v>692.4249993342554</v>
      </c>
    </row>
    <row r="472" spans="1:4" hidden="1" x14ac:dyDescent="0.25">
      <c r="A472" s="62">
        <f t="shared" si="29"/>
        <v>471</v>
      </c>
      <c r="B472" s="97">
        <f t="shared" ca="1" si="28"/>
        <v>-3.2140706819636128E-2</v>
      </c>
      <c r="C472" s="98">
        <f t="shared" ca="1" si="30"/>
        <v>164.51788804015411</v>
      </c>
      <c r="D472" s="99">
        <f t="shared" ca="1" si="31"/>
        <v>-141.70039192797685</v>
      </c>
    </row>
    <row r="473" spans="1:4" hidden="1" x14ac:dyDescent="0.25">
      <c r="A473" s="62">
        <f t="shared" si="29"/>
        <v>472</v>
      </c>
      <c r="B473" s="97">
        <f t="shared" ca="1" si="28"/>
        <v>2.659028845902886E-2</v>
      </c>
      <c r="C473" s="98">
        <f t="shared" ca="1" si="30"/>
        <v>512.74633050706996</v>
      </c>
      <c r="D473" s="99">
        <f t="shared" ca="1" si="31"/>
        <v>3986.7340321476854</v>
      </c>
    </row>
    <row r="474" spans="1:4" hidden="1" x14ac:dyDescent="0.25">
      <c r="A474" s="62">
        <f t="shared" si="29"/>
        <v>473</v>
      </c>
      <c r="B474" s="97">
        <f t="shared" ca="1" si="28"/>
        <v>3.987750625599841E-3</v>
      </c>
      <c r="C474" s="98">
        <f t="shared" ca="1" si="30"/>
        <v>193.89101075713972</v>
      </c>
      <c r="D474" s="99">
        <f t="shared" ca="1" si="31"/>
        <v>1268.2830003290292</v>
      </c>
    </row>
    <row r="475" spans="1:4" hidden="1" x14ac:dyDescent="0.25">
      <c r="A475" s="62">
        <f t="shared" si="29"/>
        <v>474</v>
      </c>
      <c r="B475" s="97">
        <f t="shared" ca="1" si="28"/>
        <v>0.14459714721644495</v>
      </c>
      <c r="C475" s="98">
        <f t="shared" ca="1" si="30"/>
        <v>1385.1376292757213</v>
      </c>
      <c r="D475" s="99">
        <f t="shared" ca="1" si="31"/>
        <v>1087.485482456304</v>
      </c>
    </row>
    <row r="476" spans="1:4" hidden="1" x14ac:dyDescent="0.25">
      <c r="A476" s="62">
        <f t="shared" si="29"/>
        <v>475</v>
      </c>
      <c r="B476" s="97">
        <f t="shared" ca="1" si="28"/>
        <v>5.8535391354367264E-2</v>
      </c>
      <c r="C476" s="98">
        <f t="shared" ca="1" si="30"/>
        <v>245.4668680909644</v>
      </c>
      <c r="D476" s="99">
        <f t="shared" ca="1" si="31"/>
        <v>2929.4199564425799</v>
      </c>
    </row>
    <row r="477" spans="1:4" hidden="1" x14ac:dyDescent="0.25">
      <c r="A477" s="62">
        <f t="shared" si="29"/>
        <v>476</v>
      </c>
      <c r="B477" s="97">
        <f t="shared" ca="1" si="28"/>
        <v>0.13591997392367283</v>
      </c>
      <c r="C477" s="98">
        <f t="shared" ca="1" si="30"/>
        <v>873.77561057991909</v>
      </c>
      <c r="D477" s="99">
        <f t="shared" ca="1" si="31"/>
        <v>953.13789003236423</v>
      </c>
    </row>
    <row r="478" spans="1:4" hidden="1" x14ac:dyDescent="0.25">
      <c r="A478" s="62">
        <f t="shared" si="29"/>
        <v>477</v>
      </c>
      <c r="B478" s="97">
        <f t="shared" ca="1" si="28"/>
        <v>-4.2368171400920529E-3</v>
      </c>
      <c r="C478" s="98">
        <f t="shared" ca="1" si="30"/>
        <v>415.9107128952291</v>
      </c>
      <c r="D478" s="99">
        <f t="shared" ca="1" si="31"/>
        <v>1811.606996018045</v>
      </c>
    </row>
    <row r="479" spans="1:4" hidden="1" x14ac:dyDescent="0.25">
      <c r="A479" s="62">
        <f t="shared" si="29"/>
        <v>478</v>
      </c>
      <c r="B479" s="97">
        <f t="shared" ca="1" si="28"/>
        <v>9.9624703693202199E-2</v>
      </c>
      <c r="C479" s="98">
        <f t="shared" ca="1" si="30"/>
        <v>1147.6689461042351</v>
      </c>
      <c r="D479" s="99">
        <f t="shared" ca="1" si="31"/>
        <v>1820.7430524609658</v>
      </c>
    </row>
    <row r="480" spans="1:4" hidden="1" x14ac:dyDescent="0.25">
      <c r="A480" s="62">
        <f t="shared" si="29"/>
        <v>479</v>
      </c>
      <c r="B480" s="97">
        <f t="shared" ca="1" si="28"/>
        <v>0.17255826282753364</v>
      </c>
      <c r="C480" s="98">
        <f t="shared" ca="1" si="30"/>
        <v>351.95355790279757</v>
      </c>
      <c r="D480" s="99">
        <f t="shared" ca="1" si="31"/>
        <v>260.54232158277273</v>
      </c>
    </row>
    <row r="481" spans="1:4" hidden="1" x14ac:dyDescent="0.25">
      <c r="A481" s="62">
        <f t="shared" si="29"/>
        <v>480</v>
      </c>
      <c r="B481" s="97">
        <f t="shared" ca="1" si="28"/>
        <v>3.9581744515706348E-2</v>
      </c>
      <c r="C481" s="98">
        <f t="shared" ca="1" si="30"/>
        <v>-209.21086236670953</v>
      </c>
      <c r="D481" s="99">
        <f t="shared" ca="1" si="31"/>
        <v>579.49110191575778</v>
      </c>
    </row>
    <row r="482" spans="1:4" hidden="1" x14ac:dyDescent="0.25">
      <c r="A482" s="62">
        <f t="shared" si="29"/>
        <v>481</v>
      </c>
      <c r="B482" s="97">
        <f t="shared" ca="1" si="28"/>
        <v>5.0254534657140359E-2</v>
      </c>
      <c r="C482" s="98">
        <f t="shared" ca="1" si="30"/>
        <v>640.8408861655995</v>
      </c>
      <c r="D482" s="99">
        <f t="shared" ca="1" si="31"/>
        <v>228.04149871076095</v>
      </c>
    </row>
    <row r="483" spans="1:4" hidden="1" x14ac:dyDescent="0.25">
      <c r="A483" s="62">
        <f t="shared" si="29"/>
        <v>482</v>
      </c>
      <c r="B483" s="97">
        <f t="shared" ca="1" si="28"/>
        <v>6.8142268081439264E-3</v>
      </c>
      <c r="C483" s="98">
        <f t="shared" ca="1" si="30"/>
        <v>282.85443049732396</v>
      </c>
      <c r="D483" s="99">
        <f t="shared" ca="1" si="31"/>
        <v>2187.7015127850618</v>
      </c>
    </row>
    <row r="484" spans="1:4" hidden="1" x14ac:dyDescent="0.25">
      <c r="A484" s="62">
        <f t="shared" si="29"/>
        <v>483</v>
      </c>
      <c r="B484" s="97">
        <f t="shared" ca="1" si="28"/>
        <v>8.9360578235506624E-3</v>
      </c>
      <c r="C484" s="98">
        <f t="shared" ca="1" si="30"/>
        <v>-17.728357581423552</v>
      </c>
      <c r="D484" s="99">
        <f t="shared" ca="1" si="31"/>
        <v>-613.94062755124514</v>
      </c>
    </row>
    <row r="485" spans="1:4" hidden="1" x14ac:dyDescent="0.25">
      <c r="A485" s="62">
        <f t="shared" si="29"/>
        <v>484</v>
      </c>
      <c r="B485" s="97">
        <f t="shared" ca="1" si="28"/>
        <v>4.701815988748357E-2</v>
      </c>
      <c r="C485" s="98">
        <f t="shared" ca="1" si="30"/>
        <v>728.4899379376559</v>
      </c>
      <c r="D485" s="99">
        <f t="shared" ca="1" si="31"/>
        <v>-219.62784487514955</v>
      </c>
    </row>
    <row r="486" spans="1:4" hidden="1" x14ac:dyDescent="0.25">
      <c r="A486" s="62">
        <f t="shared" si="29"/>
        <v>485</v>
      </c>
      <c r="B486" s="97">
        <f t="shared" ca="1" si="28"/>
        <v>4.9459023568558948E-2</v>
      </c>
      <c r="C486" s="98">
        <f t="shared" ca="1" si="30"/>
        <v>196.76477712547211</v>
      </c>
      <c r="D486" s="99">
        <f t="shared" ca="1" si="31"/>
        <v>-768.43194833581333</v>
      </c>
    </row>
    <row r="487" spans="1:4" hidden="1" x14ac:dyDescent="0.25">
      <c r="A487" s="62">
        <f t="shared" si="29"/>
        <v>486</v>
      </c>
      <c r="B487" s="97">
        <f t="shared" ca="1" si="28"/>
        <v>4.7407097058565349E-2</v>
      </c>
      <c r="C487" s="98">
        <f t="shared" ca="1" si="30"/>
        <v>822.97192513023595</v>
      </c>
      <c r="D487" s="99">
        <f t="shared" ca="1" si="31"/>
        <v>1491.0344272399657</v>
      </c>
    </row>
    <row r="488" spans="1:4" hidden="1" x14ac:dyDescent="0.25">
      <c r="A488" s="62">
        <f t="shared" si="29"/>
        <v>487</v>
      </c>
      <c r="B488" s="97">
        <f t="shared" ca="1" si="28"/>
        <v>0.12267745937420314</v>
      </c>
      <c r="C488" s="98">
        <f t="shared" ca="1" si="30"/>
        <v>1032.7849536850636</v>
      </c>
      <c r="D488" s="99">
        <f t="shared" ca="1" si="31"/>
        <v>470.71755086633334</v>
      </c>
    </row>
    <row r="489" spans="1:4" hidden="1" x14ac:dyDescent="0.25">
      <c r="A489" s="62">
        <f t="shared" si="29"/>
        <v>488</v>
      </c>
      <c r="B489" s="97">
        <f t="shared" ca="1" si="28"/>
        <v>-4.2895724389582099E-2</v>
      </c>
      <c r="C489" s="98">
        <f t="shared" ca="1" si="30"/>
        <v>1353.8708044020309</v>
      </c>
      <c r="D489" s="99">
        <f t="shared" ca="1" si="31"/>
        <v>776.14778715354191</v>
      </c>
    </row>
    <row r="490" spans="1:4" hidden="1" x14ac:dyDescent="0.25">
      <c r="A490" s="62">
        <f t="shared" si="29"/>
        <v>489</v>
      </c>
      <c r="B490" s="97">
        <f t="shared" ca="1" si="28"/>
        <v>6.7320220623016361E-2</v>
      </c>
      <c r="C490" s="98">
        <f t="shared" ca="1" si="30"/>
        <v>371.86685554884866</v>
      </c>
      <c r="D490" s="99">
        <f t="shared" ca="1" si="31"/>
        <v>924.42432919230168</v>
      </c>
    </row>
    <row r="491" spans="1:4" hidden="1" x14ac:dyDescent="0.25">
      <c r="A491" s="62">
        <f t="shared" si="29"/>
        <v>490</v>
      </c>
      <c r="B491" s="97">
        <f t="shared" ca="1" si="28"/>
        <v>6.8327325385570209E-2</v>
      </c>
      <c r="C491" s="98">
        <f t="shared" ca="1" si="30"/>
        <v>498.24739421187002</v>
      </c>
      <c r="D491" s="99">
        <f t="shared" ca="1" si="31"/>
        <v>256.88681635743137</v>
      </c>
    </row>
    <row r="492" spans="1:4" hidden="1" x14ac:dyDescent="0.25">
      <c r="A492" s="62">
        <f t="shared" si="29"/>
        <v>491</v>
      </c>
      <c r="B492" s="97">
        <f t="shared" ca="1" si="28"/>
        <v>9.3339999976584626E-2</v>
      </c>
      <c r="C492" s="98">
        <f t="shared" ca="1" si="30"/>
        <v>476.21747748350288</v>
      </c>
      <c r="D492" s="99">
        <f t="shared" ca="1" si="31"/>
        <v>2011.2800253562589</v>
      </c>
    </row>
    <row r="493" spans="1:4" hidden="1" x14ac:dyDescent="0.25">
      <c r="A493" s="62">
        <f t="shared" si="29"/>
        <v>492</v>
      </c>
      <c r="B493" s="97">
        <f t="shared" ca="1" si="28"/>
        <v>9.3595739829978805E-3</v>
      </c>
      <c r="C493" s="98">
        <f t="shared" ca="1" si="30"/>
        <v>883.50747678051243</v>
      </c>
      <c r="D493" s="99">
        <f t="shared" ca="1" si="31"/>
        <v>1305.3173136232658</v>
      </c>
    </row>
    <row r="494" spans="1:4" hidden="1" x14ac:dyDescent="0.25">
      <c r="A494" s="62">
        <f t="shared" si="29"/>
        <v>493</v>
      </c>
      <c r="B494" s="97">
        <f t="shared" ca="1" si="28"/>
        <v>9.4504238024520459E-2</v>
      </c>
      <c r="C494" s="98">
        <f t="shared" ca="1" si="30"/>
        <v>1465.0044962145919</v>
      </c>
      <c r="D494" s="99">
        <f t="shared" ca="1" si="31"/>
        <v>927.02948568215061</v>
      </c>
    </row>
    <row r="495" spans="1:4" hidden="1" x14ac:dyDescent="0.25">
      <c r="A495" s="62">
        <f t="shared" si="29"/>
        <v>494</v>
      </c>
      <c r="B495" s="97">
        <f t="shared" ca="1" si="28"/>
        <v>7.4865041031701829E-2</v>
      </c>
      <c r="C495" s="98">
        <f t="shared" ca="1" si="30"/>
        <v>712.44757192630641</v>
      </c>
      <c r="D495" s="99">
        <f t="shared" ca="1" si="31"/>
        <v>1865.933922128062</v>
      </c>
    </row>
    <row r="496" spans="1:4" hidden="1" x14ac:dyDescent="0.25">
      <c r="A496" s="62">
        <f t="shared" si="29"/>
        <v>495</v>
      </c>
      <c r="B496" s="97">
        <f t="shared" ca="1" si="28"/>
        <v>4.8576594555927298E-2</v>
      </c>
      <c r="C496" s="98">
        <f t="shared" ca="1" si="30"/>
        <v>918.06990386583016</v>
      </c>
      <c r="D496" s="99">
        <f t="shared" ca="1" si="31"/>
        <v>2543.9767743127704</v>
      </c>
    </row>
    <row r="497" spans="1:4" hidden="1" x14ac:dyDescent="0.25">
      <c r="A497" s="62">
        <f t="shared" si="29"/>
        <v>496</v>
      </c>
      <c r="B497" s="97">
        <f t="shared" ca="1" si="28"/>
        <v>5.1779861582233688E-2</v>
      </c>
      <c r="C497" s="98">
        <f t="shared" ca="1" si="30"/>
        <v>758.87906095871551</v>
      </c>
      <c r="D497" s="99">
        <f t="shared" ca="1" si="31"/>
        <v>-348.79614907285804</v>
      </c>
    </row>
    <row r="498" spans="1:4" hidden="1" x14ac:dyDescent="0.25">
      <c r="A498" s="62">
        <f t="shared" si="29"/>
        <v>497</v>
      </c>
      <c r="B498" s="97">
        <f t="shared" ca="1" si="28"/>
        <v>9.299593791666369E-2</v>
      </c>
      <c r="C498" s="98">
        <f t="shared" ca="1" si="30"/>
        <v>1493.4810503775316</v>
      </c>
      <c r="D498" s="99">
        <f t="shared" ca="1" si="31"/>
        <v>1645.9150673814656</v>
      </c>
    </row>
    <row r="499" spans="1:4" hidden="1" x14ac:dyDescent="0.25">
      <c r="A499" s="62">
        <f t="shared" si="29"/>
        <v>498</v>
      </c>
      <c r="B499" s="97">
        <f t="shared" ca="1" si="28"/>
        <v>0.11172445220502465</v>
      </c>
      <c r="C499" s="98">
        <f t="shared" ca="1" si="30"/>
        <v>187.36008148082556</v>
      </c>
      <c r="D499" s="99">
        <f t="shared" ca="1" si="31"/>
        <v>-477.11586049059269</v>
      </c>
    </row>
    <row r="500" spans="1:4" hidden="1" x14ac:dyDescent="0.25">
      <c r="A500" s="62">
        <f t="shared" si="29"/>
        <v>499</v>
      </c>
      <c r="B500" s="97">
        <f t="shared" ca="1" si="28"/>
        <v>9.2663553959316525E-3</v>
      </c>
      <c r="C500" s="98">
        <f t="shared" ca="1" si="30"/>
        <v>1272.0828865234469</v>
      </c>
      <c r="D500" s="99">
        <f t="shared" ca="1" si="31"/>
        <v>615.58481443929986</v>
      </c>
    </row>
    <row r="501" spans="1:4" hidden="1" x14ac:dyDescent="0.25">
      <c r="A501" s="62">
        <f t="shared" si="29"/>
        <v>500</v>
      </c>
      <c r="B501" s="97">
        <f t="shared" ca="1" si="28"/>
        <v>0.11299244355304544</v>
      </c>
      <c r="C501" s="98">
        <f t="shared" ca="1" si="30"/>
        <v>-32.976613216471037</v>
      </c>
      <c r="D501" s="99">
        <f t="shared" ca="1" si="31"/>
        <v>2106.2465542325481</v>
      </c>
    </row>
    <row r="502" spans="1:4" hidden="1" x14ac:dyDescent="0.25">
      <c r="A502" s="62">
        <f t="shared" si="29"/>
        <v>501</v>
      </c>
      <c r="B502" s="97">
        <f t="shared" ca="1" si="28"/>
        <v>3.9745866160013028E-2</v>
      </c>
      <c r="C502" s="98">
        <f t="shared" ca="1" si="30"/>
        <v>57.208735092615029</v>
      </c>
      <c r="D502" s="99">
        <f t="shared" ca="1" si="31"/>
        <v>580.05538033509038</v>
      </c>
    </row>
    <row r="503" spans="1:4" hidden="1" x14ac:dyDescent="0.25">
      <c r="A503" s="62">
        <f t="shared" si="29"/>
        <v>502</v>
      </c>
      <c r="B503" s="97">
        <f t="shared" ca="1" si="28"/>
        <v>0.10371720492617074</v>
      </c>
      <c r="C503" s="98">
        <f t="shared" ca="1" si="30"/>
        <v>2.1838703181027768</v>
      </c>
      <c r="D503" s="99">
        <f t="shared" ca="1" si="31"/>
        <v>864.71153496287263</v>
      </c>
    </row>
    <row r="504" spans="1:4" hidden="1" x14ac:dyDescent="0.25">
      <c r="A504" s="62">
        <f t="shared" si="29"/>
        <v>503</v>
      </c>
      <c r="B504" s="97">
        <f t="shared" ca="1" si="28"/>
        <v>-1.8832003322911531E-2</v>
      </c>
      <c r="C504" s="98">
        <f t="shared" ca="1" si="30"/>
        <v>713.82393866048847</v>
      </c>
      <c r="D504" s="99">
        <f t="shared" ca="1" si="31"/>
        <v>133.50085969615714</v>
      </c>
    </row>
    <row r="505" spans="1:4" hidden="1" x14ac:dyDescent="0.25">
      <c r="A505" s="62">
        <f t="shared" si="29"/>
        <v>504</v>
      </c>
      <c r="B505" s="97">
        <f t="shared" ca="1" si="28"/>
        <v>5.009579393547655E-2</v>
      </c>
      <c r="C505" s="98">
        <f t="shared" ca="1" si="30"/>
        <v>602.90546998688455</v>
      </c>
      <c r="D505" s="99">
        <f t="shared" ca="1" si="31"/>
        <v>511.38345160073283</v>
      </c>
    </row>
    <row r="506" spans="1:4" hidden="1" x14ac:dyDescent="0.25">
      <c r="A506" s="62">
        <f t="shared" si="29"/>
        <v>505</v>
      </c>
      <c r="B506" s="97">
        <f t="shared" ca="1" si="28"/>
        <v>7.1040493217053385E-2</v>
      </c>
      <c r="C506" s="98">
        <f t="shared" ca="1" si="30"/>
        <v>1022.5733045381942</v>
      </c>
      <c r="D506" s="99">
        <f t="shared" ca="1" si="31"/>
        <v>2418.6292394996453</v>
      </c>
    </row>
    <row r="507" spans="1:4" hidden="1" x14ac:dyDescent="0.25">
      <c r="A507" s="62">
        <f t="shared" si="29"/>
        <v>506</v>
      </c>
      <c r="B507" s="97">
        <f t="shared" ca="1" si="28"/>
        <v>4.9619199938486853E-2</v>
      </c>
      <c r="C507" s="98">
        <f t="shared" ca="1" si="30"/>
        <v>482.08971476174219</v>
      </c>
      <c r="D507" s="99">
        <f t="shared" ca="1" si="31"/>
        <v>274.72725691647497</v>
      </c>
    </row>
    <row r="508" spans="1:4" hidden="1" x14ac:dyDescent="0.25">
      <c r="A508" s="62">
        <f t="shared" si="29"/>
        <v>507</v>
      </c>
      <c r="B508" s="97">
        <f t="shared" ca="1" si="28"/>
        <v>3.6242150873529527E-2</v>
      </c>
      <c r="C508" s="98">
        <f t="shared" ca="1" si="30"/>
        <v>795.17466952111022</v>
      </c>
      <c r="D508" s="99">
        <f t="shared" ca="1" si="31"/>
        <v>2877.4571813052808</v>
      </c>
    </row>
    <row r="509" spans="1:4" hidden="1" x14ac:dyDescent="0.25">
      <c r="A509" s="62">
        <f t="shared" si="29"/>
        <v>508</v>
      </c>
      <c r="B509" s="97">
        <f t="shared" ca="1" si="28"/>
        <v>4.3654736400528887E-2</v>
      </c>
      <c r="C509" s="98">
        <f t="shared" ca="1" si="30"/>
        <v>416.25924321371042</v>
      </c>
      <c r="D509" s="99">
        <f t="shared" ca="1" si="31"/>
        <v>1656.4022204525772</v>
      </c>
    </row>
    <row r="510" spans="1:4" hidden="1" x14ac:dyDescent="0.25">
      <c r="A510" s="62">
        <f t="shared" si="29"/>
        <v>509</v>
      </c>
      <c r="B510" s="97">
        <f t="shared" ca="1" si="28"/>
        <v>5.2257488267236689E-2</v>
      </c>
      <c r="C510" s="98">
        <f t="shared" ca="1" si="30"/>
        <v>709.71962345938095</v>
      </c>
      <c r="D510" s="99">
        <f t="shared" ca="1" si="31"/>
        <v>623.51039317557616</v>
      </c>
    </row>
    <row r="511" spans="1:4" hidden="1" x14ac:dyDescent="0.25">
      <c r="A511" s="62">
        <f t="shared" si="29"/>
        <v>510</v>
      </c>
      <c r="B511" s="97">
        <f t="shared" ca="1" si="28"/>
        <v>-1.7580029171676476E-2</v>
      </c>
      <c r="C511" s="98">
        <f t="shared" ca="1" si="30"/>
        <v>1292.88560519473</v>
      </c>
      <c r="D511" s="99">
        <f t="shared" ca="1" si="31"/>
        <v>1223.3021028958296</v>
      </c>
    </row>
    <row r="512" spans="1:4" hidden="1" x14ac:dyDescent="0.25">
      <c r="A512" s="62">
        <f t="shared" si="29"/>
        <v>511</v>
      </c>
      <c r="B512" s="97">
        <f t="shared" ca="1" si="28"/>
        <v>7.6417876009149843E-2</v>
      </c>
      <c r="C512" s="98">
        <f t="shared" ca="1" si="30"/>
        <v>805.81005912161879</v>
      </c>
      <c r="D512" s="99">
        <f t="shared" ca="1" si="31"/>
        <v>984.04767138347256</v>
      </c>
    </row>
    <row r="513" spans="1:4" hidden="1" x14ac:dyDescent="0.25">
      <c r="A513" s="62">
        <f t="shared" si="29"/>
        <v>512</v>
      </c>
      <c r="B513" s="97">
        <f t="shared" ca="1" si="28"/>
        <v>-1.7123925045395422E-3</v>
      </c>
      <c r="C513" s="98">
        <f t="shared" ca="1" si="30"/>
        <v>1149.7842892370047</v>
      </c>
      <c r="D513" s="99">
        <f t="shared" ca="1" si="31"/>
        <v>2646.5668814678202</v>
      </c>
    </row>
    <row r="514" spans="1:4" hidden="1" x14ac:dyDescent="0.25">
      <c r="A514" s="62">
        <f t="shared" si="29"/>
        <v>513</v>
      </c>
      <c r="B514" s="97">
        <f t="shared" ref="B514:B577" ca="1" si="32">$B$1*(_xlfn.NORM.INV(RAND(),$G$1,$I$1))</f>
        <v>0.12405728237609409</v>
      </c>
      <c r="C514" s="98">
        <f t="shared" ca="1" si="30"/>
        <v>457.05227095590311</v>
      </c>
      <c r="D514" s="99">
        <f t="shared" ca="1" si="31"/>
        <v>1918.583049957087</v>
      </c>
    </row>
    <row r="515" spans="1:4" hidden="1" x14ac:dyDescent="0.25">
      <c r="A515" s="62">
        <f t="shared" ref="A515:A578" si="33">1+A514</f>
        <v>514</v>
      </c>
      <c r="B515" s="97">
        <f t="shared" ca="1" si="32"/>
        <v>-1.2499450352962814E-2</v>
      </c>
      <c r="C515" s="98">
        <f t="shared" ca="1" si="30"/>
        <v>1074.2140392536471</v>
      </c>
      <c r="D515" s="99">
        <f t="shared" ca="1" si="31"/>
        <v>-399.16625732939951</v>
      </c>
    </row>
    <row r="516" spans="1:4" hidden="1" x14ac:dyDescent="0.25">
      <c r="A516" s="62">
        <f t="shared" si="33"/>
        <v>515</v>
      </c>
      <c r="B516" s="97">
        <f t="shared" ca="1" si="32"/>
        <v>8.0067658482457907E-2</v>
      </c>
      <c r="C516" s="98">
        <f t="shared" ref="C516:C579" ca="1" si="34">(_xlfn.NORM.INV(RAND(),$G$1*C$1,$I$1*C$1))</f>
        <v>853.32388176168752</v>
      </c>
      <c r="D516" s="99">
        <f t="shared" ref="D516:D579" ca="1" si="35">(_xlfn.NORM.INV(RAND(),$G$1*D$1,$I$1*D$1))</f>
        <v>841.21372735274349</v>
      </c>
    </row>
    <row r="517" spans="1:4" hidden="1" x14ac:dyDescent="0.25">
      <c r="A517" s="62">
        <f t="shared" si="33"/>
        <v>516</v>
      </c>
      <c r="B517" s="97">
        <f t="shared" ca="1" si="32"/>
        <v>3.3799871391938477E-2</v>
      </c>
      <c r="C517" s="98">
        <f t="shared" ca="1" si="34"/>
        <v>-238.16094526366282</v>
      </c>
      <c r="D517" s="99">
        <f t="shared" ca="1" si="35"/>
        <v>-1002.1793609880158</v>
      </c>
    </row>
    <row r="518" spans="1:4" hidden="1" x14ac:dyDescent="0.25">
      <c r="A518" s="62">
        <f t="shared" si="33"/>
        <v>517</v>
      </c>
      <c r="B518" s="97">
        <f t="shared" ca="1" si="32"/>
        <v>3.6274357574631162E-2</v>
      </c>
      <c r="C518" s="98">
        <f t="shared" ca="1" si="34"/>
        <v>449.67366513340653</v>
      </c>
      <c r="D518" s="99">
        <f t="shared" ca="1" si="35"/>
        <v>111.34054381669876</v>
      </c>
    </row>
    <row r="519" spans="1:4" hidden="1" x14ac:dyDescent="0.25">
      <c r="A519" s="62">
        <f t="shared" si="33"/>
        <v>518</v>
      </c>
      <c r="B519" s="97">
        <f t="shared" ca="1" si="32"/>
        <v>-4.9204634603004158E-3</v>
      </c>
      <c r="C519" s="98">
        <f t="shared" ca="1" si="34"/>
        <v>1124.3394463810682</v>
      </c>
      <c r="D519" s="99">
        <f t="shared" ca="1" si="35"/>
        <v>2872.9059521879472</v>
      </c>
    </row>
    <row r="520" spans="1:4" hidden="1" x14ac:dyDescent="0.25">
      <c r="A520" s="62">
        <f t="shared" si="33"/>
        <v>519</v>
      </c>
      <c r="B520" s="97">
        <f t="shared" ca="1" si="32"/>
        <v>4.9185146810366953E-2</v>
      </c>
      <c r="C520" s="98">
        <f t="shared" ca="1" si="34"/>
        <v>455.16561780347229</v>
      </c>
      <c r="D520" s="99">
        <f t="shared" ca="1" si="35"/>
        <v>577.89763475209452</v>
      </c>
    </row>
    <row r="521" spans="1:4" hidden="1" x14ac:dyDescent="0.25">
      <c r="A521" s="62">
        <f t="shared" si="33"/>
        <v>520</v>
      </c>
      <c r="B521" s="97">
        <f t="shared" ca="1" si="32"/>
        <v>9.6423027818950138E-2</v>
      </c>
      <c r="C521" s="98">
        <f t="shared" ca="1" si="34"/>
        <v>551.21021697015249</v>
      </c>
      <c r="D521" s="99">
        <f t="shared" ca="1" si="35"/>
        <v>569.37625504231437</v>
      </c>
    </row>
    <row r="522" spans="1:4" hidden="1" x14ac:dyDescent="0.25">
      <c r="A522" s="62">
        <f t="shared" si="33"/>
        <v>521</v>
      </c>
      <c r="B522" s="97">
        <f t="shared" ca="1" si="32"/>
        <v>5.9119426630753105E-2</v>
      </c>
      <c r="C522" s="98">
        <f t="shared" ca="1" si="34"/>
        <v>-133.90878302769477</v>
      </c>
      <c r="D522" s="99">
        <f t="shared" ca="1" si="35"/>
        <v>1610.3009603426549</v>
      </c>
    </row>
    <row r="523" spans="1:4" hidden="1" x14ac:dyDescent="0.25">
      <c r="A523" s="62">
        <f t="shared" si="33"/>
        <v>522</v>
      </c>
      <c r="B523" s="97">
        <f t="shared" ca="1" si="32"/>
        <v>0.11646049445390086</v>
      </c>
      <c r="C523" s="98">
        <f t="shared" ca="1" si="34"/>
        <v>1458.8220370343456</v>
      </c>
      <c r="D523" s="99">
        <f t="shared" ca="1" si="35"/>
        <v>2430.3261143799778</v>
      </c>
    </row>
    <row r="524" spans="1:4" hidden="1" x14ac:dyDescent="0.25">
      <c r="A524" s="62">
        <f t="shared" si="33"/>
        <v>523</v>
      </c>
      <c r="B524" s="97">
        <f t="shared" ca="1" si="32"/>
        <v>-1.0122073855113184E-3</v>
      </c>
      <c r="C524" s="98">
        <f t="shared" ca="1" si="34"/>
        <v>-368.2748263483104</v>
      </c>
      <c r="D524" s="99">
        <f t="shared" ca="1" si="35"/>
        <v>-683.50839569648087</v>
      </c>
    </row>
    <row r="525" spans="1:4" hidden="1" x14ac:dyDescent="0.25">
      <c r="A525" s="62">
        <f t="shared" si="33"/>
        <v>524</v>
      </c>
      <c r="B525" s="97">
        <f t="shared" ca="1" si="32"/>
        <v>5.2872156124198356E-2</v>
      </c>
      <c r="C525" s="98">
        <f t="shared" ca="1" si="34"/>
        <v>563.83119853004359</v>
      </c>
      <c r="D525" s="99">
        <f t="shared" ca="1" si="35"/>
        <v>1182.8955068082703</v>
      </c>
    </row>
    <row r="526" spans="1:4" hidden="1" x14ac:dyDescent="0.25">
      <c r="A526" s="62">
        <f t="shared" si="33"/>
        <v>525</v>
      </c>
      <c r="B526" s="97">
        <f t="shared" ca="1" si="32"/>
        <v>9.4812027450521003E-2</v>
      </c>
      <c r="C526" s="98">
        <f t="shared" ca="1" si="34"/>
        <v>391.3073031919933</v>
      </c>
      <c r="D526" s="99">
        <f t="shared" ca="1" si="35"/>
        <v>1373.1449936637803</v>
      </c>
    </row>
    <row r="527" spans="1:4" hidden="1" x14ac:dyDescent="0.25">
      <c r="A527" s="62">
        <f t="shared" si="33"/>
        <v>526</v>
      </c>
      <c r="B527" s="97">
        <f t="shared" ca="1" si="32"/>
        <v>5.9441140123637597E-2</v>
      </c>
      <c r="C527" s="98">
        <f t="shared" ca="1" si="34"/>
        <v>-162.15481920460138</v>
      </c>
      <c r="D527" s="99">
        <f t="shared" ca="1" si="35"/>
        <v>-127.02854995611597</v>
      </c>
    </row>
    <row r="528" spans="1:4" hidden="1" x14ac:dyDescent="0.25">
      <c r="A528" s="62">
        <f t="shared" si="33"/>
        <v>527</v>
      </c>
      <c r="B528" s="97">
        <f t="shared" ca="1" si="32"/>
        <v>-6.3512420951828755E-3</v>
      </c>
      <c r="C528" s="98">
        <f t="shared" ca="1" si="34"/>
        <v>510.96693894803798</v>
      </c>
      <c r="D528" s="99">
        <f t="shared" ca="1" si="35"/>
        <v>1921.509846529877</v>
      </c>
    </row>
    <row r="529" spans="1:4" hidden="1" x14ac:dyDescent="0.25">
      <c r="A529" s="62">
        <f t="shared" si="33"/>
        <v>528</v>
      </c>
      <c r="B529" s="97">
        <f t="shared" ca="1" si="32"/>
        <v>6.0602975359677944E-2</v>
      </c>
      <c r="C529" s="98">
        <f t="shared" ca="1" si="34"/>
        <v>658.07508251517481</v>
      </c>
      <c r="D529" s="99">
        <f t="shared" ca="1" si="35"/>
        <v>708.25123786240124</v>
      </c>
    </row>
    <row r="530" spans="1:4" hidden="1" x14ac:dyDescent="0.25">
      <c r="A530" s="62">
        <f t="shared" si="33"/>
        <v>529</v>
      </c>
      <c r="B530" s="97">
        <f t="shared" ca="1" si="32"/>
        <v>7.84528053626906E-3</v>
      </c>
      <c r="C530" s="98">
        <f t="shared" ca="1" si="34"/>
        <v>756.45273868686263</v>
      </c>
      <c r="D530" s="99">
        <f t="shared" ca="1" si="35"/>
        <v>759.14794568547984</v>
      </c>
    </row>
    <row r="531" spans="1:4" hidden="1" x14ac:dyDescent="0.25">
      <c r="A531" s="62">
        <f t="shared" si="33"/>
        <v>530</v>
      </c>
      <c r="B531" s="97">
        <f t="shared" ca="1" si="32"/>
        <v>1.3346675268655288E-2</v>
      </c>
      <c r="C531" s="98">
        <f t="shared" ca="1" si="34"/>
        <v>-125.28763885533306</v>
      </c>
      <c r="D531" s="99">
        <f t="shared" ca="1" si="35"/>
        <v>1974.1699729696611</v>
      </c>
    </row>
    <row r="532" spans="1:4" hidden="1" x14ac:dyDescent="0.25">
      <c r="A532" s="62">
        <f t="shared" si="33"/>
        <v>531</v>
      </c>
      <c r="B532" s="97">
        <f t="shared" ca="1" si="32"/>
        <v>5.2526930003250719E-2</v>
      </c>
      <c r="C532" s="98">
        <f t="shared" ca="1" si="34"/>
        <v>319.55541663213256</v>
      </c>
      <c r="D532" s="99">
        <f t="shared" ca="1" si="35"/>
        <v>1015.633904482498</v>
      </c>
    </row>
    <row r="533" spans="1:4" hidden="1" x14ac:dyDescent="0.25">
      <c r="A533" s="62">
        <f t="shared" si="33"/>
        <v>532</v>
      </c>
      <c r="B533" s="97">
        <f t="shared" ca="1" si="32"/>
        <v>3.116061094312883E-2</v>
      </c>
      <c r="C533" s="98">
        <f t="shared" ca="1" si="34"/>
        <v>611.86647663974384</v>
      </c>
      <c r="D533" s="99">
        <f t="shared" ca="1" si="35"/>
        <v>-620.65502486739388</v>
      </c>
    </row>
    <row r="534" spans="1:4" hidden="1" x14ac:dyDescent="0.25">
      <c r="A534" s="62">
        <f t="shared" si="33"/>
        <v>533</v>
      </c>
      <c r="B534" s="97">
        <f t="shared" ca="1" si="32"/>
        <v>1.5538998472634E-2</v>
      </c>
      <c r="C534" s="98">
        <f t="shared" ca="1" si="34"/>
        <v>771.09955888135164</v>
      </c>
      <c r="D534" s="99">
        <f t="shared" ca="1" si="35"/>
        <v>477.50461864061424</v>
      </c>
    </row>
    <row r="535" spans="1:4" hidden="1" x14ac:dyDescent="0.25">
      <c r="A535" s="62">
        <f t="shared" si="33"/>
        <v>534</v>
      </c>
      <c r="B535" s="97">
        <f t="shared" ca="1" si="32"/>
        <v>7.0273379979960221E-2</v>
      </c>
      <c r="C535" s="98">
        <f t="shared" ca="1" si="34"/>
        <v>58.229706013502209</v>
      </c>
      <c r="D535" s="99">
        <f t="shared" ca="1" si="35"/>
        <v>588.06425139857492</v>
      </c>
    </row>
    <row r="536" spans="1:4" hidden="1" x14ac:dyDescent="0.25">
      <c r="A536" s="62">
        <f t="shared" si="33"/>
        <v>535</v>
      </c>
      <c r="B536" s="97">
        <f t="shared" ca="1" si="32"/>
        <v>2.5213366767624885E-2</v>
      </c>
      <c r="C536" s="98">
        <f t="shared" ca="1" si="34"/>
        <v>596.1475179283857</v>
      </c>
      <c r="D536" s="99">
        <f t="shared" ca="1" si="35"/>
        <v>119.53838163978116</v>
      </c>
    </row>
    <row r="537" spans="1:4" hidden="1" x14ac:dyDescent="0.25">
      <c r="A537" s="62">
        <f t="shared" si="33"/>
        <v>536</v>
      </c>
      <c r="B537" s="97">
        <f t="shared" ca="1" si="32"/>
        <v>-2.182717476627033E-2</v>
      </c>
      <c r="C537" s="98">
        <f t="shared" ca="1" si="34"/>
        <v>299.6796400919053</v>
      </c>
      <c r="D537" s="99">
        <f t="shared" ca="1" si="35"/>
        <v>1089.2820166288896</v>
      </c>
    </row>
    <row r="538" spans="1:4" hidden="1" x14ac:dyDescent="0.25">
      <c r="A538" s="62">
        <f t="shared" si="33"/>
        <v>537</v>
      </c>
      <c r="B538" s="97">
        <f t="shared" ca="1" si="32"/>
        <v>0.14337226154007865</v>
      </c>
      <c r="C538" s="98">
        <f t="shared" ca="1" si="34"/>
        <v>530.58651649163653</v>
      </c>
      <c r="D538" s="99">
        <f t="shared" ca="1" si="35"/>
        <v>1091.0700778722182</v>
      </c>
    </row>
    <row r="539" spans="1:4" hidden="1" x14ac:dyDescent="0.25">
      <c r="A539" s="62">
        <f t="shared" si="33"/>
        <v>538</v>
      </c>
      <c r="B539" s="97">
        <f t="shared" ca="1" si="32"/>
        <v>-8.4688341265494321E-3</v>
      </c>
      <c r="C539" s="98">
        <f t="shared" ca="1" si="34"/>
        <v>1469.9602067398778</v>
      </c>
      <c r="D539" s="99">
        <f t="shared" ca="1" si="35"/>
        <v>979.03715905749539</v>
      </c>
    </row>
    <row r="540" spans="1:4" hidden="1" x14ac:dyDescent="0.25">
      <c r="A540" s="62">
        <f t="shared" si="33"/>
        <v>539</v>
      </c>
      <c r="B540" s="97">
        <f t="shared" ca="1" si="32"/>
        <v>7.9642335318864207E-2</v>
      </c>
      <c r="C540" s="98">
        <f t="shared" ca="1" si="34"/>
        <v>133.19593523535673</v>
      </c>
      <c r="D540" s="99">
        <f t="shared" ca="1" si="35"/>
        <v>373.60731930221596</v>
      </c>
    </row>
    <row r="541" spans="1:4" hidden="1" x14ac:dyDescent="0.25">
      <c r="A541" s="62">
        <f t="shared" si="33"/>
        <v>540</v>
      </c>
      <c r="B541" s="97">
        <f t="shared" ca="1" si="32"/>
        <v>5.4148649491328235E-2</v>
      </c>
      <c r="C541" s="98">
        <f t="shared" ca="1" si="34"/>
        <v>124.11989060632482</v>
      </c>
      <c r="D541" s="99">
        <f t="shared" ca="1" si="35"/>
        <v>1772.3784827149539</v>
      </c>
    </row>
    <row r="542" spans="1:4" hidden="1" x14ac:dyDescent="0.25">
      <c r="A542" s="62">
        <f t="shared" si="33"/>
        <v>541</v>
      </c>
      <c r="B542" s="97">
        <f t="shared" ca="1" si="32"/>
        <v>0.18902039799438214</v>
      </c>
      <c r="C542" s="98">
        <f t="shared" ca="1" si="34"/>
        <v>109.01409691919827</v>
      </c>
      <c r="D542" s="99">
        <f t="shared" ca="1" si="35"/>
        <v>-401.63131283671555</v>
      </c>
    </row>
    <row r="543" spans="1:4" hidden="1" x14ac:dyDescent="0.25">
      <c r="A543" s="62">
        <f t="shared" si="33"/>
        <v>542</v>
      </c>
      <c r="B543" s="97">
        <f t="shared" ca="1" si="32"/>
        <v>9.2718946252415807E-2</v>
      </c>
      <c r="C543" s="98">
        <f t="shared" ca="1" si="34"/>
        <v>1419.7152559677759</v>
      </c>
      <c r="D543" s="99">
        <f t="shared" ca="1" si="35"/>
        <v>-452.07011767043718</v>
      </c>
    </row>
    <row r="544" spans="1:4" hidden="1" x14ac:dyDescent="0.25">
      <c r="A544" s="62">
        <f t="shared" si="33"/>
        <v>543</v>
      </c>
      <c r="B544" s="97">
        <f t="shared" ca="1" si="32"/>
        <v>1.6711587304150469E-3</v>
      </c>
      <c r="C544" s="98">
        <f t="shared" ca="1" si="34"/>
        <v>621.22095579877612</v>
      </c>
      <c r="D544" s="99">
        <f t="shared" ca="1" si="35"/>
        <v>833.90052009091403</v>
      </c>
    </row>
    <row r="545" spans="1:4" hidden="1" x14ac:dyDescent="0.25">
      <c r="A545" s="62">
        <f t="shared" si="33"/>
        <v>544</v>
      </c>
      <c r="B545" s="97">
        <f t="shared" ca="1" si="32"/>
        <v>7.1763020598411609E-2</v>
      </c>
      <c r="C545" s="98">
        <f t="shared" ca="1" si="34"/>
        <v>419.32416311137854</v>
      </c>
      <c r="D545" s="99">
        <f t="shared" ca="1" si="35"/>
        <v>-94.917213566735427</v>
      </c>
    </row>
    <row r="546" spans="1:4" hidden="1" x14ac:dyDescent="0.25">
      <c r="A546" s="62">
        <f t="shared" si="33"/>
        <v>545</v>
      </c>
      <c r="B546" s="97">
        <f t="shared" ca="1" si="32"/>
        <v>3.6674075372558186E-2</v>
      </c>
      <c r="C546" s="98">
        <f t="shared" ca="1" si="34"/>
        <v>940.60317466515085</v>
      </c>
      <c r="D546" s="99">
        <f t="shared" ca="1" si="35"/>
        <v>1576.500692014828</v>
      </c>
    </row>
    <row r="547" spans="1:4" hidden="1" x14ac:dyDescent="0.25">
      <c r="A547" s="62">
        <f t="shared" si="33"/>
        <v>546</v>
      </c>
      <c r="B547" s="97">
        <f t="shared" ca="1" si="32"/>
        <v>6.3419904094886959E-2</v>
      </c>
      <c r="C547" s="98">
        <f t="shared" ca="1" si="34"/>
        <v>976.05229413383211</v>
      </c>
      <c r="D547" s="99">
        <f t="shared" ca="1" si="35"/>
        <v>860.53139224922029</v>
      </c>
    </row>
    <row r="548" spans="1:4" hidden="1" x14ac:dyDescent="0.25">
      <c r="A548" s="62">
        <f t="shared" si="33"/>
        <v>547</v>
      </c>
      <c r="B548" s="97">
        <f t="shared" ca="1" si="32"/>
        <v>-1.7175657972324468E-2</v>
      </c>
      <c r="C548" s="98">
        <f t="shared" ca="1" si="34"/>
        <v>173.83740190761557</v>
      </c>
      <c r="D548" s="99">
        <f t="shared" ca="1" si="35"/>
        <v>917.56101708292977</v>
      </c>
    </row>
    <row r="549" spans="1:4" hidden="1" x14ac:dyDescent="0.25">
      <c r="A549" s="62">
        <f t="shared" si="33"/>
        <v>548</v>
      </c>
      <c r="B549" s="97">
        <f t="shared" ca="1" si="32"/>
        <v>1.0281980853406543E-2</v>
      </c>
      <c r="C549" s="98">
        <f t="shared" ca="1" si="34"/>
        <v>1086.5500406267593</v>
      </c>
      <c r="D549" s="99">
        <f t="shared" ca="1" si="35"/>
        <v>2107.5009260175452</v>
      </c>
    </row>
    <row r="550" spans="1:4" hidden="1" x14ac:dyDescent="0.25">
      <c r="A550" s="62">
        <f t="shared" si="33"/>
        <v>549</v>
      </c>
      <c r="B550" s="97">
        <f t="shared" ca="1" si="32"/>
        <v>0.12075684267239896</v>
      </c>
      <c r="C550" s="98">
        <f t="shared" ca="1" si="34"/>
        <v>343.13567043699851</v>
      </c>
      <c r="D550" s="99">
        <f t="shared" ca="1" si="35"/>
        <v>1566.8049631487609</v>
      </c>
    </row>
    <row r="551" spans="1:4" hidden="1" x14ac:dyDescent="0.25">
      <c r="A551" s="62">
        <f t="shared" si="33"/>
        <v>550</v>
      </c>
      <c r="B551" s="97">
        <f t="shared" ca="1" si="32"/>
        <v>2.2620073727493081E-2</v>
      </c>
      <c r="C551" s="98">
        <f t="shared" ca="1" si="34"/>
        <v>579.18209223843667</v>
      </c>
      <c r="D551" s="99">
        <f t="shared" ca="1" si="35"/>
        <v>924.23511972798917</v>
      </c>
    </row>
    <row r="552" spans="1:4" hidden="1" x14ac:dyDescent="0.25">
      <c r="A552" s="62">
        <f t="shared" si="33"/>
        <v>551</v>
      </c>
      <c r="B552" s="97">
        <f t="shared" ca="1" si="32"/>
        <v>-4.9891351509896292E-3</v>
      </c>
      <c r="C552" s="98">
        <f t="shared" ca="1" si="34"/>
        <v>91.096936833479106</v>
      </c>
      <c r="D552" s="99">
        <f t="shared" ca="1" si="35"/>
        <v>-1295.9520954399404</v>
      </c>
    </row>
    <row r="553" spans="1:4" hidden="1" x14ac:dyDescent="0.25">
      <c r="A553" s="62">
        <f t="shared" si="33"/>
        <v>552</v>
      </c>
      <c r="B553" s="97">
        <f t="shared" ca="1" si="32"/>
        <v>-6.8587414618282647E-3</v>
      </c>
      <c r="C553" s="98">
        <f t="shared" ca="1" si="34"/>
        <v>536.19981975324413</v>
      </c>
      <c r="D553" s="99">
        <f t="shared" ca="1" si="35"/>
        <v>723.11124402951691</v>
      </c>
    </row>
    <row r="554" spans="1:4" hidden="1" x14ac:dyDescent="0.25">
      <c r="A554" s="62">
        <f t="shared" si="33"/>
        <v>553</v>
      </c>
      <c r="B554" s="97">
        <f t="shared" ca="1" si="32"/>
        <v>1.6087902383569011E-2</v>
      </c>
      <c r="C554" s="98">
        <f t="shared" ca="1" si="34"/>
        <v>357.63370205881387</v>
      </c>
      <c r="D554" s="99">
        <f t="shared" ca="1" si="35"/>
        <v>2149.9823326031074</v>
      </c>
    </row>
    <row r="555" spans="1:4" hidden="1" x14ac:dyDescent="0.25">
      <c r="A555" s="62">
        <f t="shared" si="33"/>
        <v>554</v>
      </c>
      <c r="B555" s="97">
        <f t="shared" ca="1" si="32"/>
        <v>6.2835511457621937E-2</v>
      </c>
      <c r="C555" s="98">
        <f t="shared" ca="1" si="34"/>
        <v>607.74632203842577</v>
      </c>
      <c r="D555" s="99">
        <f t="shared" ca="1" si="35"/>
        <v>1335.5538710082394</v>
      </c>
    </row>
    <row r="556" spans="1:4" hidden="1" x14ac:dyDescent="0.25">
      <c r="A556" s="62">
        <f t="shared" si="33"/>
        <v>555</v>
      </c>
      <c r="B556" s="97">
        <f t="shared" ca="1" si="32"/>
        <v>0.10984065361494978</v>
      </c>
      <c r="C556" s="98">
        <f t="shared" ca="1" si="34"/>
        <v>641.30439523312475</v>
      </c>
      <c r="D556" s="99">
        <f t="shared" ca="1" si="35"/>
        <v>-432.97120170254288</v>
      </c>
    </row>
    <row r="557" spans="1:4" hidden="1" x14ac:dyDescent="0.25">
      <c r="A557" s="62">
        <f t="shared" si="33"/>
        <v>556</v>
      </c>
      <c r="B557" s="97">
        <f t="shared" ca="1" si="32"/>
        <v>9.4992370769475143E-2</v>
      </c>
      <c r="C557" s="98">
        <f t="shared" ca="1" si="34"/>
        <v>687.28852434048861</v>
      </c>
      <c r="D557" s="99">
        <f t="shared" ca="1" si="35"/>
        <v>1009.9716491324975</v>
      </c>
    </row>
    <row r="558" spans="1:4" hidden="1" x14ac:dyDescent="0.25">
      <c r="A558" s="62">
        <f t="shared" si="33"/>
        <v>557</v>
      </c>
      <c r="B558" s="97">
        <f t="shared" ca="1" si="32"/>
        <v>1.7681655058308592E-2</v>
      </c>
      <c r="C558" s="98">
        <f t="shared" ca="1" si="34"/>
        <v>1186.3650321325458</v>
      </c>
      <c r="D558" s="99">
        <f t="shared" ca="1" si="35"/>
        <v>221.46808618208843</v>
      </c>
    </row>
    <row r="559" spans="1:4" hidden="1" x14ac:dyDescent="0.25">
      <c r="A559" s="62">
        <f t="shared" si="33"/>
        <v>558</v>
      </c>
      <c r="B559" s="97">
        <f t="shared" ca="1" si="32"/>
        <v>7.840904816544822E-2</v>
      </c>
      <c r="C559" s="98">
        <f t="shared" ca="1" si="34"/>
        <v>730.89352946147528</v>
      </c>
      <c r="D559" s="99">
        <f t="shared" ca="1" si="35"/>
        <v>4442.5798760300822</v>
      </c>
    </row>
    <row r="560" spans="1:4" hidden="1" x14ac:dyDescent="0.25">
      <c r="A560" s="62">
        <f t="shared" si="33"/>
        <v>559</v>
      </c>
      <c r="B560" s="97">
        <f t="shared" ca="1" si="32"/>
        <v>3.3429281000386543E-2</v>
      </c>
      <c r="C560" s="98">
        <f t="shared" ca="1" si="34"/>
        <v>-61.851159785976847</v>
      </c>
      <c r="D560" s="99">
        <f t="shared" ca="1" si="35"/>
        <v>-362.6319150889301</v>
      </c>
    </row>
    <row r="561" spans="1:4" hidden="1" x14ac:dyDescent="0.25">
      <c r="A561" s="62">
        <f t="shared" si="33"/>
        <v>560</v>
      </c>
      <c r="B561" s="97">
        <f t="shared" ca="1" si="32"/>
        <v>-4.4588973582534955E-2</v>
      </c>
      <c r="C561" s="98">
        <f t="shared" ca="1" si="34"/>
        <v>1048.6596723324715</v>
      </c>
      <c r="D561" s="99">
        <f t="shared" ca="1" si="35"/>
        <v>318.86238312754892</v>
      </c>
    </row>
    <row r="562" spans="1:4" hidden="1" x14ac:dyDescent="0.25">
      <c r="A562" s="62">
        <f t="shared" si="33"/>
        <v>561</v>
      </c>
      <c r="B562" s="97">
        <f t="shared" ca="1" si="32"/>
        <v>0.11289883621438007</v>
      </c>
      <c r="C562" s="98">
        <f t="shared" ca="1" si="34"/>
        <v>1188.671279776147</v>
      </c>
      <c r="D562" s="99">
        <f t="shared" ca="1" si="35"/>
        <v>838.86465356943586</v>
      </c>
    </row>
    <row r="563" spans="1:4" hidden="1" x14ac:dyDescent="0.25">
      <c r="A563" s="62">
        <f t="shared" si="33"/>
        <v>562</v>
      </c>
      <c r="B563" s="97">
        <f t="shared" ca="1" si="32"/>
        <v>0.14861809587976157</v>
      </c>
      <c r="C563" s="98">
        <f t="shared" ca="1" si="34"/>
        <v>801.10220913040405</v>
      </c>
      <c r="D563" s="99">
        <f t="shared" ca="1" si="35"/>
        <v>1051.6622860817038</v>
      </c>
    </row>
    <row r="564" spans="1:4" hidden="1" x14ac:dyDescent="0.25">
      <c r="A564" s="62">
        <f t="shared" si="33"/>
        <v>563</v>
      </c>
      <c r="B564" s="97">
        <f t="shared" ca="1" si="32"/>
        <v>3.0485770873276877E-2</v>
      </c>
      <c r="C564" s="98">
        <f t="shared" ca="1" si="34"/>
        <v>-166.43015811763894</v>
      </c>
      <c r="D564" s="99">
        <f t="shared" ca="1" si="35"/>
        <v>1398.5753791880395</v>
      </c>
    </row>
    <row r="565" spans="1:4" hidden="1" x14ac:dyDescent="0.25">
      <c r="A565" s="62">
        <f t="shared" si="33"/>
        <v>564</v>
      </c>
      <c r="B565" s="97">
        <f t="shared" ca="1" si="32"/>
        <v>7.9772117471355847E-2</v>
      </c>
      <c r="C565" s="98">
        <f t="shared" ca="1" si="34"/>
        <v>30.202127128251959</v>
      </c>
      <c r="D565" s="99">
        <f t="shared" ca="1" si="35"/>
        <v>2362.1896118336526</v>
      </c>
    </row>
    <row r="566" spans="1:4" hidden="1" x14ac:dyDescent="0.25">
      <c r="A566" s="62">
        <f t="shared" si="33"/>
        <v>565</v>
      </c>
      <c r="B566" s="97">
        <f t="shared" ca="1" si="32"/>
        <v>4.9912079317417805E-2</v>
      </c>
      <c r="C566" s="98">
        <f t="shared" ca="1" si="34"/>
        <v>669.947940056123</v>
      </c>
      <c r="D566" s="99">
        <f t="shared" ca="1" si="35"/>
        <v>1231.3903673264426</v>
      </c>
    </row>
    <row r="567" spans="1:4" hidden="1" x14ac:dyDescent="0.25">
      <c r="A567" s="62">
        <f t="shared" si="33"/>
        <v>566</v>
      </c>
      <c r="B567" s="97">
        <f t="shared" ca="1" si="32"/>
        <v>7.5856765653651015E-2</v>
      </c>
      <c r="C567" s="98">
        <f t="shared" ca="1" si="34"/>
        <v>602.06969374995356</v>
      </c>
      <c r="D567" s="99">
        <f t="shared" ca="1" si="35"/>
        <v>809.78116746473029</v>
      </c>
    </row>
    <row r="568" spans="1:4" hidden="1" x14ac:dyDescent="0.25">
      <c r="A568" s="62">
        <f t="shared" si="33"/>
        <v>567</v>
      </c>
      <c r="B568" s="97">
        <f t="shared" ca="1" si="32"/>
        <v>-4.6839863739777804E-2</v>
      </c>
      <c r="C568" s="98">
        <f t="shared" ca="1" si="34"/>
        <v>414.30738325087714</v>
      </c>
      <c r="D568" s="99">
        <f t="shared" ca="1" si="35"/>
        <v>1416.5251418535081</v>
      </c>
    </row>
    <row r="569" spans="1:4" hidden="1" x14ac:dyDescent="0.25">
      <c r="A569" s="62">
        <f t="shared" si="33"/>
        <v>568</v>
      </c>
      <c r="B569" s="97">
        <f t="shared" ca="1" si="32"/>
        <v>4.648725206473843E-2</v>
      </c>
      <c r="C569" s="98">
        <f t="shared" ca="1" si="34"/>
        <v>241.66152722046274</v>
      </c>
      <c r="D569" s="99">
        <f t="shared" ca="1" si="35"/>
        <v>1590.4003961615635</v>
      </c>
    </row>
    <row r="570" spans="1:4" hidden="1" x14ac:dyDescent="0.25">
      <c r="A570" s="62">
        <f t="shared" si="33"/>
        <v>569</v>
      </c>
      <c r="B570" s="97">
        <f t="shared" ca="1" si="32"/>
        <v>0.13056920782752363</v>
      </c>
      <c r="C570" s="98">
        <f t="shared" ca="1" si="34"/>
        <v>1047.4811149723034</v>
      </c>
      <c r="D570" s="99">
        <f t="shared" ca="1" si="35"/>
        <v>-416.78216246238344</v>
      </c>
    </row>
    <row r="571" spans="1:4" hidden="1" x14ac:dyDescent="0.25">
      <c r="A571" s="62">
        <f t="shared" si="33"/>
        <v>570</v>
      </c>
      <c r="B571" s="97">
        <f t="shared" ca="1" si="32"/>
        <v>0.11602527553424252</v>
      </c>
      <c r="C571" s="98">
        <f t="shared" ca="1" si="34"/>
        <v>427.31457511641503</v>
      </c>
      <c r="D571" s="99">
        <f t="shared" ca="1" si="35"/>
        <v>-495.63686237194702</v>
      </c>
    </row>
    <row r="572" spans="1:4" hidden="1" x14ac:dyDescent="0.25">
      <c r="A572" s="62">
        <f t="shared" si="33"/>
        <v>571</v>
      </c>
      <c r="B572" s="97">
        <f t="shared" ca="1" si="32"/>
        <v>-3.5238184397437033E-2</v>
      </c>
      <c r="C572" s="98">
        <f t="shared" ca="1" si="34"/>
        <v>416.61894184035611</v>
      </c>
      <c r="D572" s="99">
        <f t="shared" ca="1" si="35"/>
        <v>2264.1819819955435</v>
      </c>
    </row>
    <row r="573" spans="1:4" hidden="1" x14ac:dyDescent="0.25">
      <c r="A573" s="62">
        <f t="shared" si="33"/>
        <v>572</v>
      </c>
      <c r="B573" s="97">
        <f t="shared" ca="1" si="32"/>
        <v>5.0002504731641334E-2</v>
      </c>
      <c r="C573" s="98">
        <f t="shared" ca="1" si="34"/>
        <v>592.61898987401878</v>
      </c>
      <c r="D573" s="99">
        <f t="shared" ca="1" si="35"/>
        <v>-1610.8136370401844</v>
      </c>
    </row>
    <row r="574" spans="1:4" hidden="1" x14ac:dyDescent="0.25">
      <c r="A574" s="62">
        <f t="shared" si="33"/>
        <v>573</v>
      </c>
      <c r="B574" s="97">
        <f t="shared" ca="1" si="32"/>
        <v>2.8756460805523909E-2</v>
      </c>
      <c r="C574" s="98">
        <f t="shared" ca="1" si="34"/>
        <v>-102.94720951861234</v>
      </c>
      <c r="D574" s="99">
        <f t="shared" ca="1" si="35"/>
        <v>288.03538271443142</v>
      </c>
    </row>
    <row r="575" spans="1:4" hidden="1" x14ac:dyDescent="0.25">
      <c r="A575" s="62">
        <f t="shared" si="33"/>
        <v>574</v>
      </c>
      <c r="B575" s="97">
        <f t="shared" ca="1" si="32"/>
        <v>3.5276200775324389E-2</v>
      </c>
      <c r="C575" s="98">
        <f t="shared" ca="1" si="34"/>
        <v>1234.4477688114862</v>
      </c>
      <c r="D575" s="99">
        <f t="shared" ca="1" si="35"/>
        <v>916.72513280077362</v>
      </c>
    </row>
    <row r="576" spans="1:4" hidden="1" x14ac:dyDescent="0.25">
      <c r="A576" s="62">
        <f t="shared" si="33"/>
        <v>575</v>
      </c>
      <c r="B576" s="97">
        <f t="shared" ca="1" si="32"/>
        <v>-4.3125316582814641E-2</v>
      </c>
      <c r="C576" s="98">
        <f t="shared" ca="1" si="34"/>
        <v>596.73113826642907</v>
      </c>
      <c r="D576" s="99">
        <f t="shared" ca="1" si="35"/>
        <v>772.92870580596264</v>
      </c>
    </row>
    <row r="577" spans="1:4" hidden="1" x14ac:dyDescent="0.25">
      <c r="A577" s="62">
        <f t="shared" si="33"/>
        <v>576</v>
      </c>
      <c r="B577" s="97">
        <f t="shared" ca="1" si="32"/>
        <v>4.2488174618415545E-2</v>
      </c>
      <c r="C577" s="98">
        <f t="shared" ca="1" si="34"/>
        <v>983.56626104439385</v>
      </c>
      <c r="D577" s="99">
        <f t="shared" ca="1" si="35"/>
        <v>-204.88125764871256</v>
      </c>
    </row>
    <row r="578" spans="1:4" hidden="1" x14ac:dyDescent="0.25">
      <c r="A578" s="62">
        <f t="shared" si="33"/>
        <v>577</v>
      </c>
      <c r="B578" s="97">
        <f t="shared" ref="B578:B641" ca="1" si="36">$B$1*(_xlfn.NORM.INV(RAND(),$G$1,$I$1))</f>
        <v>4.7519948455730765E-2</v>
      </c>
      <c r="C578" s="98">
        <f t="shared" ca="1" si="34"/>
        <v>756.72238714566345</v>
      </c>
      <c r="D578" s="99">
        <f t="shared" ca="1" si="35"/>
        <v>-1466.0268938638724</v>
      </c>
    </row>
    <row r="579" spans="1:4" hidden="1" x14ac:dyDescent="0.25">
      <c r="A579" s="62">
        <f t="shared" ref="A579:A642" si="37">1+A578</f>
        <v>578</v>
      </c>
      <c r="B579" s="97">
        <f t="shared" ca="1" si="36"/>
        <v>8.2579546090276928E-2</v>
      </c>
      <c r="C579" s="98">
        <f t="shared" ca="1" si="34"/>
        <v>933.20788507672682</v>
      </c>
      <c r="D579" s="99">
        <f t="shared" ca="1" si="35"/>
        <v>1982.1394349683251</v>
      </c>
    </row>
    <row r="580" spans="1:4" hidden="1" x14ac:dyDescent="0.25">
      <c r="A580" s="62">
        <f t="shared" si="37"/>
        <v>579</v>
      </c>
      <c r="B580" s="97">
        <f t="shared" ca="1" si="36"/>
        <v>7.651114892473336E-2</v>
      </c>
      <c r="C580" s="98">
        <f t="shared" ref="C580:C643" ca="1" si="38">(_xlfn.NORM.INV(RAND(),$G$1*C$1,$I$1*C$1))</f>
        <v>749.09152519445524</v>
      </c>
      <c r="D580" s="99">
        <f t="shared" ref="D580:D643" ca="1" si="39">(_xlfn.NORM.INV(RAND(),$G$1*D$1,$I$1*D$1))</f>
        <v>271.14782862425614</v>
      </c>
    </row>
    <row r="581" spans="1:4" hidden="1" x14ac:dyDescent="0.25">
      <c r="A581" s="62">
        <f t="shared" si="37"/>
        <v>580</v>
      </c>
      <c r="B581" s="97">
        <f t="shared" ca="1" si="36"/>
        <v>0.10382867795304396</v>
      </c>
      <c r="C581" s="98">
        <f t="shared" ca="1" si="38"/>
        <v>157.07386933146643</v>
      </c>
      <c r="D581" s="99">
        <f t="shared" ca="1" si="39"/>
        <v>-266.31248942869661</v>
      </c>
    </row>
    <row r="582" spans="1:4" hidden="1" x14ac:dyDescent="0.25">
      <c r="A582" s="62">
        <f t="shared" si="37"/>
        <v>581</v>
      </c>
      <c r="B582" s="97">
        <f t="shared" ca="1" si="36"/>
        <v>4.8314549198407386E-2</v>
      </c>
      <c r="C582" s="98">
        <f t="shared" ca="1" si="38"/>
        <v>99.135398873368842</v>
      </c>
      <c r="D582" s="99">
        <f t="shared" ca="1" si="39"/>
        <v>-109.43959232808879</v>
      </c>
    </row>
    <row r="583" spans="1:4" hidden="1" x14ac:dyDescent="0.25">
      <c r="A583" s="62">
        <f t="shared" si="37"/>
        <v>582</v>
      </c>
      <c r="B583" s="97">
        <f t="shared" ca="1" si="36"/>
        <v>-4.9696420299133667E-2</v>
      </c>
      <c r="C583" s="98">
        <f t="shared" ca="1" si="38"/>
        <v>46.676876388382368</v>
      </c>
      <c r="D583" s="99">
        <f t="shared" ca="1" si="39"/>
        <v>-984.15964739076344</v>
      </c>
    </row>
    <row r="584" spans="1:4" hidden="1" x14ac:dyDescent="0.25">
      <c r="A584" s="62">
        <f t="shared" si="37"/>
        <v>583</v>
      </c>
      <c r="B584" s="97">
        <f t="shared" ca="1" si="36"/>
        <v>3.1142652660710521E-2</v>
      </c>
      <c r="C584" s="98">
        <f t="shared" ca="1" si="38"/>
        <v>826.08650452958136</v>
      </c>
      <c r="D584" s="99">
        <f t="shared" ca="1" si="39"/>
        <v>245.89076598526549</v>
      </c>
    </row>
    <row r="585" spans="1:4" hidden="1" x14ac:dyDescent="0.25">
      <c r="A585" s="62">
        <f t="shared" si="37"/>
        <v>584</v>
      </c>
      <c r="B585" s="97">
        <f t="shared" ca="1" si="36"/>
        <v>4.8431749345084582E-2</v>
      </c>
      <c r="C585" s="98">
        <f t="shared" ca="1" si="38"/>
        <v>875.56384432018115</v>
      </c>
      <c r="D585" s="99">
        <f t="shared" ca="1" si="39"/>
        <v>1405.0135826216278</v>
      </c>
    </row>
    <row r="586" spans="1:4" hidden="1" x14ac:dyDescent="0.25">
      <c r="A586" s="62">
        <f t="shared" si="37"/>
        <v>585</v>
      </c>
      <c r="B586" s="97">
        <f t="shared" ca="1" si="36"/>
        <v>6.8553338822218715E-2</v>
      </c>
      <c r="C586" s="98">
        <f t="shared" ca="1" si="38"/>
        <v>-316.70786452810637</v>
      </c>
      <c r="D586" s="99">
        <f t="shared" ca="1" si="39"/>
        <v>127.89243687507212</v>
      </c>
    </row>
    <row r="587" spans="1:4" hidden="1" x14ac:dyDescent="0.25">
      <c r="A587" s="62">
        <f t="shared" si="37"/>
        <v>586</v>
      </c>
      <c r="B587" s="97">
        <f t="shared" ca="1" si="36"/>
        <v>4.6377711390428379E-2</v>
      </c>
      <c r="C587" s="98">
        <f t="shared" ca="1" si="38"/>
        <v>665.28485218632352</v>
      </c>
      <c r="D587" s="99">
        <f t="shared" ca="1" si="39"/>
        <v>900.40887138761047</v>
      </c>
    </row>
    <row r="588" spans="1:4" hidden="1" x14ac:dyDescent="0.25">
      <c r="A588" s="62">
        <f t="shared" si="37"/>
        <v>587</v>
      </c>
      <c r="B588" s="97">
        <f t="shared" ca="1" si="36"/>
        <v>6.1722795126719236E-2</v>
      </c>
      <c r="C588" s="98">
        <f t="shared" ca="1" si="38"/>
        <v>397.30112273608643</v>
      </c>
      <c r="D588" s="99">
        <f t="shared" ca="1" si="39"/>
        <v>2659.1627749796826</v>
      </c>
    </row>
    <row r="589" spans="1:4" hidden="1" x14ac:dyDescent="0.25">
      <c r="A589" s="62">
        <f t="shared" si="37"/>
        <v>588</v>
      </c>
      <c r="B589" s="97">
        <f t="shared" ca="1" si="36"/>
        <v>9.25084046222798E-2</v>
      </c>
      <c r="C589" s="98">
        <f t="shared" ca="1" si="38"/>
        <v>839.80065061294567</v>
      </c>
      <c r="D589" s="99">
        <f t="shared" ca="1" si="39"/>
        <v>1512.5341013398065</v>
      </c>
    </row>
    <row r="590" spans="1:4" hidden="1" x14ac:dyDescent="0.25">
      <c r="A590" s="62">
        <f t="shared" si="37"/>
        <v>589</v>
      </c>
      <c r="B590" s="97">
        <f t="shared" ca="1" si="36"/>
        <v>3.3268582955566867E-2</v>
      </c>
      <c r="C590" s="98">
        <f t="shared" ca="1" si="38"/>
        <v>213.52948267365468</v>
      </c>
      <c r="D590" s="99">
        <f t="shared" ca="1" si="39"/>
        <v>2181.3570865476727</v>
      </c>
    </row>
    <row r="591" spans="1:4" hidden="1" x14ac:dyDescent="0.25">
      <c r="A591" s="62">
        <f t="shared" si="37"/>
        <v>590</v>
      </c>
      <c r="B591" s="97">
        <f t="shared" ca="1" si="36"/>
        <v>3.1661370695622151E-2</v>
      </c>
      <c r="C591" s="98">
        <f t="shared" ca="1" si="38"/>
        <v>-217.14493551298381</v>
      </c>
      <c r="D591" s="99">
        <f t="shared" ca="1" si="39"/>
        <v>1814.8123816587554</v>
      </c>
    </row>
    <row r="592" spans="1:4" hidden="1" x14ac:dyDescent="0.25">
      <c r="A592" s="62">
        <f t="shared" si="37"/>
        <v>591</v>
      </c>
      <c r="B592" s="97">
        <f t="shared" ca="1" si="36"/>
        <v>8.7922830655624951E-2</v>
      </c>
      <c r="C592" s="98">
        <f t="shared" ca="1" si="38"/>
        <v>380.24674891135618</v>
      </c>
      <c r="D592" s="99">
        <f t="shared" ca="1" si="39"/>
        <v>1118.5234224119092</v>
      </c>
    </row>
    <row r="593" spans="1:4" hidden="1" x14ac:dyDescent="0.25">
      <c r="A593" s="62">
        <f t="shared" si="37"/>
        <v>592</v>
      </c>
      <c r="B593" s="97">
        <f t="shared" ca="1" si="36"/>
        <v>9.6764369343245171E-2</v>
      </c>
      <c r="C593" s="98">
        <f t="shared" ca="1" si="38"/>
        <v>1146.7140063577144</v>
      </c>
      <c r="D593" s="99">
        <f t="shared" ca="1" si="39"/>
        <v>3489.2313274182134</v>
      </c>
    </row>
    <row r="594" spans="1:4" hidden="1" x14ac:dyDescent="0.25">
      <c r="A594" s="62">
        <f t="shared" si="37"/>
        <v>593</v>
      </c>
      <c r="B594" s="97">
        <f t="shared" ca="1" si="36"/>
        <v>5.0328663801307398E-2</v>
      </c>
      <c r="C594" s="98">
        <f t="shared" ca="1" si="38"/>
        <v>-228.72803462314369</v>
      </c>
      <c r="D594" s="99">
        <f t="shared" ca="1" si="39"/>
        <v>1757.3442037628467</v>
      </c>
    </row>
    <row r="595" spans="1:4" hidden="1" x14ac:dyDescent="0.25">
      <c r="A595" s="62">
        <f t="shared" si="37"/>
        <v>594</v>
      </c>
      <c r="B595" s="97">
        <f t="shared" ca="1" si="36"/>
        <v>6.6531110970162816E-2</v>
      </c>
      <c r="C595" s="98">
        <f t="shared" ca="1" si="38"/>
        <v>284.32821133175707</v>
      </c>
      <c r="D595" s="99">
        <f t="shared" ca="1" si="39"/>
        <v>1255.5997889693372</v>
      </c>
    </row>
    <row r="596" spans="1:4" hidden="1" x14ac:dyDescent="0.25">
      <c r="A596" s="62">
        <f t="shared" si="37"/>
        <v>595</v>
      </c>
      <c r="B596" s="97">
        <f t="shared" ca="1" si="36"/>
        <v>0.11419483214838726</v>
      </c>
      <c r="C596" s="98">
        <f t="shared" ca="1" si="38"/>
        <v>-402.20116756937875</v>
      </c>
      <c r="D596" s="99">
        <f t="shared" ca="1" si="39"/>
        <v>4506.2818554256755</v>
      </c>
    </row>
    <row r="597" spans="1:4" hidden="1" x14ac:dyDescent="0.25">
      <c r="A597" s="62">
        <f t="shared" si="37"/>
        <v>596</v>
      </c>
      <c r="B597" s="97">
        <f t="shared" ca="1" si="36"/>
        <v>-3.9520080658017251E-2</v>
      </c>
      <c r="C597" s="98">
        <f t="shared" ca="1" si="38"/>
        <v>860.19864602173539</v>
      </c>
      <c r="D597" s="99">
        <f t="shared" ca="1" si="39"/>
        <v>67.284997357723114</v>
      </c>
    </row>
    <row r="598" spans="1:4" hidden="1" x14ac:dyDescent="0.25">
      <c r="A598" s="62">
        <f t="shared" si="37"/>
        <v>597</v>
      </c>
      <c r="B598" s="97">
        <f t="shared" ca="1" si="36"/>
        <v>2.4929586481239441E-2</v>
      </c>
      <c r="C598" s="98">
        <f t="shared" ca="1" si="38"/>
        <v>456.16679957955949</v>
      </c>
      <c r="D598" s="99">
        <f t="shared" ca="1" si="39"/>
        <v>1147.6428707450004</v>
      </c>
    </row>
    <row r="599" spans="1:4" hidden="1" x14ac:dyDescent="0.25">
      <c r="A599" s="62">
        <f t="shared" si="37"/>
        <v>598</v>
      </c>
      <c r="B599" s="97">
        <f t="shared" ca="1" si="36"/>
        <v>6.2373461736075664E-2</v>
      </c>
      <c r="C599" s="98">
        <f t="shared" ca="1" si="38"/>
        <v>-330.35758553678079</v>
      </c>
      <c r="D599" s="99">
        <f t="shared" ca="1" si="39"/>
        <v>1397.102149857094</v>
      </c>
    </row>
    <row r="600" spans="1:4" hidden="1" x14ac:dyDescent="0.25">
      <c r="A600" s="62">
        <f t="shared" si="37"/>
        <v>599</v>
      </c>
      <c r="B600" s="97">
        <f t="shared" ca="1" si="36"/>
        <v>-2.9423211406427285E-2</v>
      </c>
      <c r="C600" s="98">
        <f t="shared" ca="1" si="38"/>
        <v>335.26742665263185</v>
      </c>
      <c r="D600" s="99">
        <f t="shared" ca="1" si="39"/>
        <v>980.24374889696924</v>
      </c>
    </row>
    <row r="601" spans="1:4" hidden="1" x14ac:dyDescent="0.25">
      <c r="A601" s="62">
        <f t="shared" si="37"/>
        <v>600</v>
      </c>
      <c r="B601" s="97">
        <f t="shared" ca="1" si="36"/>
        <v>5.0766211812733372E-2</v>
      </c>
      <c r="C601" s="98">
        <f t="shared" ca="1" si="38"/>
        <v>492.53177270082449</v>
      </c>
      <c r="D601" s="99">
        <f t="shared" ca="1" si="39"/>
        <v>911.90847620155409</v>
      </c>
    </row>
    <row r="602" spans="1:4" hidden="1" x14ac:dyDescent="0.25">
      <c r="A602" s="62">
        <f t="shared" si="37"/>
        <v>601</v>
      </c>
      <c r="B602" s="97">
        <f t="shared" ca="1" si="36"/>
        <v>1.9926874920846896E-2</v>
      </c>
      <c r="C602" s="98">
        <f t="shared" ca="1" si="38"/>
        <v>947.60111138450475</v>
      </c>
      <c r="D602" s="99">
        <f t="shared" ca="1" si="39"/>
        <v>745.60465378652407</v>
      </c>
    </row>
    <row r="603" spans="1:4" hidden="1" x14ac:dyDescent="0.25">
      <c r="A603" s="62">
        <f t="shared" si="37"/>
        <v>602</v>
      </c>
      <c r="B603" s="97">
        <f t="shared" ca="1" si="36"/>
        <v>7.4638118904262599E-2</v>
      </c>
      <c r="C603" s="98">
        <f t="shared" ca="1" si="38"/>
        <v>412.19257202387985</v>
      </c>
      <c r="D603" s="99">
        <f t="shared" ca="1" si="39"/>
        <v>1389.7065000035952</v>
      </c>
    </row>
    <row r="604" spans="1:4" hidden="1" x14ac:dyDescent="0.25">
      <c r="A604" s="62">
        <f t="shared" si="37"/>
        <v>603</v>
      </c>
      <c r="B604" s="97">
        <f t="shared" ca="1" si="36"/>
        <v>4.86253905830435E-2</v>
      </c>
      <c r="C604" s="98">
        <f t="shared" ca="1" si="38"/>
        <v>-32.132442512655757</v>
      </c>
      <c r="D604" s="99">
        <f t="shared" ca="1" si="39"/>
        <v>-65.043782076139223</v>
      </c>
    </row>
    <row r="605" spans="1:4" hidden="1" x14ac:dyDescent="0.25">
      <c r="A605" s="62">
        <f t="shared" si="37"/>
        <v>604</v>
      </c>
      <c r="B605" s="97">
        <f t="shared" ca="1" si="36"/>
        <v>7.1917786508816584E-2</v>
      </c>
      <c r="C605" s="98">
        <f t="shared" ca="1" si="38"/>
        <v>174.86035671483489</v>
      </c>
      <c r="D605" s="99">
        <f t="shared" ca="1" si="39"/>
        <v>1340.8760536175903</v>
      </c>
    </row>
    <row r="606" spans="1:4" hidden="1" x14ac:dyDescent="0.25">
      <c r="A606" s="62">
        <f t="shared" si="37"/>
        <v>605</v>
      </c>
      <c r="B606" s="97">
        <f t="shared" ca="1" si="36"/>
        <v>0.12778168750280694</v>
      </c>
      <c r="C606" s="98">
        <f t="shared" ca="1" si="38"/>
        <v>1220.7831339226873</v>
      </c>
      <c r="D606" s="99">
        <f t="shared" ca="1" si="39"/>
        <v>1050.6073131657008</v>
      </c>
    </row>
    <row r="607" spans="1:4" hidden="1" x14ac:dyDescent="0.25">
      <c r="A607" s="62">
        <f t="shared" si="37"/>
        <v>606</v>
      </c>
      <c r="B607" s="97">
        <f t="shared" ca="1" si="36"/>
        <v>3.9994429791152482E-2</v>
      </c>
      <c r="C607" s="98">
        <f t="shared" ca="1" si="38"/>
        <v>219.90618624970989</v>
      </c>
      <c r="D607" s="99">
        <f t="shared" ca="1" si="39"/>
        <v>-1172.9511333633172</v>
      </c>
    </row>
    <row r="608" spans="1:4" hidden="1" x14ac:dyDescent="0.25">
      <c r="A608" s="62">
        <f t="shared" si="37"/>
        <v>607</v>
      </c>
      <c r="B608" s="97">
        <f t="shared" ca="1" si="36"/>
        <v>8.1057830114091609E-2</v>
      </c>
      <c r="C608" s="98">
        <f t="shared" ca="1" si="38"/>
        <v>450.25751066503238</v>
      </c>
      <c r="D608" s="99">
        <f t="shared" ca="1" si="39"/>
        <v>1965.3371025415136</v>
      </c>
    </row>
    <row r="609" spans="1:4" hidden="1" x14ac:dyDescent="0.25">
      <c r="A609" s="62">
        <f t="shared" si="37"/>
        <v>608</v>
      </c>
      <c r="B609" s="97">
        <f t="shared" ca="1" si="36"/>
        <v>-3.8211561126426513E-3</v>
      </c>
      <c r="C609" s="98">
        <f t="shared" ca="1" si="38"/>
        <v>325.1834204396983</v>
      </c>
      <c r="D609" s="99">
        <f t="shared" ca="1" si="39"/>
        <v>670.93524115293542</v>
      </c>
    </row>
    <row r="610" spans="1:4" hidden="1" x14ac:dyDescent="0.25">
      <c r="A610" s="62">
        <f t="shared" si="37"/>
        <v>609</v>
      </c>
      <c r="B610" s="97">
        <f t="shared" ca="1" si="36"/>
        <v>0.10091266493467892</v>
      </c>
      <c r="C610" s="98">
        <f t="shared" ca="1" si="38"/>
        <v>1119.792691647182</v>
      </c>
      <c r="D610" s="99">
        <f t="shared" ca="1" si="39"/>
        <v>2288.0670898523622</v>
      </c>
    </row>
    <row r="611" spans="1:4" hidden="1" x14ac:dyDescent="0.25">
      <c r="A611" s="62">
        <f t="shared" si="37"/>
        <v>610</v>
      </c>
      <c r="B611" s="97">
        <f t="shared" ca="1" si="36"/>
        <v>-4.8718091389024915E-3</v>
      </c>
      <c r="C611" s="98">
        <f t="shared" ca="1" si="38"/>
        <v>579.23281179497405</v>
      </c>
      <c r="D611" s="99">
        <f t="shared" ca="1" si="39"/>
        <v>991.6356004750719</v>
      </c>
    </row>
    <row r="612" spans="1:4" hidden="1" x14ac:dyDescent="0.25">
      <c r="A612" s="62">
        <f t="shared" si="37"/>
        <v>611</v>
      </c>
      <c r="B612" s="97">
        <f t="shared" ca="1" si="36"/>
        <v>6.4336278511458136E-2</v>
      </c>
      <c r="C612" s="98">
        <f t="shared" ca="1" si="38"/>
        <v>-58.269488939493044</v>
      </c>
      <c r="D612" s="99">
        <f t="shared" ca="1" si="39"/>
        <v>2766.8987158849714</v>
      </c>
    </row>
    <row r="613" spans="1:4" hidden="1" x14ac:dyDescent="0.25">
      <c r="A613" s="62">
        <f t="shared" si="37"/>
        <v>612</v>
      </c>
      <c r="B613" s="97">
        <f t="shared" ca="1" si="36"/>
        <v>2.8947244686901186E-2</v>
      </c>
      <c r="C613" s="98">
        <f t="shared" ca="1" si="38"/>
        <v>626.55729757377082</v>
      </c>
      <c r="D613" s="99">
        <f t="shared" ca="1" si="39"/>
        <v>312.90151403945697</v>
      </c>
    </row>
    <row r="614" spans="1:4" hidden="1" x14ac:dyDescent="0.25">
      <c r="A614" s="62">
        <f t="shared" si="37"/>
        <v>613</v>
      </c>
      <c r="B614" s="97">
        <f t="shared" ca="1" si="36"/>
        <v>0.11919121630464384</v>
      </c>
      <c r="C614" s="98">
        <f t="shared" ca="1" si="38"/>
        <v>290.9948552565138</v>
      </c>
      <c r="D614" s="99">
        <f t="shared" ca="1" si="39"/>
        <v>2188.078882553842</v>
      </c>
    </row>
    <row r="615" spans="1:4" hidden="1" x14ac:dyDescent="0.25">
      <c r="A615" s="62">
        <f t="shared" si="37"/>
        <v>614</v>
      </c>
      <c r="B615" s="97">
        <f t="shared" ca="1" si="36"/>
        <v>8.8498913210137392E-2</v>
      </c>
      <c r="C615" s="98">
        <f t="shared" ca="1" si="38"/>
        <v>237.75078934100048</v>
      </c>
      <c r="D615" s="99">
        <f t="shared" ca="1" si="39"/>
        <v>443.0927457608658</v>
      </c>
    </row>
    <row r="616" spans="1:4" hidden="1" x14ac:dyDescent="0.25">
      <c r="A616" s="62">
        <f t="shared" si="37"/>
        <v>615</v>
      </c>
      <c r="B616" s="97">
        <f t="shared" ca="1" si="36"/>
        <v>0.10969073794776285</v>
      </c>
      <c r="C616" s="98">
        <f t="shared" ca="1" si="38"/>
        <v>71.13023473111167</v>
      </c>
      <c r="D616" s="99">
        <f t="shared" ca="1" si="39"/>
        <v>959.93902449638119</v>
      </c>
    </row>
    <row r="617" spans="1:4" hidden="1" x14ac:dyDescent="0.25">
      <c r="A617" s="62">
        <f t="shared" si="37"/>
        <v>616</v>
      </c>
      <c r="B617" s="97">
        <f t="shared" ca="1" si="36"/>
        <v>-4.883772787853527E-2</v>
      </c>
      <c r="C617" s="98">
        <f t="shared" ca="1" si="38"/>
        <v>1766.6673026885474</v>
      </c>
      <c r="D617" s="99">
        <f t="shared" ca="1" si="39"/>
        <v>3737.9934291331224</v>
      </c>
    </row>
    <row r="618" spans="1:4" hidden="1" x14ac:dyDescent="0.25">
      <c r="A618" s="62">
        <f t="shared" si="37"/>
        <v>617</v>
      </c>
      <c r="B618" s="97">
        <f t="shared" ca="1" si="36"/>
        <v>2.0706419813045076E-2</v>
      </c>
      <c r="C618" s="98">
        <f t="shared" ca="1" si="38"/>
        <v>926.29011968823534</v>
      </c>
      <c r="D618" s="99">
        <f t="shared" ca="1" si="39"/>
        <v>1821.9530926771167</v>
      </c>
    </row>
    <row r="619" spans="1:4" hidden="1" x14ac:dyDescent="0.25">
      <c r="A619" s="62">
        <f t="shared" si="37"/>
        <v>618</v>
      </c>
      <c r="B619" s="97">
        <f t="shared" ca="1" si="36"/>
        <v>7.2630638134037459E-2</v>
      </c>
      <c r="C619" s="98">
        <f t="shared" ca="1" si="38"/>
        <v>839.74428806429819</v>
      </c>
      <c r="D619" s="99">
        <f t="shared" ca="1" si="39"/>
        <v>1870.1230256328472</v>
      </c>
    </row>
    <row r="620" spans="1:4" hidden="1" x14ac:dyDescent="0.25">
      <c r="A620" s="62">
        <f t="shared" si="37"/>
        <v>619</v>
      </c>
      <c r="B620" s="97">
        <f t="shared" ca="1" si="36"/>
        <v>1.4019890160231939E-2</v>
      </c>
      <c r="C620" s="98">
        <f t="shared" ca="1" si="38"/>
        <v>500.88147103933909</v>
      </c>
      <c r="D620" s="99">
        <f t="shared" ca="1" si="39"/>
        <v>-1038.9923771093254</v>
      </c>
    </row>
    <row r="621" spans="1:4" hidden="1" x14ac:dyDescent="0.25">
      <c r="A621" s="62">
        <f t="shared" si="37"/>
        <v>620</v>
      </c>
      <c r="B621" s="97">
        <f t="shared" ca="1" si="36"/>
        <v>7.0858124574233461E-3</v>
      </c>
      <c r="C621" s="98">
        <f t="shared" ca="1" si="38"/>
        <v>-64.188702908590358</v>
      </c>
      <c r="D621" s="99">
        <f t="shared" ca="1" si="39"/>
        <v>1584.1861503259006</v>
      </c>
    </row>
    <row r="622" spans="1:4" hidden="1" x14ac:dyDescent="0.25">
      <c r="A622" s="62">
        <f t="shared" si="37"/>
        <v>621</v>
      </c>
      <c r="B622" s="97">
        <f t="shared" ca="1" si="36"/>
        <v>6.0630942367293078E-2</v>
      </c>
      <c r="C622" s="98">
        <f t="shared" ca="1" si="38"/>
        <v>832.76981001236504</v>
      </c>
      <c r="D622" s="99">
        <f t="shared" ca="1" si="39"/>
        <v>1780.6193066205967</v>
      </c>
    </row>
    <row r="623" spans="1:4" hidden="1" x14ac:dyDescent="0.25">
      <c r="A623" s="62">
        <f t="shared" si="37"/>
        <v>622</v>
      </c>
      <c r="B623" s="97">
        <f t="shared" ca="1" si="36"/>
        <v>0.13472696978782983</v>
      </c>
      <c r="C623" s="98">
        <f t="shared" ca="1" si="38"/>
        <v>991.3991464161677</v>
      </c>
      <c r="D623" s="99">
        <f t="shared" ca="1" si="39"/>
        <v>-343.22722567560299</v>
      </c>
    </row>
    <row r="624" spans="1:4" hidden="1" x14ac:dyDescent="0.25">
      <c r="A624" s="62">
        <f t="shared" si="37"/>
        <v>623</v>
      </c>
      <c r="B624" s="97">
        <f t="shared" ca="1" si="36"/>
        <v>5.9045468816338736E-3</v>
      </c>
      <c r="C624" s="98">
        <f t="shared" ca="1" si="38"/>
        <v>-93.513178133061501</v>
      </c>
      <c r="D624" s="99">
        <f t="shared" ca="1" si="39"/>
        <v>-382.12848791848114</v>
      </c>
    </row>
    <row r="625" spans="1:4" hidden="1" x14ac:dyDescent="0.25">
      <c r="A625" s="62">
        <f t="shared" si="37"/>
        <v>624</v>
      </c>
      <c r="B625" s="97">
        <f t="shared" ca="1" si="36"/>
        <v>6.7980571135167159E-2</v>
      </c>
      <c r="C625" s="98">
        <f t="shared" ca="1" si="38"/>
        <v>125.47817564420262</v>
      </c>
      <c r="D625" s="99">
        <f t="shared" ca="1" si="39"/>
        <v>1760.653783665181</v>
      </c>
    </row>
    <row r="626" spans="1:4" hidden="1" x14ac:dyDescent="0.25">
      <c r="A626" s="62">
        <f t="shared" si="37"/>
        <v>625</v>
      </c>
      <c r="B626" s="97">
        <f t="shared" ca="1" si="36"/>
        <v>6.5472880659145707E-2</v>
      </c>
      <c r="C626" s="98">
        <f t="shared" ca="1" si="38"/>
        <v>661.20506215878811</v>
      </c>
      <c r="D626" s="99">
        <f t="shared" ca="1" si="39"/>
        <v>231.59057106685168</v>
      </c>
    </row>
    <row r="627" spans="1:4" hidden="1" x14ac:dyDescent="0.25">
      <c r="A627" s="62">
        <f t="shared" si="37"/>
        <v>626</v>
      </c>
      <c r="B627" s="97">
        <f t="shared" ca="1" si="36"/>
        <v>-2.2281181719380483E-2</v>
      </c>
      <c r="C627" s="98">
        <f t="shared" ca="1" si="38"/>
        <v>578.07421787293231</v>
      </c>
      <c r="D627" s="99">
        <f t="shared" ca="1" si="39"/>
        <v>1759.6840180997078</v>
      </c>
    </row>
    <row r="628" spans="1:4" hidden="1" x14ac:dyDescent="0.25">
      <c r="A628" s="62">
        <f t="shared" si="37"/>
        <v>627</v>
      </c>
      <c r="B628" s="97">
        <f t="shared" ca="1" si="36"/>
        <v>4.6663589038566294E-2</v>
      </c>
      <c r="C628" s="98">
        <f t="shared" ca="1" si="38"/>
        <v>241.67760294788923</v>
      </c>
      <c r="D628" s="99">
        <f t="shared" ca="1" si="39"/>
        <v>1828.5754185688593</v>
      </c>
    </row>
    <row r="629" spans="1:4" hidden="1" x14ac:dyDescent="0.25">
      <c r="A629" s="62">
        <f t="shared" si="37"/>
        <v>628</v>
      </c>
      <c r="B629" s="97">
        <f t="shared" ca="1" si="36"/>
        <v>0.10191424057725923</v>
      </c>
      <c r="C629" s="98">
        <f t="shared" ca="1" si="38"/>
        <v>567.83388869217708</v>
      </c>
      <c r="D629" s="99">
        <f t="shared" ca="1" si="39"/>
        <v>1317.1208840142413</v>
      </c>
    </row>
    <row r="630" spans="1:4" hidden="1" x14ac:dyDescent="0.25">
      <c r="A630" s="62">
        <f t="shared" si="37"/>
        <v>629</v>
      </c>
      <c r="B630" s="97">
        <f t="shared" ca="1" si="36"/>
        <v>1.0384875638078828E-2</v>
      </c>
      <c r="C630" s="98">
        <f t="shared" ca="1" si="38"/>
        <v>698.90725609881633</v>
      </c>
      <c r="D630" s="99">
        <f t="shared" ca="1" si="39"/>
        <v>140.06986215670668</v>
      </c>
    </row>
    <row r="631" spans="1:4" hidden="1" x14ac:dyDescent="0.25">
      <c r="A631" s="62">
        <f t="shared" si="37"/>
        <v>630</v>
      </c>
      <c r="B631" s="97">
        <f t="shared" ca="1" si="36"/>
        <v>5.8014373773420516E-2</v>
      </c>
      <c r="C631" s="98">
        <f t="shared" ca="1" si="38"/>
        <v>-15.470249801260366</v>
      </c>
      <c r="D631" s="99">
        <f t="shared" ca="1" si="39"/>
        <v>11.446686171364718</v>
      </c>
    </row>
    <row r="632" spans="1:4" hidden="1" x14ac:dyDescent="0.25">
      <c r="A632" s="62">
        <f t="shared" si="37"/>
        <v>631</v>
      </c>
      <c r="B632" s="97">
        <f t="shared" ca="1" si="36"/>
        <v>-1.2400238804582374E-2</v>
      </c>
      <c r="C632" s="98">
        <f t="shared" ca="1" si="38"/>
        <v>258.77520893083147</v>
      </c>
      <c r="D632" s="99">
        <f t="shared" ca="1" si="39"/>
        <v>1592.0236457299766</v>
      </c>
    </row>
    <row r="633" spans="1:4" hidden="1" x14ac:dyDescent="0.25">
      <c r="A633" s="62">
        <f t="shared" si="37"/>
        <v>632</v>
      </c>
      <c r="B633" s="97">
        <f t="shared" ca="1" si="36"/>
        <v>5.8967712772559404E-2</v>
      </c>
      <c r="C633" s="98">
        <f t="shared" ca="1" si="38"/>
        <v>602.06361985354727</v>
      </c>
      <c r="D633" s="99">
        <f t="shared" ca="1" si="39"/>
        <v>2004.3551260101108</v>
      </c>
    </row>
    <row r="634" spans="1:4" hidden="1" x14ac:dyDescent="0.25">
      <c r="A634" s="62">
        <f t="shared" si="37"/>
        <v>633</v>
      </c>
      <c r="B634" s="97">
        <f t="shared" ca="1" si="36"/>
        <v>-9.5367673851940796E-3</v>
      </c>
      <c r="C634" s="98">
        <f t="shared" ca="1" si="38"/>
        <v>1093.3506086035388</v>
      </c>
      <c r="D634" s="99">
        <f t="shared" ca="1" si="39"/>
        <v>2154.1642943979491</v>
      </c>
    </row>
    <row r="635" spans="1:4" hidden="1" x14ac:dyDescent="0.25">
      <c r="A635" s="62">
        <f t="shared" si="37"/>
        <v>634</v>
      </c>
      <c r="B635" s="97">
        <f t="shared" ca="1" si="36"/>
        <v>6.4362562644713711E-2</v>
      </c>
      <c r="C635" s="98">
        <f t="shared" ca="1" si="38"/>
        <v>221.67323093272643</v>
      </c>
      <c r="D635" s="99">
        <f t="shared" ca="1" si="39"/>
        <v>724.86542467182653</v>
      </c>
    </row>
    <row r="636" spans="1:4" hidden="1" x14ac:dyDescent="0.25">
      <c r="A636" s="62">
        <f t="shared" si="37"/>
        <v>635</v>
      </c>
      <c r="B636" s="97">
        <f t="shared" ca="1" si="36"/>
        <v>9.2257440970619442E-2</v>
      </c>
      <c r="C636" s="98">
        <f t="shared" ca="1" si="38"/>
        <v>313.00683090842938</v>
      </c>
      <c r="D636" s="99">
        <f t="shared" ca="1" si="39"/>
        <v>469.1739811943205</v>
      </c>
    </row>
    <row r="637" spans="1:4" hidden="1" x14ac:dyDescent="0.25">
      <c r="A637" s="62">
        <f t="shared" si="37"/>
        <v>636</v>
      </c>
      <c r="B637" s="97">
        <f t="shared" ca="1" si="36"/>
        <v>-1.5626630301820793E-2</v>
      </c>
      <c r="C637" s="98">
        <f t="shared" ca="1" si="38"/>
        <v>1391.59119260631</v>
      </c>
      <c r="D637" s="99">
        <f t="shared" ca="1" si="39"/>
        <v>1453.5453572128522</v>
      </c>
    </row>
    <row r="638" spans="1:4" hidden="1" x14ac:dyDescent="0.25">
      <c r="A638" s="62">
        <f t="shared" si="37"/>
        <v>637</v>
      </c>
      <c r="B638" s="97">
        <f t="shared" ca="1" si="36"/>
        <v>-2.7153859499651767E-3</v>
      </c>
      <c r="C638" s="98">
        <f t="shared" ca="1" si="38"/>
        <v>972.3910902522739</v>
      </c>
      <c r="D638" s="99">
        <f t="shared" ca="1" si="39"/>
        <v>1766.4683658643823</v>
      </c>
    </row>
    <row r="639" spans="1:4" hidden="1" x14ac:dyDescent="0.25">
      <c r="A639" s="62">
        <f t="shared" si="37"/>
        <v>638</v>
      </c>
      <c r="B639" s="97">
        <f t="shared" ca="1" si="36"/>
        <v>4.3900478965624004E-2</v>
      </c>
      <c r="C639" s="98">
        <f t="shared" ca="1" si="38"/>
        <v>12.48529296506581</v>
      </c>
      <c r="D639" s="99">
        <f t="shared" ca="1" si="39"/>
        <v>1008.5000046263556</v>
      </c>
    </row>
    <row r="640" spans="1:4" hidden="1" x14ac:dyDescent="0.25">
      <c r="A640" s="62">
        <f t="shared" si="37"/>
        <v>639</v>
      </c>
      <c r="B640" s="97">
        <f t="shared" ca="1" si="36"/>
        <v>6.3501566764062517E-2</v>
      </c>
      <c r="C640" s="98">
        <f t="shared" ca="1" si="38"/>
        <v>1166.4243886340082</v>
      </c>
      <c r="D640" s="99">
        <f t="shared" ca="1" si="39"/>
        <v>1414.9748900095169</v>
      </c>
    </row>
    <row r="641" spans="1:4" hidden="1" x14ac:dyDescent="0.25">
      <c r="A641" s="62">
        <f t="shared" si="37"/>
        <v>640</v>
      </c>
      <c r="B641" s="97">
        <f t="shared" ca="1" si="36"/>
        <v>1.3794855881704225E-2</v>
      </c>
      <c r="C641" s="98">
        <f t="shared" ca="1" si="38"/>
        <v>419.12716310282434</v>
      </c>
      <c r="D641" s="99">
        <f t="shared" ca="1" si="39"/>
        <v>77.64109482480842</v>
      </c>
    </row>
    <row r="642" spans="1:4" hidden="1" x14ac:dyDescent="0.25">
      <c r="A642" s="62">
        <f t="shared" si="37"/>
        <v>641</v>
      </c>
      <c r="B642" s="97">
        <f t="shared" ref="B642:B705" ca="1" si="40">$B$1*(_xlfn.NORM.INV(RAND(),$G$1,$I$1))</f>
        <v>6.7482664967045414E-2</v>
      </c>
      <c r="C642" s="98">
        <f t="shared" ca="1" si="38"/>
        <v>476.49051058132051</v>
      </c>
      <c r="D642" s="99">
        <f t="shared" ca="1" si="39"/>
        <v>593.16559072862447</v>
      </c>
    </row>
    <row r="643" spans="1:4" hidden="1" x14ac:dyDescent="0.25">
      <c r="A643" s="62">
        <f t="shared" ref="A643:A706" si="41">1+A642</f>
        <v>642</v>
      </c>
      <c r="B643" s="97">
        <f t="shared" ca="1" si="40"/>
        <v>-2.281386846904522E-2</v>
      </c>
      <c r="C643" s="98">
        <f t="shared" ca="1" si="38"/>
        <v>1288.8226453362317</v>
      </c>
      <c r="D643" s="99">
        <f t="shared" ca="1" si="39"/>
        <v>2975.0725775823403</v>
      </c>
    </row>
    <row r="644" spans="1:4" hidden="1" x14ac:dyDescent="0.25">
      <c r="A644" s="62">
        <f t="shared" si="41"/>
        <v>643</v>
      </c>
      <c r="B644" s="97">
        <f t="shared" ca="1" si="40"/>
        <v>0.10220973999125756</v>
      </c>
      <c r="C644" s="98">
        <f t="shared" ref="C644:C707" ca="1" si="42">(_xlfn.NORM.INV(RAND(),$G$1*C$1,$I$1*C$1))</f>
        <v>641.92848731320657</v>
      </c>
      <c r="D644" s="99">
        <f t="shared" ref="D644:D707" ca="1" si="43">(_xlfn.NORM.INV(RAND(),$G$1*D$1,$I$1*D$1))</f>
        <v>2761.2048210642242</v>
      </c>
    </row>
    <row r="645" spans="1:4" hidden="1" x14ac:dyDescent="0.25">
      <c r="A645" s="62">
        <f t="shared" si="41"/>
        <v>644</v>
      </c>
      <c r="B645" s="97">
        <f t="shared" ca="1" si="40"/>
        <v>1.0688574753544636E-2</v>
      </c>
      <c r="C645" s="98">
        <f t="shared" ca="1" si="42"/>
        <v>172.14461885412356</v>
      </c>
      <c r="D645" s="99">
        <f t="shared" ca="1" si="43"/>
        <v>-967.99374295093003</v>
      </c>
    </row>
    <row r="646" spans="1:4" hidden="1" x14ac:dyDescent="0.25">
      <c r="A646" s="62">
        <f t="shared" si="41"/>
        <v>645</v>
      </c>
      <c r="B646" s="97">
        <f t="shared" ca="1" si="40"/>
        <v>1.3905552440270946E-2</v>
      </c>
      <c r="C646" s="98">
        <f t="shared" ca="1" si="42"/>
        <v>578.78242977139064</v>
      </c>
      <c r="D646" s="99">
        <f t="shared" ca="1" si="43"/>
        <v>245.80267024632747</v>
      </c>
    </row>
    <row r="647" spans="1:4" hidden="1" x14ac:dyDescent="0.25">
      <c r="A647" s="62">
        <f t="shared" si="41"/>
        <v>646</v>
      </c>
      <c r="B647" s="97">
        <f t="shared" ca="1" si="40"/>
        <v>-1.9507821474372494E-2</v>
      </c>
      <c r="C647" s="98">
        <f t="shared" ca="1" si="42"/>
        <v>-5.3847113638539668E-2</v>
      </c>
      <c r="D647" s="99">
        <f t="shared" ca="1" si="43"/>
        <v>2232.7854464107395</v>
      </c>
    </row>
    <row r="648" spans="1:4" hidden="1" x14ac:dyDescent="0.25">
      <c r="A648" s="62">
        <f t="shared" si="41"/>
        <v>647</v>
      </c>
      <c r="B648" s="97">
        <f t="shared" ca="1" si="40"/>
        <v>-2.8502344746384176E-2</v>
      </c>
      <c r="C648" s="98">
        <f t="shared" ca="1" si="42"/>
        <v>526.31221486769743</v>
      </c>
      <c r="D648" s="99">
        <f t="shared" ca="1" si="43"/>
        <v>815.50928752015466</v>
      </c>
    </row>
    <row r="649" spans="1:4" hidden="1" x14ac:dyDescent="0.25">
      <c r="A649" s="62">
        <f t="shared" si="41"/>
        <v>648</v>
      </c>
      <c r="B649" s="97">
        <f t="shared" ca="1" si="40"/>
        <v>0.14207376516424403</v>
      </c>
      <c r="C649" s="98">
        <f t="shared" ca="1" si="42"/>
        <v>105.89576540790938</v>
      </c>
      <c r="D649" s="99">
        <f t="shared" ca="1" si="43"/>
        <v>626.57063365299859</v>
      </c>
    </row>
    <row r="650" spans="1:4" hidden="1" x14ac:dyDescent="0.25">
      <c r="A650" s="62">
        <f t="shared" si="41"/>
        <v>649</v>
      </c>
      <c r="B650" s="97">
        <f t="shared" ca="1" si="40"/>
        <v>6.4388260990208238E-2</v>
      </c>
      <c r="C650" s="98">
        <f t="shared" ca="1" si="42"/>
        <v>-31.95273163157367</v>
      </c>
      <c r="D650" s="99">
        <f t="shared" ca="1" si="43"/>
        <v>722.76366261398198</v>
      </c>
    </row>
    <row r="651" spans="1:4" hidden="1" x14ac:dyDescent="0.25">
      <c r="A651" s="62">
        <f t="shared" si="41"/>
        <v>650</v>
      </c>
      <c r="B651" s="97">
        <f t="shared" ca="1" si="40"/>
        <v>1.9402848602942564E-2</v>
      </c>
      <c r="C651" s="98">
        <f t="shared" ca="1" si="42"/>
        <v>1000.1396808968393</v>
      </c>
      <c r="D651" s="99">
        <f t="shared" ca="1" si="43"/>
        <v>1843.0412321464823</v>
      </c>
    </row>
    <row r="652" spans="1:4" hidden="1" x14ac:dyDescent="0.25">
      <c r="A652" s="62">
        <f t="shared" si="41"/>
        <v>651</v>
      </c>
      <c r="B652" s="97">
        <f t="shared" ca="1" si="40"/>
        <v>8.9080779270315963E-2</v>
      </c>
      <c r="C652" s="98">
        <f t="shared" ca="1" si="42"/>
        <v>382.05806558301987</v>
      </c>
      <c r="D652" s="99">
        <f t="shared" ca="1" si="43"/>
        <v>1064.4547860899422</v>
      </c>
    </row>
    <row r="653" spans="1:4" hidden="1" x14ac:dyDescent="0.25">
      <c r="A653" s="62">
        <f t="shared" si="41"/>
        <v>652</v>
      </c>
      <c r="B653" s="97">
        <f t="shared" ca="1" si="40"/>
        <v>6.9398257899980137E-2</v>
      </c>
      <c r="C653" s="98">
        <f t="shared" ca="1" si="42"/>
        <v>1398.3652871219097</v>
      </c>
      <c r="D653" s="99">
        <f t="shared" ca="1" si="43"/>
        <v>570.37741416513472</v>
      </c>
    </row>
    <row r="654" spans="1:4" hidden="1" x14ac:dyDescent="0.25">
      <c r="A654" s="62">
        <f t="shared" si="41"/>
        <v>653</v>
      </c>
      <c r="B654" s="97">
        <f t="shared" ca="1" si="40"/>
        <v>5.0429721005762096E-2</v>
      </c>
      <c r="C654" s="98">
        <f t="shared" ca="1" si="42"/>
        <v>-12.342059399768118</v>
      </c>
      <c r="D654" s="99">
        <f t="shared" ca="1" si="43"/>
        <v>847.5434866400434</v>
      </c>
    </row>
    <row r="655" spans="1:4" hidden="1" x14ac:dyDescent="0.25">
      <c r="A655" s="62">
        <f t="shared" si="41"/>
        <v>654</v>
      </c>
      <c r="B655" s="97">
        <f t="shared" ca="1" si="40"/>
        <v>-2.7059035449272809E-2</v>
      </c>
      <c r="C655" s="98">
        <f t="shared" ca="1" si="42"/>
        <v>779.57386877609463</v>
      </c>
      <c r="D655" s="99">
        <f t="shared" ca="1" si="43"/>
        <v>397.06104232271502</v>
      </c>
    </row>
    <row r="656" spans="1:4" hidden="1" x14ac:dyDescent="0.25">
      <c r="A656" s="62">
        <f t="shared" si="41"/>
        <v>655</v>
      </c>
      <c r="B656" s="97">
        <f t="shared" ca="1" si="40"/>
        <v>8.3257318849277839E-2</v>
      </c>
      <c r="C656" s="98">
        <f t="shared" ca="1" si="42"/>
        <v>-57.232053364149579</v>
      </c>
      <c r="D656" s="99">
        <f t="shared" ca="1" si="43"/>
        <v>761.48808910405319</v>
      </c>
    </row>
    <row r="657" spans="1:4" hidden="1" x14ac:dyDescent="0.25">
      <c r="A657" s="62">
        <f t="shared" si="41"/>
        <v>656</v>
      </c>
      <c r="B657" s="97">
        <f t="shared" ca="1" si="40"/>
        <v>0.10609669322705456</v>
      </c>
      <c r="C657" s="98">
        <f t="shared" ca="1" si="42"/>
        <v>742.88625389803417</v>
      </c>
      <c r="D657" s="99">
        <f t="shared" ca="1" si="43"/>
        <v>2160.9042894699387</v>
      </c>
    </row>
    <row r="658" spans="1:4" hidden="1" x14ac:dyDescent="0.25">
      <c r="A658" s="62">
        <f t="shared" si="41"/>
        <v>657</v>
      </c>
      <c r="B658" s="97">
        <f t="shared" ca="1" si="40"/>
        <v>4.6377827635217021E-2</v>
      </c>
      <c r="C658" s="98">
        <f t="shared" ca="1" si="42"/>
        <v>603.4548766790258</v>
      </c>
      <c r="D658" s="99">
        <f t="shared" ca="1" si="43"/>
        <v>1322.1165023577946</v>
      </c>
    </row>
    <row r="659" spans="1:4" hidden="1" x14ac:dyDescent="0.25">
      <c r="A659" s="62">
        <f t="shared" si="41"/>
        <v>658</v>
      </c>
      <c r="B659" s="97">
        <f t="shared" ca="1" si="40"/>
        <v>5.2071178037143194E-2</v>
      </c>
      <c r="C659" s="98">
        <f t="shared" ca="1" si="42"/>
        <v>-166.38647731120909</v>
      </c>
      <c r="D659" s="99">
        <f t="shared" ca="1" si="43"/>
        <v>1893.8784347234814</v>
      </c>
    </row>
    <row r="660" spans="1:4" hidden="1" x14ac:dyDescent="0.25">
      <c r="A660" s="62">
        <f t="shared" si="41"/>
        <v>659</v>
      </c>
      <c r="B660" s="97">
        <f t="shared" ca="1" si="40"/>
        <v>6.6018746287110047E-2</v>
      </c>
      <c r="C660" s="98">
        <f t="shared" ca="1" si="42"/>
        <v>216.68392605302836</v>
      </c>
      <c r="D660" s="99">
        <f t="shared" ca="1" si="43"/>
        <v>409.28467993909101</v>
      </c>
    </row>
    <row r="661" spans="1:4" hidden="1" x14ac:dyDescent="0.25">
      <c r="A661" s="62">
        <f t="shared" si="41"/>
        <v>660</v>
      </c>
      <c r="B661" s="97">
        <f t="shared" ca="1" si="40"/>
        <v>-5.9450467195698395E-2</v>
      </c>
      <c r="C661" s="98">
        <f t="shared" ca="1" si="42"/>
        <v>422.41701061259346</v>
      </c>
      <c r="D661" s="99">
        <f t="shared" ca="1" si="43"/>
        <v>3252.8286046872004</v>
      </c>
    </row>
    <row r="662" spans="1:4" hidden="1" x14ac:dyDescent="0.25">
      <c r="A662" s="62">
        <f t="shared" si="41"/>
        <v>661</v>
      </c>
      <c r="B662" s="97">
        <f t="shared" ca="1" si="40"/>
        <v>0.11122999847499011</v>
      </c>
      <c r="C662" s="98">
        <f t="shared" ca="1" si="42"/>
        <v>369.95542360037894</v>
      </c>
      <c r="D662" s="99">
        <f t="shared" ca="1" si="43"/>
        <v>577.28363079346013</v>
      </c>
    </row>
    <row r="663" spans="1:4" hidden="1" x14ac:dyDescent="0.25">
      <c r="A663" s="62">
        <f t="shared" si="41"/>
        <v>662</v>
      </c>
      <c r="B663" s="97">
        <f t="shared" ca="1" si="40"/>
        <v>6.5385887845841512E-2</v>
      </c>
      <c r="C663" s="98">
        <f t="shared" ca="1" si="42"/>
        <v>-375.71746678713225</v>
      </c>
      <c r="D663" s="99">
        <f t="shared" ca="1" si="43"/>
        <v>-378.0157123849965</v>
      </c>
    </row>
    <row r="664" spans="1:4" hidden="1" x14ac:dyDescent="0.25">
      <c r="A664" s="62">
        <f t="shared" si="41"/>
        <v>663</v>
      </c>
      <c r="B664" s="97">
        <f t="shared" ca="1" si="40"/>
        <v>-4.7480349920786036E-2</v>
      </c>
      <c r="C664" s="98">
        <f t="shared" ca="1" si="42"/>
        <v>477.11526202327082</v>
      </c>
      <c r="D664" s="99">
        <f t="shared" ca="1" si="43"/>
        <v>244.10090871402258</v>
      </c>
    </row>
    <row r="665" spans="1:4" hidden="1" x14ac:dyDescent="0.25">
      <c r="A665" s="62">
        <f t="shared" si="41"/>
        <v>664</v>
      </c>
      <c r="B665" s="97">
        <f t="shared" ca="1" si="40"/>
        <v>5.7390873840147405E-2</v>
      </c>
      <c r="C665" s="98">
        <f t="shared" ca="1" si="42"/>
        <v>439.62264675143354</v>
      </c>
      <c r="D665" s="99">
        <f t="shared" ca="1" si="43"/>
        <v>1275.6785373281939</v>
      </c>
    </row>
    <row r="666" spans="1:4" hidden="1" x14ac:dyDescent="0.25">
      <c r="A666" s="62">
        <f t="shared" si="41"/>
        <v>665</v>
      </c>
      <c r="B666" s="97">
        <f t="shared" ca="1" si="40"/>
        <v>-1.8211559221717674E-3</v>
      </c>
      <c r="C666" s="98">
        <f t="shared" ca="1" si="42"/>
        <v>497.77596405165065</v>
      </c>
      <c r="D666" s="99">
        <f t="shared" ca="1" si="43"/>
        <v>1172.1921938230755</v>
      </c>
    </row>
    <row r="667" spans="1:4" hidden="1" x14ac:dyDescent="0.25">
      <c r="A667" s="62">
        <f t="shared" si="41"/>
        <v>666</v>
      </c>
      <c r="B667" s="97">
        <f t="shared" ca="1" si="40"/>
        <v>-2.6628056809481215E-3</v>
      </c>
      <c r="C667" s="98">
        <f t="shared" ca="1" si="42"/>
        <v>171.10935015778853</v>
      </c>
      <c r="D667" s="99">
        <f t="shared" ca="1" si="43"/>
        <v>2520.4247555870202</v>
      </c>
    </row>
    <row r="668" spans="1:4" hidden="1" x14ac:dyDescent="0.25">
      <c r="A668" s="62">
        <f t="shared" si="41"/>
        <v>667</v>
      </c>
      <c r="B668" s="97">
        <f t="shared" ca="1" si="40"/>
        <v>8.5437789192535141E-2</v>
      </c>
      <c r="C668" s="98">
        <f t="shared" ca="1" si="42"/>
        <v>215.95766671332876</v>
      </c>
      <c r="D668" s="99">
        <f t="shared" ca="1" si="43"/>
        <v>1302.8684634133826</v>
      </c>
    </row>
    <row r="669" spans="1:4" hidden="1" x14ac:dyDescent="0.25">
      <c r="A669" s="62">
        <f t="shared" si="41"/>
        <v>668</v>
      </c>
      <c r="B669" s="97">
        <f t="shared" ca="1" si="40"/>
        <v>-1.2417775626623606E-2</v>
      </c>
      <c r="C669" s="98">
        <f t="shared" ca="1" si="42"/>
        <v>833.55029236391397</v>
      </c>
      <c r="D669" s="99">
        <f t="shared" ca="1" si="43"/>
        <v>1431.4476044842741</v>
      </c>
    </row>
    <row r="670" spans="1:4" hidden="1" x14ac:dyDescent="0.25">
      <c r="A670" s="62">
        <f t="shared" si="41"/>
        <v>669</v>
      </c>
      <c r="B670" s="97">
        <f t="shared" ca="1" si="40"/>
        <v>3.3304190187919143E-2</v>
      </c>
      <c r="C670" s="98">
        <f t="shared" ca="1" si="42"/>
        <v>1337.0092075970463</v>
      </c>
      <c r="D670" s="99">
        <f t="shared" ca="1" si="43"/>
        <v>2055.9762714602111</v>
      </c>
    </row>
    <row r="671" spans="1:4" hidden="1" x14ac:dyDescent="0.25">
      <c r="A671" s="62">
        <f t="shared" si="41"/>
        <v>670</v>
      </c>
      <c r="B671" s="97">
        <f t="shared" ca="1" si="40"/>
        <v>-4.8087173651520057E-2</v>
      </c>
      <c r="C671" s="98">
        <f t="shared" ca="1" si="42"/>
        <v>915.39713288189591</v>
      </c>
      <c r="D671" s="99">
        <f t="shared" ca="1" si="43"/>
        <v>1866.5879002774591</v>
      </c>
    </row>
    <row r="672" spans="1:4" hidden="1" x14ac:dyDescent="0.25">
      <c r="A672" s="62">
        <f t="shared" si="41"/>
        <v>671</v>
      </c>
      <c r="B672" s="97">
        <f t="shared" ca="1" si="40"/>
        <v>2.0549627622330736E-2</v>
      </c>
      <c r="C672" s="98">
        <f t="shared" ca="1" si="42"/>
        <v>83.107961780132996</v>
      </c>
      <c r="D672" s="99">
        <f t="shared" ca="1" si="43"/>
        <v>3738.6495104025234</v>
      </c>
    </row>
    <row r="673" spans="1:4" hidden="1" x14ac:dyDescent="0.25">
      <c r="A673" s="62">
        <f t="shared" si="41"/>
        <v>672</v>
      </c>
      <c r="B673" s="97">
        <f t="shared" ca="1" si="40"/>
        <v>4.794451840594996E-2</v>
      </c>
      <c r="C673" s="98">
        <f t="shared" ca="1" si="42"/>
        <v>739.20082956896101</v>
      </c>
      <c r="D673" s="99">
        <f t="shared" ca="1" si="43"/>
        <v>3007.8426299077946</v>
      </c>
    </row>
    <row r="674" spans="1:4" hidden="1" x14ac:dyDescent="0.25">
      <c r="A674" s="62">
        <f t="shared" si="41"/>
        <v>673</v>
      </c>
      <c r="B674" s="97">
        <f t="shared" ca="1" si="40"/>
        <v>5.9234414917685482E-2</v>
      </c>
      <c r="C674" s="98">
        <f t="shared" ca="1" si="42"/>
        <v>74.430836338445602</v>
      </c>
      <c r="D674" s="99">
        <f t="shared" ca="1" si="43"/>
        <v>855.41321368249942</v>
      </c>
    </row>
    <row r="675" spans="1:4" hidden="1" x14ac:dyDescent="0.25">
      <c r="A675" s="62">
        <f t="shared" si="41"/>
        <v>674</v>
      </c>
      <c r="B675" s="97">
        <f t="shared" ca="1" si="40"/>
        <v>4.1890438095817932E-2</v>
      </c>
      <c r="C675" s="98">
        <f t="shared" ca="1" si="42"/>
        <v>217.0458958491019</v>
      </c>
      <c r="D675" s="99">
        <f t="shared" ca="1" si="43"/>
        <v>-214.55258453407578</v>
      </c>
    </row>
    <row r="676" spans="1:4" hidden="1" x14ac:dyDescent="0.25">
      <c r="A676" s="62">
        <f t="shared" si="41"/>
        <v>675</v>
      </c>
      <c r="B676" s="97">
        <f t="shared" ca="1" si="40"/>
        <v>-8.1872759148238078E-3</v>
      </c>
      <c r="C676" s="98">
        <f t="shared" ca="1" si="42"/>
        <v>222.13104136372044</v>
      </c>
      <c r="D676" s="99">
        <f t="shared" ca="1" si="43"/>
        <v>-340.75940948031734</v>
      </c>
    </row>
    <row r="677" spans="1:4" hidden="1" x14ac:dyDescent="0.25">
      <c r="A677" s="62">
        <f t="shared" si="41"/>
        <v>676</v>
      </c>
      <c r="B677" s="97">
        <f t="shared" ca="1" si="40"/>
        <v>9.3218355944293577E-2</v>
      </c>
      <c r="C677" s="98">
        <f t="shared" ca="1" si="42"/>
        <v>-522.79735396313947</v>
      </c>
      <c r="D677" s="99">
        <f t="shared" ca="1" si="43"/>
        <v>1282.1993727139093</v>
      </c>
    </row>
    <row r="678" spans="1:4" hidden="1" x14ac:dyDescent="0.25">
      <c r="A678" s="62">
        <f t="shared" si="41"/>
        <v>677</v>
      </c>
      <c r="B678" s="97">
        <f t="shared" ca="1" si="40"/>
        <v>6.0877368740885618E-2</v>
      </c>
      <c r="C678" s="98">
        <f t="shared" ca="1" si="42"/>
        <v>1103.1643527511178</v>
      </c>
      <c r="D678" s="99">
        <f t="shared" ca="1" si="43"/>
        <v>1050.4761970141519</v>
      </c>
    </row>
    <row r="679" spans="1:4" hidden="1" x14ac:dyDescent="0.25">
      <c r="A679" s="62">
        <f t="shared" si="41"/>
        <v>678</v>
      </c>
      <c r="B679" s="97">
        <f t="shared" ca="1" si="40"/>
        <v>-5.8617755665329382E-2</v>
      </c>
      <c r="C679" s="98">
        <f t="shared" ca="1" si="42"/>
        <v>904.06310780056629</v>
      </c>
      <c r="D679" s="99">
        <f t="shared" ca="1" si="43"/>
        <v>1381.5248214907779</v>
      </c>
    </row>
    <row r="680" spans="1:4" hidden="1" x14ac:dyDescent="0.25">
      <c r="A680" s="62">
        <f t="shared" si="41"/>
        <v>679</v>
      </c>
      <c r="B680" s="97">
        <f t="shared" ca="1" si="40"/>
        <v>6.3890326745920184E-2</v>
      </c>
      <c r="C680" s="98">
        <f t="shared" ca="1" si="42"/>
        <v>201.42428336774304</v>
      </c>
      <c r="D680" s="99">
        <f t="shared" ca="1" si="43"/>
        <v>477.92734113168376</v>
      </c>
    </row>
    <row r="681" spans="1:4" hidden="1" x14ac:dyDescent="0.25">
      <c r="A681" s="62">
        <f t="shared" si="41"/>
        <v>680</v>
      </c>
      <c r="B681" s="97">
        <f t="shared" ca="1" si="40"/>
        <v>3.5139110592263566E-2</v>
      </c>
      <c r="C681" s="98">
        <f t="shared" ca="1" si="42"/>
        <v>378.36590721909056</v>
      </c>
      <c r="D681" s="99">
        <f t="shared" ca="1" si="43"/>
        <v>564.8789942133867</v>
      </c>
    </row>
    <row r="682" spans="1:4" hidden="1" x14ac:dyDescent="0.25">
      <c r="A682" s="62">
        <f t="shared" si="41"/>
        <v>681</v>
      </c>
      <c r="B682" s="97">
        <f t="shared" ca="1" si="40"/>
        <v>6.215848659598186E-2</v>
      </c>
      <c r="C682" s="98">
        <f t="shared" ca="1" si="42"/>
        <v>380.65630912448535</v>
      </c>
      <c r="D682" s="99">
        <f t="shared" ca="1" si="43"/>
        <v>164.9659255687634</v>
      </c>
    </row>
    <row r="683" spans="1:4" hidden="1" x14ac:dyDescent="0.25">
      <c r="A683" s="62">
        <f t="shared" si="41"/>
        <v>682</v>
      </c>
      <c r="B683" s="97">
        <f t="shared" ca="1" si="40"/>
        <v>7.9567324303793707E-2</v>
      </c>
      <c r="C683" s="98">
        <f t="shared" ca="1" si="42"/>
        <v>573.82248648506538</v>
      </c>
      <c r="D683" s="99">
        <f t="shared" ca="1" si="43"/>
        <v>1022.9178203688514</v>
      </c>
    </row>
    <row r="684" spans="1:4" hidden="1" x14ac:dyDescent="0.25">
      <c r="A684" s="62">
        <f t="shared" si="41"/>
        <v>683</v>
      </c>
      <c r="B684" s="97">
        <f t="shared" ca="1" si="40"/>
        <v>5.1794874569433741E-2</v>
      </c>
      <c r="C684" s="98">
        <f t="shared" ca="1" si="42"/>
        <v>485.56256078384297</v>
      </c>
      <c r="D684" s="99">
        <f t="shared" ca="1" si="43"/>
        <v>1822.3135661111648</v>
      </c>
    </row>
    <row r="685" spans="1:4" hidden="1" x14ac:dyDescent="0.25">
      <c r="A685" s="62">
        <f t="shared" si="41"/>
        <v>684</v>
      </c>
      <c r="B685" s="97">
        <f t="shared" ca="1" si="40"/>
        <v>5.2302271613207628E-2</v>
      </c>
      <c r="C685" s="98">
        <f t="shared" ca="1" si="42"/>
        <v>44.824221071641716</v>
      </c>
      <c r="D685" s="99">
        <f t="shared" ca="1" si="43"/>
        <v>1232.4570019741445</v>
      </c>
    </row>
    <row r="686" spans="1:4" hidden="1" x14ac:dyDescent="0.25">
      <c r="A686" s="62">
        <f t="shared" si="41"/>
        <v>685</v>
      </c>
      <c r="B686" s="97">
        <f t="shared" ca="1" si="40"/>
        <v>-1.1906691221365215E-3</v>
      </c>
      <c r="C686" s="98">
        <f t="shared" ca="1" si="42"/>
        <v>180.8863268830886</v>
      </c>
      <c r="D686" s="99">
        <f t="shared" ca="1" si="43"/>
        <v>2527.0387176691688</v>
      </c>
    </row>
    <row r="687" spans="1:4" hidden="1" x14ac:dyDescent="0.25">
      <c r="A687" s="62">
        <f t="shared" si="41"/>
        <v>686</v>
      </c>
      <c r="B687" s="97">
        <f t="shared" ca="1" si="40"/>
        <v>2.7788727949216718E-3</v>
      </c>
      <c r="C687" s="98">
        <f t="shared" ca="1" si="42"/>
        <v>1022.6939879395529</v>
      </c>
      <c r="D687" s="99">
        <f t="shared" ca="1" si="43"/>
        <v>1607.5484281813806</v>
      </c>
    </row>
    <row r="688" spans="1:4" hidden="1" x14ac:dyDescent="0.25">
      <c r="A688" s="62">
        <f t="shared" si="41"/>
        <v>687</v>
      </c>
      <c r="B688" s="97">
        <f t="shared" ca="1" si="40"/>
        <v>-4.1835631813568488E-2</v>
      </c>
      <c r="C688" s="98">
        <f t="shared" ca="1" si="42"/>
        <v>419.1068361298681</v>
      </c>
      <c r="D688" s="99">
        <f t="shared" ca="1" si="43"/>
        <v>1425.8271302192863</v>
      </c>
    </row>
    <row r="689" spans="1:4" hidden="1" x14ac:dyDescent="0.25">
      <c r="A689" s="62">
        <f t="shared" si="41"/>
        <v>688</v>
      </c>
      <c r="B689" s="97">
        <f t="shared" ca="1" si="40"/>
        <v>-7.6084384716324921E-3</v>
      </c>
      <c r="C689" s="98">
        <f t="shared" ca="1" si="42"/>
        <v>1033.5467007520756</v>
      </c>
      <c r="D689" s="99">
        <f t="shared" ca="1" si="43"/>
        <v>2462.120836258136</v>
      </c>
    </row>
    <row r="690" spans="1:4" hidden="1" x14ac:dyDescent="0.25">
      <c r="A690" s="62">
        <f t="shared" si="41"/>
        <v>689</v>
      </c>
      <c r="B690" s="97">
        <f t="shared" ca="1" si="40"/>
        <v>8.1297070726496584E-2</v>
      </c>
      <c r="C690" s="98">
        <f t="shared" ca="1" si="42"/>
        <v>719.60880868800336</v>
      </c>
      <c r="D690" s="99">
        <f t="shared" ca="1" si="43"/>
        <v>256.1910415620473</v>
      </c>
    </row>
    <row r="691" spans="1:4" hidden="1" x14ac:dyDescent="0.25">
      <c r="A691" s="62">
        <f t="shared" si="41"/>
        <v>690</v>
      </c>
      <c r="B691" s="97">
        <f t="shared" ca="1" si="40"/>
        <v>0.10574928582831104</v>
      </c>
      <c r="C691" s="98">
        <f t="shared" ca="1" si="42"/>
        <v>-203.77017867346115</v>
      </c>
      <c r="D691" s="99">
        <f t="shared" ca="1" si="43"/>
        <v>-1738.016181855251</v>
      </c>
    </row>
    <row r="692" spans="1:4" hidden="1" x14ac:dyDescent="0.25">
      <c r="A692" s="62">
        <f t="shared" si="41"/>
        <v>691</v>
      </c>
      <c r="B692" s="97">
        <f t="shared" ca="1" si="40"/>
        <v>8.9501740615451575E-2</v>
      </c>
      <c r="C692" s="98">
        <f t="shared" ca="1" si="42"/>
        <v>311.62362668118476</v>
      </c>
      <c r="D692" s="99">
        <f t="shared" ca="1" si="43"/>
        <v>806.72355000325547</v>
      </c>
    </row>
    <row r="693" spans="1:4" hidden="1" x14ac:dyDescent="0.25">
      <c r="A693" s="62">
        <f t="shared" si="41"/>
        <v>692</v>
      </c>
      <c r="B693" s="97">
        <f t="shared" ca="1" si="40"/>
        <v>6.7008773872388266E-2</v>
      </c>
      <c r="C693" s="98">
        <f t="shared" ca="1" si="42"/>
        <v>617.08065184423504</v>
      </c>
      <c r="D693" s="99">
        <f t="shared" ca="1" si="43"/>
        <v>597.93180204962709</v>
      </c>
    </row>
    <row r="694" spans="1:4" hidden="1" x14ac:dyDescent="0.25">
      <c r="A694" s="62">
        <f t="shared" si="41"/>
        <v>693</v>
      </c>
      <c r="B694" s="97">
        <f t="shared" ca="1" si="40"/>
        <v>0.12010565184117328</v>
      </c>
      <c r="C694" s="98">
        <f t="shared" ca="1" si="42"/>
        <v>1280.4957539949437</v>
      </c>
      <c r="D694" s="99">
        <f t="shared" ca="1" si="43"/>
        <v>170.18664560424202</v>
      </c>
    </row>
    <row r="695" spans="1:4" hidden="1" x14ac:dyDescent="0.25">
      <c r="A695" s="62">
        <f t="shared" si="41"/>
        <v>694</v>
      </c>
      <c r="B695" s="97">
        <f t="shared" ca="1" si="40"/>
        <v>9.476715544292498E-2</v>
      </c>
      <c r="C695" s="98">
        <f t="shared" ca="1" si="42"/>
        <v>720.04755257432998</v>
      </c>
      <c r="D695" s="99">
        <f t="shared" ca="1" si="43"/>
        <v>748.46524764163905</v>
      </c>
    </row>
    <row r="696" spans="1:4" hidden="1" x14ac:dyDescent="0.25">
      <c r="A696" s="62">
        <f t="shared" si="41"/>
        <v>695</v>
      </c>
      <c r="B696" s="97">
        <f t="shared" ca="1" si="40"/>
        <v>1.2894147754610272E-2</v>
      </c>
      <c r="C696" s="98">
        <f t="shared" ca="1" si="42"/>
        <v>403.48042183868523</v>
      </c>
      <c r="D696" s="99">
        <f t="shared" ca="1" si="43"/>
        <v>1517.9592198659641</v>
      </c>
    </row>
    <row r="697" spans="1:4" hidden="1" x14ac:dyDescent="0.25">
      <c r="A697" s="62">
        <f t="shared" si="41"/>
        <v>696</v>
      </c>
      <c r="B697" s="97">
        <f t="shared" ca="1" si="40"/>
        <v>8.3057754388545207E-2</v>
      </c>
      <c r="C697" s="98">
        <f t="shared" ca="1" si="42"/>
        <v>1414.1819709423853</v>
      </c>
      <c r="D697" s="99">
        <f t="shared" ca="1" si="43"/>
        <v>406.6805945952924</v>
      </c>
    </row>
    <row r="698" spans="1:4" hidden="1" x14ac:dyDescent="0.25">
      <c r="A698" s="62">
        <f t="shared" si="41"/>
        <v>697</v>
      </c>
      <c r="B698" s="97">
        <f t="shared" ca="1" si="40"/>
        <v>4.188400241070326E-2</v>
      </c>
      <c r="C698" s="98">
        <f t="shared" ca="1" si="42"/>
        <v>1503.4727790975967</v>
      </c>
      <c r="D698" s="99">
        <f t="shared" ca="1" si="43"/>
        <v>1437.8429841803186</v>
      </c>
    </row>
    <row r="699" spans="1:4" hidden="1" x14ac:dyDescent="0.25">
      <c r="A699" s="62">
        <f t="shared" si="41"/>
        <v>698</v>
      </c>
      <c r="B699" s="97">
        <f t="shared" ca="1" si="40"/>
        <v>8.1650330285306272E-2</v>
      </c>
      <c r="C699" s="98">
        <f t="shared" ca="1" si="42"/>
        <v>739.5649571885665</v>
      </c>
      <c r="D699" s="99">
        <f t="shared" ca="1" si="43"/>
        <v>1326.1410911049861</v>
      </c>
    </row>
    <row r="700" spans="1:4" hidden="1" x14ac:dyDescent="0.25">
      <c r="A700" s="62">
        <f t="shared" si="41"/>
        <v>699</v>
      </c>
      <c r="B700" s="97">
        <f t="shared" ca="1" si="40"/>
        <v>5.1500888427381847E-2</v>
      </c>
      <c r="C700" s="98">
        <f t="shared" ca="1" si="42"/>
        <v>384.6897218525192</v>
      </c>
      <c r="D700" s="99">
        <f t="shared" ca="1" si="43"/>
        <v>913.29961713389605</v>
      </c>
    </row>
    <row r="701" spans="1:4" hidden="1" x14ac:dyDescent="0.25">
      <c r="A701" s="62">
        <f t="shared" si="41"/>
        <v>700</v>
      </c>
      <c r="B701" s="97">
        <f t="shared" ca="1" si="40"/>
        <v>4.3868330083353654E-2</v>
      </c>
      <c r="C701" s="98">
        <f t="shared" ca="1" si="42"/>
        <v>612.34261430136689</v>
      </c>
      <c r="D701" s="99">
        <f t="shared" ca="1" si="43"/>
        <v>1976.8500410051297</v>
      </c>
    </row>
    <row r="702" spans="1:4" hidden="1" x14ac:dyDescent="0.25">
      <c r="A702" s="62">
        <f t="shared" si="41"/>
        <v>701</v>
      </c>
      <c r="B702" s="97">
        <f t="shared" ca="1" si="40"/>
        <v>5.2951040352308479E-2</v>
      </c>
      <c r="C702" s="98">
        <f t="shared" ca="1" si="42"/>
        <v>765.7693695778039</v>
      </c>
      <c r="D702" s="99">
        <f t="shared" ca="1" si="43"/>
        <v>-1077.7337324118043</v>
      </c>
    </row>
    <row r="703" spans="1:4" hidden="1" x14ac:dyDescent="0.25">
      <c r="A703" s="62">
        <f t="shared" si="41"/>
        <v>702</v>
      </c>
      <c r="B703" s="97">
        <f t="shared" ca="1" si="40"/>
        <v>6.9060286776917404E-2</v>
      </c>
      <c r="C703" s="98">
        <f t="shared" ca="1" si="42"/>
        <v>238.78496773287492</v>
      </c>
      <c r="D703" s="99">
        <f t="shared" ca="1" si="43"/>
        <v>443.18268804370211</v>
      </c>
    </row>
    <row r="704" spans="1:4" hidden="1" x14ac:dyDescent="0.25">
      <c r="A704" s="62">
        <f t="shared" si="41"/>
        <v>703</v>
      </c>
      <c r="B704" s="97">
        <f t="shared" ca="1" si="40"/>
        <v>6.421769978487589E-2</v>
      </c>
      <c r="C704" s="98">
        <f t="shared" ca="1" si="42"/>
        <v>862.97573794364416</v>
      </c>
      <c r="D704" s="99">
        <f t="shared" ca="1" si="43"/>
        <v>147.11987508996469</v>
      </c>
    </row>
    <row r="705" spans="1:4" hidden="1" x14ac:dyDescent="0.25">
      <c r="A705" s="62">
        <f t="shared" si="41"/>
        <v>704</v>
      </c>
      <c r="B705" s="97">
        <f t="shared" ca="1" si="40"/>
        <v>8.5618997313926318E-3</v>
      </c>
      <c r="C705" s="98">
        <f t="shared" ca="1" si="42"/>
        <v>-75.325992004505792</v>
      </c>
      <c r="D705" s="99">
        <f t="shared" ca="1" si="43"/>
        <v>2860.4836383860543</v>
      </c>
    </row>
    <row r="706" spans="1:4" hidden="1" x14ac:dyDescent="0.25">
      <c r="A706" s="62">
        <f t="shared" si="41"/>
        <v>705</v>
      </c>
      <c r="B706" s="97">
        <f t="shared" ref="B706:B769" ca="1" si="44">$B$1*(_xlfn.NORM.INV(RAND(),$G$1,$I$1))</f>
        <v>6.6405716827509551E-2</v>
      </c>
      <c r="C706" s="98">
        <f t="shared" ca="1" si="42"/>
        <v>-388.77192672169804</v>
      </c>
      <c r="D706" s="99">
        <f t="shared" ca="1" si="43"/>
        <v>430.30999024457185</v>
      </c>
    </row>
    <row r="707" spans="1:4" hidden="1" x14ac:dyDescent="0.25">
      <c r="A707" s="62">
        <f t="shared" ref="A707:A770" si="45">1+A706</f>
        <v>706</v>
      </c>
      <c r="B707" s="97">
        <f t="shared" ca="1" si="44"/>
        <v>8.5522845296543998E-2</v>
      </c>
      <c r="C707" s="98">
        <f t="shared" ca="1" si="42"/>
        <v>221.31282819047703</v>
      </c>
      <c r="D707" s="99">
        <f t="shared" ca="1" si="43"/>
        <v>905.32395601975463</v>
      </c>
    </row>
    <row r="708" spans="1:4" hidden="1" x14ac:dyDescent="0.25">
      <c r="A708" s="62">
        <f t="shared" si="45"/>
        <v>707</v>
      </c>
      <c r="B708" s="97">
        <f t="shared" ca="1" si="44"/>
        <v>6.8003188222766991E-2</v>
      </c>
      <c r="C708" s="98">
        <f t="shared" ref="C708:C771" ca="1" si="46">(_xlfn.NORM.INV(RAND(),$G$1*C$1,$I$1*C$1))</f>
        <v>1643.2029648968653</v>
      </c>
      <c r="D708" s="99">
        <f t="shared" ref="D708:D771" ca="1" si="47">(_xlfn.NORM.INV(RAND(),$G$1*D$1,$I$1*D$1))</f>
        <v>1884.4036773520825</v>
      </c>
    </row>
    <row r="709" spans="1:4" hidden="1" x14ac:dyDescent="0.25">
      <c r="A709" s="62">
        <f t="shared" si="45"/>
        <v>708</v>
      </c>
      <c r="B709" s="97">
        <f t="shared" ca="1" si="44"/>
        <v>3.4881997906107784E-2</v>
      </c>
      <c r="C709" s="98">
        <f t="shared" ca="1" si="46"/>
        <v>638.64500401805719</v>
      </c>
      <c r="D709" s="99">
        <f t="shared" ca="1" si="47"/>
        <v>2467.4458922990816</v>
      </c>
    </row>
    <row r="710" spans="1:4" hidden="1" x14ac:dyDescent="0.25">
      <c r="A710" s="62">
        <f t="shared" si="45"/>
        <v>709</v>
      </c>
      <c r="B710" s="97">
        <f t="shared" ca="1" si="44"/>
        <v>7.0973726509988372E-2</v>
      </c>
      <c r="C710" s="98">
        <f t="shared" ca="1" si="46"/>
        <v>3.5636268160542954</v>
      </c>
      <c r="D710" s="99">
        <f t="shared" ca="1" si="47"/>
        <v>1621.2452913065404</v>
      </c>
    </row>
    <row r="711" spans="1:4" hidden="1" x14ac:dyDescent="0.25">
      <c r="A711" s="62">
        <f t="shared" si="45"/>
        <v>710</v>
      </c>
      <c r="B711" s="97">
        <f t="shared" ca="1" si="44"/>
        <v>-5.1092337515908068E-2</v>
      </c>
      <c r="C711" s="98">
        <f t="shared" ca="1" si="46"/>
        <v>654.05965804939649</v>
      </c>
      <c r="D711" s="99">
        <f t="shared" ca="1" si="47"/>
        <v>1041.9182262754928</v>
      </c>
    </row>
    <row r="712" spans="1:4" hidden="1" x14ac:dyDescent="0.25">
      <c r="A712" s="62">
        <f t="shared" si="45"/>
        <v>711</v>
      </c>
      <c r="B712" s="97">
        <f t="shared" ca="1" si="44"/>
        <v>2.9471926934351522E-2</v>
      </c>
      <c r="C712" s="98">
        <f t="shared" ca="1" si="46"/>
        <v>530.36521802624168</v>
      </c>
      <c r="D712" s="99">
        <f t="shared" ca="1" si="47"/>
        <v>207.31663724299278</v>
      </c>
    </row>
    <row r="713" spans="1:4" hidden="1" x14ac:dyDescent="0.25">
      <c r="A713" s="62">
        <f t="shared" si="45"/>
        <v>712</v>
      </c>
      <c r="B713" s="97">
        <f t="shared" ca="1" si="44"/>
        <v>0.14403410447328047</v>
      </c>
      <c r="C713" s="98">
        <f t="shared" ca="1" si="46"/>
        <v>478.53774948918317</v>
      </c>
      <c r="D713" s="99">
        <f t="shared" ca="1" si="47"/>
        <v>2275.0529205676826</v>
      </c>
    </row>
    <row r="714" spans="1:4" hidden="1" x14ac:dyDescent="0.25">
      <c r="A714" s="62">
        <f t="shared" si="45"/>
        <v>713</v>
      </c>
      <c r="B714" s="97">
        <f t="shared" ca="1" si="44"/>
        <v>0.14536080501411675</v>
      </c>
      <c r="C714" s="98">
        <f t="shared" ca="1" si="46"/>
        <v>151.70161736247456</v>
      </c>
      <c r="D714" s="99">
        <f t="shared" ca="1" si="47"/>
        <v>2122.2737437553296</v>
      </c>
    </row>
    <row r="715" spans="1:4" hidden="1" x14ac:dyDescent="0.25">
      <c r="A715" s="62">
        <f t="shared" si="45"/>
        <v>714</v>
      </c>
      <c r="B715" s="97">
        <f t="shared" ca="1" si="44"/>
        <v>8.8403659086391154E-2</v>
      </c>
      <c r="C715" s="98">
        <f t="shared" ca="1" si="46"/>
        <v>1959.093530671382</v>
      </c>
      <c r="D715" s="99">
        <f t="shared" ca="1" si="47"/>
        <v>1036.3495051697662</v>
      </c>
    </row>
    <row r="716" spans="1:4" hidden="1" x14ac:dyDescent="0.25">
      <c r="A716" s="62">
        <f t="shared" si="45"/>
        <v>715</v>
      </c>
      <c r="B716" s="97">
        <f t="shared" ca="1" si="44"/>
        <v>8.4187221632421538E-2</v>
      </c>
      <c r="C716" s="98">
        <f t="shared" ca="1" si="46"/>
        <v>194.89992659028707</v>
      </c>
      <c r="D716" s="99">
        <f t="shared" ca="1" si="47"/>
        <v>2237.3540024447329</v>
      </c>
    </row>
    <row r="717" spans="1:4" hidden="1" x14ac:dyDescent="0.25">
      <c r="A717" s="62">
        <f t="shared" si="45"/>
        <v>716</v>
      </c>
      <c r="B717" s="97">
        <f t="shared" ca="1" si="44"/>
        <v>-7.8434132981897622E-2</v>
      </c>
      <c r="C717" s="98">
        <f t="shared" ca="1" si="46"/>
        <v>102.28623255773141</v>
      </c>
      <c r="D717" s="99">
        <f t="shared" ca="1" si="47"/>
        <v>453.07633437961692</v>
      </c>
    </row>
    <row r="718" spans="1:4" hidden="1" x14ac:dyDescent="0.25">
      <c r="A718" s="62">
        <f t="shared" si="45"/>
        <v>717</v>
      </c>
      <c r="B718" s="97">
        <f t="shared" ca="1" si="44"/>
        <v>0.13163564096267058</v>
      </c>
      <c r="C718" s="98">
        <f t="shared" ca="1" si="46"/>
        <v>680.78816108810076</v>
      </c>
      <c r="D718" s="99">
        <f t="shared" ca="1" si="47"/>
        <v>2381.7183414820111</v>
      </c>
    </row>
    <row r="719" spans="1:4" hidden="1" x14ac:dyDescent="0.25">
      <c r="A719" s="62">
        <f t="shared" si="45"/>
        <v>718</v>
      </c>
      <c r="B719" s="97">
        <f t="shared" ca="1" si="44"/>
        <v>8.2499823876741513E-2</v>
      </c>
      <c r="C719" s="98">
        <f t="shared" ca="1" si="46"/>
        <v>576.1433409045311</v>
      </c>
      <c r="D719" s="99">
        <f t="shared" ca="1" si="47"/>
        <v>1529.9699092069879</v>
      </c>
    </row>
    <row r="720" spans="1:4" hidden="1" x14ac:dyDescent="0.25">
      <c r="A720" s="62">
        <f t="shared" si="45"/>
        <v>719</v>
      </c>
      <c r="B720" s="97">
        <f t="shared" ca="1" si="44"/>
        <v>6.1916477663723733E-2</v>
      </c>
      <c r="C720" s="98">
        <f t="shared" ca="1" si="46"/>
        <v>250.8248591362553</v>
      </c>
      <c r="D720" s="99">
        <f t="shared" ca="1" si="47"/>
        <v>-513.98010650362494</v>
      </c>
    </row>
    <row r="721" spans="1:4" hidden="1" x14ac:dyDescent="0.25">
      <c r="A721" s="62">
        <f t="shared" si="45"/>
        <v>720</v>
      </c>
      <c r="B721" s="97">
        <f t="shared" ca="1" si="44"/>
        <v>-3.0453867174363783E-2</v>
      </c>
      <c r="C721" s="98">
        <f t="shared" ca="1" si="46"/>
        <v>-783.75485326529792</v>
      </c>
      <c r="D721" s="99">
        <f t="shared" ca="1" si="47"/>
        <v>314.19123208084625</v>
      </c>
    </row>
    <row r="722" spans="1:4" hidden="1" x14ac:dyDescent="0.25">
      <c r="A722" s="62">
        <f t="shared" si="45"/>
        <v>721</v>
      </c>
      <c r="B722" s="97">
        <f t="shared" ca="1" si="44"/>
        <v>7.5862973685317442E-2</v>
      </c>
      <c r="C722" s="98">
        <f t="shared" ca="1" si="46"/>
        <v>148.69407681971387</v>
      </c>
      <c r="D722" s="99">
        <f t="shared" ca="1" si="47"/>
        <v>1011.0797236084063</v>
      </c>
    </row>
    <row r="723" spans="1:4" hidden="1" x14ac:dyDescent="0.25">
      <c r="A723" s="62">
        <f t="shared" si="45"/>
        <v>722</v>
      </c>
      <c r="B723" s="97">
        <f t="shared" ca="1" si="44"/>
        <v>-1.3854375301494165E-2</v>
      </c>
      <c r="C723" s="98">
        <f t="shared" ca="1" si="46"/>
        <v>992.09963298605294</v>
      </c>
      <c r="D723" s="99">
        <f t="shared" ca="1" si="47"/>
        <v>2088.8050331066761</v>
      </c>
    </row>
    <row r="724" spans="1:4" hidden="1" x14ac:dyDescent="0.25">
      <c r="A724" s="62">
        <f t="shared" si="45"/>
        <v>723</v>
      </c>
      <c r="B724" s="97">
        <f t="shared" ca="1" si="44"/>
        <v>3.6789453013179763E-2</v>
      </c>
      <c r="C724" s="98">
        <f t="shared" ca="1" si="46"/>
        <v>412.26757640546492</v>
      </c>
      <c r="D724" s="99">
        <f t="shared" ca="1" si="47"/>
        <v>-508.6674625324049</v>
      </c>
    </row>
    <row r="725" spans="1:4" hidden="1" x14ac:dyDescent="0.25">
      <c r="A725" s="62">
        <f t="shared" si="45"/>
        <v>724</v>
      </c>
      <c r="B725" s="97">
        <f t="shared" ca="1" si="44"/>
        <v>6.8125725933200987E-2</v>
      </c>
      <c r="C725" s="98">
        <f t="shared" ca="1" si="46"/>
        <v>123.62320240961179</v>
      </c>
      <c r="D725" s="99">
        <f t="shared" ca="1" si="47"/>
        <v>-1278.108329133086</v>
      </c>
    </row>
    <row r="726" spans="1:4" hidden="1" x14ac:dyDescent="0.25">
      <c r="A726" s="62">
        <f t="shared" si="45"/>
        <v>725</v>
      </c>
      <c r="B726" s="97">
        <f t="shared" ca="1" si="44"/>
        <v>5.5162842635291115E-3</v>
      </c>
      <c r="C726" s="98">
        <f t="shared" ca="1" si="46"/>
        <v>176.10347192738027</v>
      </c>
      <c r="D726" s="99">
        <f t="shared" ca="1" si="47"/>
        <v>-146.26961004846976</v>
      </c>
    </row>
    <row r="727" spans="1:4" hidden="1" x14ac:dyDescent="0.25">
      <c r="A727" s="62">
        <f t="shared" si="45"/>
        <v>726</v>
      </c>
      <c r="B727" s="97">
        <f t="shared" ca="1" si="44"/>
        <v>-6.340708156011117E-2</v>
      </c>
      <c r="C727" s="98">
        <f t="shared" ca="1" si="46"/>
        <v>393.67696835668801</v>
      </c>
      <c r="D727" s="99">
        <f t="shared" ca="1" si="47"/>
        <v>211.42487606160262</v>
      </c>
    </row>
    <row r="728" spans="1:4" hidden="1" x14ac:dyDescent="0.25">
      <c r="A728" s="62">
        <f t="shared" si="45"/>
        <v>727</v>
      </c>
      <c r="B728" s="97">
        <f t="shared" ca="1" si="44"/>
        <v>2.6392573350663071E-2</v>
      </c>
      <c r="C728" s="98">
        <f t="shared" ca="1" si="46"/>
        <v>764.89923483116672</v>
      </c>
      <c r="D728" s="99">
        <f t="shared" ca="1" si="47"/>
        <v>264.90273609611779</v>
      </c>
    </row>
    <row r="729" spans="1:4" hidden="1" x14ac:dyDescent="0.25">
      <c r="A729" s="62">
        <f t="shared" si="45"/>
        <v>728</v>
      </c>
      <c r="B729" s="97">
        <f t="shared" ca="1" si="44"/>
        <v>4.7917403545199369E-2</v>
      </c>
      <c r="C729" s="98">
        <f t="shared" ca="1" si="46"/>
        <v>1370.6638405774195</v>
      </c>
      <c r="D729" s="99">
        <f t="shared" ca="1" si="47"/>
        <v>695.75744041816756</v>
      </c>
    </row>
    <row r="730" spans="1:4" hidden="1" x14ac:dyDescent="0.25">
      <c r="A730" s="62">
        <f t="shared" si="45"/>
        <v>729</v>
      </c>
      <c r="B730" s="97">
        <f t="shared" ca="1" si="44"/>
        <v>9.8452608217787785E-2</v>
      </c>
      <c r="C730" s="98">
        <f t="shared" ca="1" si="46"/>
        <v>727.30411213614025</v>
      </c>
      <c r="D730" s="99">
        <f t="shared" ca="1" si="47"/>
        <v>931.01458216023821</v>
      </c>
    </row>
    <row r="731" spans="1:4" hidden="1" x14ac:dyDescent="0.25">
      <c r="A731" s="62">
        <f t="shared" si="45"/>
        <v>730</v>
      </c>
      <c r="B731" s="97">
        <f t="shared" ca="1" si="44"/>
        <v>7.3666431257890241E-3</v>
      </c>
      <c r="C731" s="98">
        <f t="shared" ca="1" si="46"/>
        <v>550.0866014173223</v>
      </c>
      <c r="D731" s="99">
        <f t="shared" ca="1" si="47"/>
        <v>1498.8815625781647</v>
      </c>
    </row>
    <row r="732" spans="1:4" hidden="1" x14ac:dyDescent="0.25">
      <c r="A732" s="62">
        <f t="shared" si="45"/>
        <v>731</v>
      </c>
      <c r="B732" s="97">
        <f t="shared" ca="1" si="44"/>
        <v>5.3250660256452947E-3</v>
      </c>
      <c r="C732" s="98">
        <f t="shared" ca="1" si="46"/>
        <v>568.19916251844018</v>
      </c>
      <c r="D732" s="99">
        <f t="shared" ca="1" si="47"/>
        <v>369.02721293832747</v>
      </c>
    </row>
    <row r="733" spans="1:4" hidden="1" x14ac:dyDescent="0.25">
      <c r="A733" s="62">
        <f t="shared" si="45"/>
        <v>732</v>
      </c>
      <c r="B733" s="97">
        <f t="shared" ca="1" si="44"/>
        <v>0.14035197082974782</v>
      </c>
      <c r="C733" s="98">
        <f t="shared" ca="1" si="46"/>
        <v>-276.15388798028857</v>
      </c>
      <c r="D733" s="99">
        <f t="shared" ca="1" si="47"/>
        <v>668.15569316589006</v>
      </c>
    </row>
    <row r="734" spans="1:4" hidden="1" x14ac:dyDescent="0.25">
      <c r="A734" s="62">
        <f t="shared" si="45"/>
        <v>733</v>
      </c>
      <c r="B734" s="97">
        <f t="shared" ca="1" si="44"/>
        <v>6.7277127099972203E-2</v>
      </c>
      <c r="C734" s="98">
        <f t="shared" ca="1" si="46"/>
        <v>1474.7220633727466</v>
      </c>
      <c r="D734" s="99">
        <f t="shared" ca="1" si="47"/>
        <v>2562.0993691561725</v>
      </c>
    </row>
    <row r="735" spans="1:4" hidden="1" x14ac:dyDescent="0.25">
      <c r="A735" s="62">
        <f t="shared" si="45"/>
        <v>734</v>
      </c>
      <c r="B735" s="97">
        <f t="shared" ca="1" si="44"/>
        <v>3.6373876106569517E-2</v>
      </c>
      <c r="C735" s="98">
        <f t="shared" ca="1" si="46"/>
        <v>483.14512315171521</v>
      </c>
      <c r="D735" s="99">
        <f t="shared" ca="1" si="47"/>
        <v>-1149.3594076492527</v>
      </c>
    </row>
    <row r="736" spans="1:4" hidden="1" x14ac:dyDescent="0.25">
      <c r="A736" s="62">
        <f t="shared" si="45"/>
        <v>735</v>
      </c>
      <c r="B736" s="97">
        <f t="shared" ca="1" si="44"/>
        <v>8.549824701621099E-2</v>
      </c>
      <c r="C736" s="98">
        <f t="shared" ca="1" si="46"/>
        <v>832.55048675240982</v>
      </c>
      <c r="D736" s="99">
        <f t="shared" ca="1" si="47"/>
        <v>1894.811927518632</v>
      </c>
    </row>
    <row r="737" spans="1:4" hidden="1" x14ac:dyDescent="0.25">
      <c r="A737" s="62">
        <f t="shared" si="45"/>
        <v>736</v>
      </c>
      <c r="B737" s="97">
        <f t="shared" ca="1" si="44"/>
        <v>-6.396912577919002E-3</v>
      </c>
      <c r="C737" s="98">
        <f t="shared" ca="1" si="46"/>
        <v>2035.3519147770185</v>
      </c>
      <c r="D737" s="99">
        <f t="shared" ca="1" si="47"/>
        <v>1906.6480478890055</v>
      </c>
    </row>
    <row r="738" spans="1:4" hidden="1" x14ac:dyDescent="0.25">
      <c r="A738" s="62">
        <f t="shared" si="45"/>
        <v>737</v>
      </c>
      <c r="B738" s="97">
        <f t="shared" ca="1" si="44"/>
        <v>7.9498234773396043E-2</v>
      </c>
      <c r="C738" s="98">
        <f t="shared" ca="1" si="46"/>
        <v>986.0232060723016</v>
      </c>
      <c r="D738" s="99">
        <f t="shared" ca="1" si="47"/>
        <v>-1453.0825225666345</v>
      </c>
    </row>
    <row r="739" spans="1:4" hidden="1" x14ac:dyDescent="0.25">
      <c r="A739" s="62">
        <f t="shared" si="45"/>
        <v>738</v>
      </c>
      <c r="B739" s="97">
        <f t="shared" ca="1" si="44"/>
        <v>2.529947174269126E-2</v>
      </c>
      <c r="C739" s="98">
        <f t="shared" ca="1" si="46"/>
        <v>335.38712025132952</v>
      </c>
      <c r="D739" s="99">
        <f t="shared" ca="1" si="47"/>
        <v>-134.23923296431667</v>
      </c>
    </row>
    <row r="740" spans="1:4" hidden="1" x14ac:dyDescent="0.25">
      <c r="A740" s="62">
        <f t="shared" si="45"/>
        <v>739</v>
      </c>
      <c r="B740" s="97">
        <f t="shared" ca="1" si="44"/>
        <v>7.1355165136454485E-2</v>
      </c>
      <c r="C740" s="98">
        <f t="shared" ca="1" si="46"/>
        <v>207.41652010843848</v>
      </c>
      <c r="D740" s="99">
        <f t="shared" ca="1" si="47"/>
        <v>492.45563498923559</v>
      </c>
    </row>
    <row r="741" spans="1:4" hidden="1" x14ac:dyDescent="0.25">
      <c r="A741" s="62">
        <f t="shared" si="45"/>
        <v>740</v>
      </c>
      <c r="B741" s="97">
        <f t="shared" ca="1" si="44"/>
        <v>-8.5788906112810731E-3</v>
      </c>
      <c r="C741" s="98">
        <f t="shared" ca="1" si="46"/>
        <v>-228.62897236265928</v>
      </c>
      <c r="D741" s="99">
        <f t="shared" ca="1" si="47"/>
        <v>1440.448119403886</v>
      </c>
    </row>
    <row r="742" spans="1:4" hidden="1" x14ac:dyDescent="0.25">
      <c r="A742" s="62">
        <f t="shared" si="45"/>
        <v>741</v>
      </c>
      <c r="B742" s="97">
        <f t="shared" ca="1" si="44"/>
        <v>0.10072491607684007</v>
      </c>
      <c r="C742" s="98">
        <f t="shared" ca="1" si="46"/>
        <v>1741.9219262019753</v>
      </c>
      <c r="D742" s="99">
        <f t="shared" ca="1" si="47"/>
        <v>70.509118969399196</v>
      </c>
    </row>
    <row r="743" spans="1:4" hidden="1" x14ac:dyDescent="0.25">
      <c r="A743" s="62">
        <f t="shared" si="45"/>
        <v>742</v>
      </c>
      <c r="B743" s="97">
        <f t="shared" ca="1" si="44"/>
        <v>-1.2400242533866512E-3</v>
      </c>
      <c r="C743" s="98">
        <f t="shared" ca="1" si="46"/>
        <v>773.01359880883683</v>
      </c>
      <c r="D743" s="99">
        <f t="shared" ca="1" si="47"/>
        <v>964.54009519879196</v>
      </c>
    </row>
    <row r="744" spans="1:4" hidden="1" x14ac:dyDescent="0.25">
      <c r="A744" s="62">
        <f t="shared" si="45"/>
        <v>743</v>
      </c>
      <c r="B744" s="97">
        <f t="shared" ca="1" si="44"/>
        <v>5.8189759447286174E-2</v>
      </c>
      <c r="C744" s="98">
        <f t="shared" ca="1" si="46"/>
        <v>-428.98599975937088</v>
      </c>
      <c r="D744" s="99">
        <f t="shared" ca="1" si="47"/>
        <v>491.26755321825999</v>
      </c>
    </row>
    <row r="745" spans="1:4" hidden="1" x14ac:dyDescent="0.25">
      <c r="A745" s="62">
        <f t="shared" si="45"/>
        <v>744</v>
      </c>
      <c r="B745" s="97">
        <f t="shared" ca="1" si="44"/>
        <v>7.3785696939613551E-2</v>
      </c>
      <c r="C745" s="98">
        <f t="shared" ca="1" si="46"/>
        <v>274.75453550673433</v>
      </c>
      <c r="D745" s="99">
        <f t="shared" ca="1" si="47"/>
        <v>1355.5585221516608</v>
      </c>
    </row>
    <row r="746" spans="1:4" hidden="1" x14ac:dyDescent="0.25">
      <c r="A746" s="62">
        <f t="shared" si="45"/>
        <v>745</v>
      </c>
      <c r="B746" s="97">
        <f t="shared" ca="1" si="44"/>
        <v>0.12309450323279408</v>
      </c>
      <c r="C746" s="98">
        <f t="shared" ca="1" si="46"/>
        <v>-88.668883846773383</v>
      </c>
      <c r="D746" s="99">
        <f t="shared" ca="1" si="47"/>
        <v>931.95878895554745</v>
      </c>
    </row>
    <row r="747" spans="1:4" hidden="1" x14ac:dyDescent="0.25">
      <c r="A747" s="62">
        <f t="shared" si="45"/>
        <v>746</v>
      </c>
      <c r="B747" s="97">
        <f t="shared" ca="1" si="44"/>
        <v>4.7748107418249461E-3</v>
      </c>
      <c r="C747" s="98">
        <f t="shared" ca="1" si="46"/>
        <v>573.9328408934374</v>
      </c>
      <c r="D747" s="99">
        <f t="shared" ca="1" si="47"/>
        <v>1188.1679988532569</v>
      </c>
    </row>
    <row r="748" spans="1:4" hidden="1" x14ac:dyDescent="0.25">
      <c r="A748" s="62">
        <f t="shared" si="45"/>
        <v>747</v>
      </c>
      <c r="B748" s="97">
        <f t="shared" ca="1" si="44"/>
        <v>-1.4150717879108293E-2</v>
      </c>
      <c r="C748" s="98">
        <f t="shared" ca="1" si="46"/>
        <v>-219.93787144920589</v>
      </c>
      <c r="D748" s="99">
        <f t="shared" ca="1" si="47"/>
        <v>1154.6592789044944</v>
      </c>
    </row>
    <row r="749" spans="1:4" hidden="1" x14ac:dyDescent="0.25">
      <c r="A749" s="62">
        <f t="shared" si="45"/>
        <v>748</v>
      </c>
      <c r="B749" s="97">
        <f t="shared" ca="1" si="44"/>
        <v>8.5910649413756285E-2</v>
      </c>
      <c r="C749" s="98">
        <f t="shared" ca="1" si="46"/>
        <v>573.22211616516302</v>
      </c>
      <c r="D749" s="99">
        <f t="shared" ca="1" si="47"/>
        <v>776.34797361135804</v>
      </c>
    </row>
    <row r="750" spans="1:4" hidden="1" x14ac:dyDescent="0.25">
      <c r="A750" s="62">
        <f t="shared" si="45"/>
        <v>749</v>
      </c>
      <c r="B750" s="97">
        <f t="shared" ca="1" si="44"/>
        <v>1.1131516621218737E-2</v>
      </c>
      <c r="C750" s="98">
        <f t="shared" ca="1" si="46"/>
        <v>1059.2391438817481</v>
      </c>
      <c r="D750" s="99">
        <f t="shared" ca="1" si="47"/>
        <v>-644.42116193333777</v>
      </c>
    </row>
    <row r="751" spans="1:4" hidden="1" x14ac:dyDescent="0.25">
      <c r="A751" s="62">
        <f t="shared" si="45"/>
        <v>750</v>
      </c>
      <c r="B751" s="97">
        <f t="shared" ca="1" si="44"/>
        <v>3.1129049769492819E-2</v>
      </c>
      <c r="C751" s="98">
        <f t="shared" ca="1" si="46"/>
        <v>-262.17929709030739</v>
      </c>
      <c r="D751" s="99">
        <f t="shared" ca="1" si="47"/>
        <v>-1154.6754171246312</v>
      </c>
    </row>
    <row r="752" spans="1:4" hidden="1" x14ac:dyDescent="0.25">
      <c r="A752" s="62">
        <f t="shared" si="45"/>
        <v>751</v>
      </c>
      <c r="B752" s="97">
        <f t="shared" ca="1" si="44"/>
        <v>9.4326538907349503E-2</v>
      </c>
      <c r="C752" s="98">
        <f t="shared" ca="1" si="46"/>
        <v>963.56137261479239</v>
      </c>
      <c r="D752" s="99">
        <f t="shared" ca="1" si="47"/>
        <v>625.74889697756635</v>
      </c>
    </row>
    <row r="753" spans="1:4" hidden="1" x14ac:dyDescent="0.25">
      <c r="A753" s="62">
        <f t="shared" si="45"/>
        <v>752</v>
      </c>
      <c r="B753" s="97">
        <f t="shared" ca="1" si="44"/>
        <v>-3.1987852667825223E-3</v>
      </c>
      <c r="C753" s="98">
        <f t="shared" ca="1" si="46"/>
        <v>886.02679475967352</v>
      </c>
      <c r="D753" s="99">
        <f t="shared" ca="1" si="47"/>
        <v>-557.75799452380943</v>
      </c>
    </row>
    <row r="754" spans="1:4" hidden="1" x14ac:dyDescent="0.25">
      <c r="A754" s="62">
        <f t="shared" si="45"/>
        <v>753</v>
      </c>
      <c r="B754" s="97">
        <f t="shared" ca="1" si="44"/>
        <v>3.8158229618515178E-2</v>
      </c>
      <c r="C754" s="98">
        <f t="shared" ca="1" si="46"/>
        <v>265.18273569799919</v>
      </c>
      <c r="D754" s="99">
        <f t="shared" ca="1" si="47"/>
        <v>1920.4288483018954</v>
      </c>
    </row>
    <row r="755" spans="1:4" hidden="1" x14ac:dyDescent="0.25">
      <c r="A755" s="62">
        <f t="shared" si="45"/>
        <v>754</v>
      </c>
      <c r="B755" s="97">
        <f t="shared" ca="1" si="44"/>
        <v>3.9285563699533281E-2</v>
      </c>
      <c r="C755" s="98">
        <f t="shared" ca="1" si="46"/>
        <v>571.04949390849708</v>
      </c>
      <c r="D755" s="99">
        <f t="shared" ca="1" si="47"/>
        <v>3322.703768781028</v>
      </c>
    </row>
    <row r="756" spans="1:4" hidden="1" x14ac:dyDescent="0.25">
      <c r="A756" s="62">
        <f t="shared" si="45"/>
        <v>755</v>
      </c>
      <c r="B756" s="97">
        <f t="shared" ca="1" si="44"/>
        <v>0.12349247093953225</v>
      </c>
      <c r="C756" s="98">
        <f t="shared" ca="1" si="46"/>
        <v>478.40491485370751</v>
      </c>
      <c r="D756" s="99">
        <f t="shared" ca="1" si="47"/>
        <v>1602.7316940408386</v>
      </c>
    </row>
    <row r="757" spans="1:4" hidden="1" x14ac:dyDescent="0.25">
      <c r="A757" s="62">
        <f t="shared" si="45"/>
        <v>756</v>
      </c>
      <c r="B757" s="97">
        <f t="shared" ca="1" si="44"/>
        <v>1.4273295820697328E-2</v>
      </c>
      <c r="C757" s="98">
        <f t="shared" ca="1" si="46"/>
        <v>897.95425860008766</v>
      </c>
      <c r="D757" s="99">
        <f t="shared" ca="1" si="47"/>
        <v>-389.69753469132388</v>
      </c>
    </row>
    <row r="758" spans="1:4" hidden="1" x14ac:dyDescent="0.25">
      <c r="A758" s="62">
        <f t="shared" si="45"/>
        <v>757</v>
      </c>
      <c r="B758" s="97">
        <f t="shared" ca="1" si="44"/>
        <v>7.2151845183467567E-2</v>
      </c>
      <c r="C758" s="98">
        <f t="shared" ca="1" si="46"/>
        <v>879.77366079369767</v>
      </c>
      <c r="D758" s="99">
        <f t="shared" ca="1" si="47"/>
        <v>1069.4813345741948</v>
      </c>
    </row>
    <row r="759" spans="1:4" hidden="1" x14ac:dyDescent="0.25">
      <c r="A759" s="62">
        <f t="shared" si="45"/>
        <v>758</v>
      </c>
      <c r="B759" s="97">
        <f t="shared" ca="1" si="44"/>
        <v>4.9182262987668306E-2</v>
      </c>
      <c r="C759" s="98">
        <f t="shared" ca="1" si="46"/>
        <v>145.93520688181599</v>
      </c>
      <c r="D759" s="99">
        <f t="shared" ca="1" si="47"/>
        <v>1364.640434571993</v>
      </c>
    </row>
    <row r="760" spans="1:4" hidden="1" x14ac:dyDescent="0.25">
      <c r="A760" s="62">
        <f t="shared" si="45"/>
        <v>759</v>
      </c>
      <c r="B760" s="97">
        <f t="shared" ca="1" si="44"/>
        <v>7.5193935035946027E-2</v>
      </c>
      <c r="C760" s="98">
        <f t="shared" ca="1" si="46"/>
        <v>1516.9513345711575</v>
      </c>
      <c r="D760" s="99">
        <f t="shared" ca="1" si="47"/>
        <v>746.52504814839142</v>
      </c>
    </row>
    <row r="761" spans="1:4" hidden="1" x14ac:dyDescent="0.25">
      <c r="A761" s="62">
        <f t="shared" si="45"/>
        <v>760</v>
      </c>
      <c r="B761" s="97">
        <f t="shared" ca="1" si="44"/>
        <v>0.11298695355244859</v>
      </c>
      <c r="C761" s="98">
        <f t="shared" ca="1" si="46"/>
        <v>-121.18290366480426</v>
      </c>
      <c r="D761" s="99">
        <f t="shared" ca="1" si="47"/>
        <v>-1668.8300391192561</v>
      </c>
    </row>
    <row r="762" spans="1:4" hidden="1" x14ac:dyDescent="0.25">
      <c r="A762" s="62">
        <f t="shared" si="45"/>
        <v>761</v>
      </c>
      <c r="B762" s="97">
        <f t="shared" ca="1" si="44"/>
        <v>7.6908249411483248E-2</v>
      </c>
      <c r="C762" s="98">
        <f t="shared" ca="1" si="46"/>
        <v>-147.82291809197363</v>
      </c>
      <c r="D762" s="99">
        <f t="shared" ca="1" si="47"/>
        <v>576.04892828640459</v>
      </c>
    </row>
    <row r="763" spans="1:4" hidden="1" x14ac:dyDescent="0.25">
      <c r="A763" s="62">
        <f t="shared" si="45"/>
        <v>762</v>
      </c>
      <c r="B763" s="97">
        <f t="shared" ca="1" si="44"/>
        <v>4.754589697050414E-2</v>
      </c>
      <c r="C763" s="98">
        <f t="shared" ca="1" si="46"/>
        <v>301.06601579568871</v>
      </c>
      <c r="D763" s="99">
        <f t="shared" ca="1" si="47"/>
        <v>2449.253329651242</v>
      </c>
    </row>
    <row r="764" spans="1:4" hidden="1" x14ac:dyDescent="0.25">
      <c r="A764" s="62">
        <f t="shared" si="45"/>
        <v>763</v>
      </c>
      <c r="B764" s="97">
        <f t="shared" ca="1" si="44"/>
        <v>3.4505518670370321E-2</v>
      </c>
      <c r="C764" s="98">
        <f t="shared" ca="1" si="46"/>
        <v>370.66963836472985</v>
      </c>
      <c r="D764" s="99">
        <f t="shared" ca="1" si="47"/>
        <v>8.1221105699031568</v>
      </c>
    </row>
    <row r="765" spans="1:4" hidden="1" x14ac:dyDescent="0.25">
      <c r="A765" s="62">
        <f t="shared" si="45"/>
        <v>764</v>
      </c>
      <c r="B765" s="97">
        <f t="shared" ca="1" si="44"/>
        <v>7.202121415206271E-2</v>
      </c>
      <c r="C765" s="98">
        <f t="shared" ca="1" si="46"/>
        <v>-67.668245030157777</v>
      </c>
      <c r="D765" s="99">
        <f t="shared" ca="1" si="47"/>
        <v>817.2554331260078</v>
      </c>
    </row>
    <row r="766" spans="1:4" hidden="1" x14ac:dyDescent="0.25">
      <c r="A766" s="62">
        <f t="shared" si="45"/>
        <v>765</v>
      </c>
      <c r="B766" s="97">
        <f t="shared" ca="1" si="44"/>
        <v>6.1738335559947004E-2</v>
      </c>
      <c r="C766" s="98">
        <f t="shared" ca="1" si="46"/>
        <v>563.64956906474197</v>
      </c>
      <c r="D766" s="99">
        <f t="shared" ca="1" si="47"/>
        <v>208.67668317926928</v>
      </c>
    </row>
    <row r="767" spans="1:4" hidden="1" x14ac:dyDescent="0.25">
      <c r="A767" s="62">
        <f t="shared" si="45"/>
        <v>766</v>
      </c>
      <c r="B767" s="97">
        <f t="shared" ca="1" si="44"/>
        <v>-1.7348957014934704E-2</v>
      </c>
      <c r="C767" s="98">
        <f t="shared" ca="1" si="46"/>
        <v>-1027.1145842671046</v>
      </c>
      <c r="D767" s="99">
        <f t="shared" ca="1" si="47"/>
        <v>87.311713519556406</v>
      </c>
    </row>
    <row r="768" spans="1:4" hidden="1" x14ac:dyDescent="0.25">
      <c r="A768" s="62">
        <f t="shared" si="45"/>
        <v>767</v>
      </c>
      <c r="B768" s="97">
        <f t="shared" ca="1" si="44"/>
        <v>6.4238353656367597E-2</v>
      </c>
      <c r="C768" s="98">
        <f t="shared" ca="1" si="46"/>
        <v>-769.34640153489158</v>
      </c>
      <c r="D768" s="99">
        <f t="shared" ca="1" si="47"/>
        <v>2376.4961492216098</v>
      </c>
    </row>
    <row r="769" spans="1:4" hidden="1" x14ac:dyDescent="0.25">
      <c r="A769" s="62">
        <f t="shared" si="45"/>
        <v>768</v>
      </c>
      <c r="B769" s="97">
        <f t="shared" ca="1" si="44"/>
        <v>7.3608493498865876E-2</v>
      </c>
      <c r="C769" s="98">
        <f t="shared" ca="1" si="46"/>
        <v>-98.148153800504133</v>
      </c>
      <c r="D769" s="99">
        <f t="shared" ca="1" si="47"/>
        <v>958.25969795744675</v>
      </c>
    </row>
    <row r="770" spans="1:4" hidden="1" x14ac:dyDescent="0.25">
      <c r="A770" s="62">
        <f t="shared" si="45"/>
        <v>769</v>
      </c>
      <c r="B770" s="97">
        <f t="shared" ref="B770:B833" ca="1" si="48">$B$1*(_xlfn.NORM.INV(RAND(),$G$1,$I$1))</f>
        <v>7.9394622186919075E-2</v>
      </c>
      <c r="C770" s="98">
        <f t="shared" ca="1" si="46"/>
        <v>1048.5343278336572</v>
      </c>
      <c r="D770" s="99">
        <f t="shared" ca="1" si="47"/>
        <v>1737.848597408547</v>
      </c>
    </row>
    <row r="771" spans="1:4" hidden="1" x14ac:dyDescent="0.25">
      <c r="A771" s="62">
        <f t="shared" ref="A771:A834" si="49">1+A770</f>
        <v>770</v>
      </c>
      <c r="B771" s="97">
        <f t="shared" ca="1" si="48"/>
        <v>3.4079135189291974E-2</v>
      </c>
      <c r="C771" s="98">
        <f t="shared" ca="1" si="46"/>
        <v>540.2675376811618</v>
      </c>
      <c r="D771" s="99">
        <f t="shared" ca="1" si="47"/>
        <v>393.92970055712578</v>
      </c>
    </row>
    <row r="772" spans="1:4" hidden="1" x14ac:dyDescent="0.25">
      <c r="A772" s="62">
        <f t="shared" si="49"/>
        <v>771</v>
      </c>
      <c r="B772" s="97">
        <f t="shared" ca="1" si="48"/>
        <v>3.1738054205114677E-2</v>
      </c>
      <c r="C772" s="98">
        <f t="shared" ref="C772:C835" ca="1" si="50">(_xlfn.NORM.INV(RAND(),$G$1*C$1,$I$1*C$1))</f>
        <v>766.59615560506938</v>
      </c>
      <c r="D772" s="99">
        <f t="shared" ref="D772:D835" ca="1" si="51">(_xlfn.NORM.INV(RAND(),$G$1*D$1,$I$1*D$1))</f>
        <v>972.27936031415243</v>
      </c>
    </row>
    <row r="773" spans="1:4" hidden="1" x14ac:dyDescent="0.25">
      <c r="A773" s="62">
        <f t="shared" si="49"/>
        <v>772</v>
      </c>
      <c r="B773" s="97">
        <f t="shared" ca="1" si="48"/>
        <v>7.6776889388098735E-2</v>
      </c>
      <c r="C773" s="98">
        <f t="shared" ca="1" si="50"/>
        <v>833.23576550533221</v>
      </c>
      <c r="D773" s="99">
        <f t="shared" ca="1" si="51"/>
        <v>1093.9422322896683</v>
      </c>
    </row>
    <row r="774" spans="1:4" hidden="1" x14ac:dyDescent="0.25">
      <c r="A774" s="62">
        <f t="shared" si="49"/>
        <v>773</v>
      </c>
      <c r="B774" s="97">
        <f t="shared" ca="1" si="48"/>
        <v>-2.2921715960311645E-3</v>
      </c>
      <c r="C774" s="98">
        <f t="shared" ca="1" si="50"/>
        <v>287.4493661757549</v>
      </c>
      <c r="D774" s="99">
        <f t="shared" ca="1" si="51"/>
        <v>803.00699976655949</v>
      </c>
    </row>
    <row r="775" spans="1:4" hidden="1" x14ac:dyDescent="0.25">
      <c r="A775" s="62">
        <f t="shared" si="49"/>
        <v>774</v>
      </c>
      <c r="B775" s="97">
        <f t="shared" ca="1" si="48"/>
        <v>7.8540406806133667E-2</v>
      </c>
      <c r="C775" s="98">
        <f t="shared" ca="1" si="50"/>
        <v>571.03129132927256</v>
      </c>
      <c r="D775" s="99">
        <f t="shared" ca="1" si="51"/>
        <v>27.266660295220163</v>
      </c>
    </row>
    <row r="776" spans="1:4" hidden="1" x14ac:dyDescent="0.25">
      <c r="A776" s="62">
        <f t="shared" si="49"/>
        <v>775</v>
      </c>
      <c r="B776" s="97">
        <f t="shared" ca="1" si="48"/>
        <v>1.3901715601100428E-2</v>
      </c>
      <c r="C776" s="98">
        <f t="shared" ca="1" si="50"/>
        <v>834.46361811247925</v>
      </c>
      <c r="D776" s="99">
        <f t="shared" ca="1" si="51"/>
        <v>-127.32011688013586</v>
      </c>
    </row>
    <row r="777" spans="1:4" hidden="1" x14ac:dyDescent="0.25">
      <c r="A777" s="62">
        <f t="shared" si="49"/>
        <v>776</v>
      </c>
      <c r="B777" s="97">
        <f t="shared" ca="1" si="48"/>
        <v>0.13862032761706383</v>
      </c>
      <c r="C777" s="98">
        <f t="shared" ca="1" si="50"/>
        <v>1237.8457314809141</v>
      </c>
      <c r="D777" s="99">
        <f t="shared" ca="1" si="51"/>
        <v>-40.474398142310065</v>
      </c>
    </row>
    <row r="778" spans="1:4" hidden="1" x14ac:dyDescent="0.25">
      <c r="A778" s="62">
        <f t="shared" si="49"/>
        <v>777</v>
      </c>
      <c r="B778" s="97">
        <f t="shared" ca="1" si="48"/>
        <v>6.944584420838365E-2</v>
      </c>
      <c r="C778" s="98">
        <f t="shared" ca="1" si="50"/>
        <v>610.09502145106046</v>
      </c>
      <c r="D778" s="99">
        <f t="shared" ca="1" si="51"/>
        <v>1708.1437675151442</v>
      </c>
    </row>
    <row r="779" spans="1:4" hidden="1" x14ac:dyDescent="0.25">
      <c r="A779" s="62">
        <f t="shared" si="49"/>
        <v>778</v>
      </c>
      <c r="B779" s="97">
        <f t="shared" ca="1" si="48"/>
        <v>2.8896296744677859E-2</v>
      </c>
      <c r="C779" s="98">
        <f t="shared" ca="1" si="50"/>
        <v>1686.4091581067655</v>
      </c>
      <c r="D779" s="99">
        <f t="shared" ca="1" si="51"/>
        <v>415.03775069577614</v>
      </c>
    </row>
    <row r="780" spans="1:4" hidden="1" x14ac:dyDescent="0.25">
      <c r="A780" s="62">
        <f t="shared" si="49"/>
        <v>779</v>
      </c>
      <c r="B780" s="97">
        <f t="shared" ca="1" si="48"/>
        <v>0.12130176128871219</v>
      </c>
      <c r="C780" s="98">
        <f t="shared" ca="1" si="50"/>
        <v>262.97528626471058</v>
      </c>
      <c r="D780" s="99">
        <f t="shared" ca="1" si="51"/>
        <v>505.46443251375365</v>
      </c>
    </row>
    <row r="781" spans="1:4" hidden="1" x14ac:dyDescent="0.25">
      <c r="A781" s="62">
        <f t="shared" si="49"/>
        <v>780</v>
      </c>
      <c r="B781" s="97">
        <f t="shared" ca="1" si="48"/>
        <v>7.0912243308255241E-2</v>
      </c>
      <c r="C781" s="98">
        <f t="shared" ca="1" si="50"/>
        <v>17.291175206515277</v>
      </c>
      <c r="D781" s="99">
        <f t="shared" ca="1" si="51"/>
        <v>1436.8474197416363</v>
      </c>
    </row>
    <row r="782" spans="1:4" hidden="1" x14ac:dyDescent="0.25">
      <c r="A782" s="62">
        <f t="shared" si="49"/>
        <v>781</v>
      </c>
      <c r="B782" s="97">
        <f t="shared" ca="1" si="48"/>
        <v>-2.5760276011578057E-3</v>
      </c>
      <c r="C782" s="98">
        <f t="shared" ca="1" si="50"/>
        <v>357.17052221760673</v>
      </c>
      <c r="D782" s="99">
        <f t="shared" ca="1" si="51"/>
        <v>714.62325723697427</v>
      </c>
    </row>
    <row r="783" spans="1:4" hidden="1" x14ac:dyDescent="0.25">
      <c r="A783" s="62">
        <f t="shared" si="49"/>
        <v>782</v>
      </c>
      <c r="B783" s="97">
        <f t="shared" ca="1" si="48"/>
        <v>4.659960417730942E-2</v>
      </c>
      <c r="C783" s="98">
        <f t="shared" ca="1" si="50"/>
        <v>329.46242805904978</v>
      </c>
      <c r="D783" s="99">
        <f t="shared" ca="1" si="51"/>
        <v>2206.7058455309516</v>
      </c>
    </row>
    <row r="784" spans="1:4" hidden="1" x14ac:dyDescent="0.25">
      <c r="A784" s="62">
        <f t="shared" si="49"/>
        <v>783</v>
      </c>
      <c r="B784" s="97">
        <f t="shared" ca="1" si="48"/>
        <v>-5.1978188572608594E-2</v>
      </c>
      <c r="C784" s="98">
        <f t="shared" ca="1" si="50"/>
        <v>657.78760633030299</v>
      </c>
      <c r="D784" s="99">
        <f t="shared" ca="1" si="51"/>
        <v>145.42097355068415</v>
      </c>
    </row>
    <row r="785" spans="1:4" hidden="1" x14ac:dyDescent="0.25">
      <c r="A785" s="62">
        <f t="shared" si="49"/>
        <v>784</v>
      </c>
      <c r="B785" s="97">
        <f t="shared" ca="1" si="48"/>
        <v>2.3163069527038217E-2</v>
      </c>
      <c r="C785" s="98">
        <f t="shared" ca="1" si="50"/>
        <v>453.30465015224325</v>
      </c>
      <c r="D785" s="99">
        <f t="shared" ca="1" si="51"/>
        <v>1367.1241862970644</v>
      </c>
    </row>
    <row r="786" spans="1:4" hidden="1" x14ac:dyDescent="0.25">
      <c r="A786" s="62">
        <f t="shared" si="49"/>
        <v>785</v>
      </c>
      <c r="B786" s="97">
        <f t="shared" ca="1" si="48"/>
        <v>4.3593370374975383E-2</v>
      </c>
      <c r="C786" s="98">
        <f t="shared" ca="1" si="50"/>
        <v>587.73180500030878</v>
      </c>
      <c r="D786" s="99">
        <f t="shared" ca="1" si="51"/>
        <v>-258.57374864465146</v>
      </c>
    </row>
    <row r="787" spans="1:4" hidden="1" x14ac:dyDescent="0.25">
      <c r="A787" s="62">
        <f t="shared" si="49"/>
        <v>786</v>
      </c>
      <c r="B787" s="97">
        <f t="shared" ca="1" si="48"/>
        <v>1.902366415280354E-2</v>
      </c>
      <c r="C787" s="98">
        <f t="shared" ca="1" si="50"/>
        <v>414.88104766476891</v>
      </c>
      <c r="D787" s="99">
        <f t="shared" ca="1" si="51"/>
        <v>-5.6966642763925393</v>
      </c>
    </row>
    <row r="788" spans="1:4" hidden="1" x14ac:dyDescent="0.25">
      <c r="A788" s="62">
        <f t="shared" si="49"/>
        <v>787</v>
      </c>
      <c r="B788" s="97">
        <f t="shared" ca="1" si="48"/>
        <v>6.2512801061606935E-2</v>
      </c>
      <c r="C788" s="98">
        <f t="shared" ca="1" si="50"/>
        <v>3.1328700031575067</v>
      </c>
      <c r="D788" s="99">
        <f t="shared" ca="1" si="51"/>
        <v>1536.5229935073658</v>
      </c>
    </row>
    <row r="789" spans="1:4" hidden="1" x14ac:dyDescent="0.25">
      <c r="A789" s="62">
        <f t="shared" si="49"/>
        <v>788</v>
      </c>
      <c r="B789" s="97">
        <f t="shared" ca="1" si="48"/>
        <v>8.6774909989378923E-2</v>
      </c>
      <c r="C789" s="98">
        <f t="shared" ca="1" si="50"/>
        <v>222.05292723611359</v>
      </c>
      <c r="D789" s="99">
        <f t="shared" ca="1" si="51"/>
        <v>972.61543335535691</v>
      </c>
    </row>
    <row r="790" spans="1:4" hidden="1" x14ac:dyDescent="0.25">
      <c r="A790" s="62">
        <f t="shared" si="49"/>
        <v>789</v>
      </c>
      <c r="B790" s="97">
        <f t="shared" ca="1" si="48"/>
        <v>4.1219293122902706E-2</v>
      </c>
      <c r="C790" s="98">
        <f t="shared" ca="1" si="50"/>
        <v>-77.661875825290394</v>
      </c>
      <c r="D790" s="99">
        <f t="shared" ca="1" si="51"/>
        <v>4317.4331075650844</v>
      </c>
    </row>
    <row r="791" spans="1:4" hidden="1" x14ac:dyDescent="0.25">
      <c r="A791" s="62">
        <f t="shared" si="49"/>
        <v>790</v>
      </c>
      <c r="B791" s="97">
        <f t="shared" ca="1" si="48"/>
        <v>2.3494713126515177E-2</v>
      </c>
      <c r="C791" s="98">
        <f t="shared" ca="1" si="50"/>
        <v>684.49598321044436</v>
      </c>
      <c r="D791" s="99">
        <f t="shared" ca="1" si="51"/>
        <v>66.366871003728647</v>
      </c>
    </row>
    <row r="792" spans="1:4" hidden="1" x14ac:dyDescent="0.25">
      <c r="A792" s="62">
        <f t="shared" si="49"/>
        <v>791</v>
      </c>
      <c r="B792" s="97">
        <f t="shared" ca="1" si="48"/>
        <v>0.16112209646782155</v>
      </c>
      <c r="C792" s="98">
        <f t="shared" ca="1" si="50"/>
        <v>543.06046691059578</v>
      </c>
      <c r="D792" s="99">
        <f t="shared" ca="1" si="51"/>
        <v>533.70363799553343</v>
      </c>
    </row>
    <row r="793" spans="1:4" hidden="1" x14ac:dyDescent="0.25">
      <c r="A793" s="62">
        <f t="shared" si="49"/>
        <v>792</v>
      </c>
      <c r="B793" s="97">
        <f t="shared" ca="1" si="48"/>
        <v>8.208013546236459E-2</v>
      </c>
      <c r="C793" s="98">
        <f t="shared" ca="1" si="50"/>
        <v>-32.033681054241015</v>
      </c>
      <c r="D793" s="99">
        <f t="shared" ca="1" si="51"/>
        <v>1184.7571002333088</v>
      </c>
    </row>
    <row r="794" spans="1:4" hidden="1" x14ac:dyDescent="0.25">
      <c r="A794" s="62">
        <f t="shared" si="49"/>
        <v>793</v>
      </c>
      <c r="B794" s="97">
        <f t="shared" ca="1" si="48"/>
        <v>1.1968012666416193E-2</v>
      </c>
      <c r="C794" s="98">
        <f t="shared" ca="1" si="50"/>
        <v>897.72595263929588</v>
      </c>
      <c r="D794" s="99">
        <f t="shared" ca="1" si="51"/>
        <v>2891.4282702364662</v>
      </c>
    </row>
    <row r="795" spans="1:4" hidden="1" x14ac:dyDescent="0.25">
      <c r="A795" s="62">
        <f t="shared" si="49"/>
        <v>794</v>
      </c>
      <c r="B795" s="97">
        <f t="shared" ca="1" si="48"/>
        <v>3.7667991023256769E-2</v>
      </c>
      <c r="C795" s="98">
        <f t="shared" ca="1" si="50"/>
        <v>678.47706652278873</v>
      </c>
      <c r="D795" s="99">
        <f t="shared" ca="1" si="51"/>
        <v>146.77696405762367</v>
      </c>
    </row>
    <row r="796" spans="1:4" hidden="1" x14ac:dyDescent="0.25">
      <c r="A796" s="62">
        <f t="shared" si="49"/>
        <v>795</v>
      </c>
      <c r="B796" s="97">
        <f t="shared" ca="1" si="48"/>
        <v>0.18516921863293329</v>
      </c>
      <c r="C796" s="98">
        <f t="shared" ca="1" si="50"/>
        <v>142.26967525854047</v>
      </c>
      <c r="D796" s="99">
        <f t="shared" ca="1" si="51"/>
        <v>564.73903036915419</v>
      </c>
    </row>
    <row r="797" spans="1:4" hidden="1" x14ac:dyDescent="0.25">
      <c r="A797" s="62">
        <f t="shared" si="49"/>
        <v>796</v>
      </c>
      <c r="B797" s="97">
        <f t="shared" ca="1" si="48"/>
        <v>1.9097021440847257E-2</v>
      </c>
      <c r="C797" s="98">
        <f t="shared" ca="1" si="50"/>
        <v>507.36215137671292</v>
      </c>
      <c r="D797" s="99">
        <f t="shared" ca="1" si="51"/>
        <v>644.72210224193259</v>
      </c>
    </row>
    <row r="798" spans="1:4" hidden="1" x14ac:dyDescent="0.25">
      <c r="A798" s="62">
        <f t="shared" si="49"/>
        <v>797</v>
      </c>
      <c r="B798" s="97">
        <f t="shared" ca="1" si="48"/>
        <v>4.116064027591404E-5</v>
      </c>
      <c r="C798" s="98">
        <f t="shared" ca="1" si="50"/>
        <v>999.57451754066778</v>
      </c>
      <c r="D798" s="99">
        <f t="shared" ca="1" si="51"/>
        <v>1228.8602633875043</v>
      </c>
    </row>
    <row r="799" spans="1:4" hidden="1" x14ac:dyDescent="0.25">
      <c r="A799" s="62">
        <f t="shared" si="49"/>
        <v>798</v>
      </c>
      <c r="B799" s="97">
        <f t="shared" ca="1" si="48"/>
        <v>5.6131251887454679E-2</v>
      </c>
      <c r="C799" s="98">
        <f t="shared" ca="1" si="50"/>
        <v>287.67728370667623</v>
      </c>
      <c r="D799" s="99">
        <f t="shared" ca="1" si="51"/>
        <v>540.86849793288332</v>
      </c>
    </row>
    <row r="800" spans="1:4" hidden="1" x14ac:dyDescent="0.25">
      <c r="A800" s="62">
        <f t="shared" si="49"/>
        <v>799</v>
      </c>
      <c r="B800" s="97">
        <f t="shared" ca="1" si="48"/>
        <v>2.7257739355101292E-2</v>
      </c>
      <c r="C800" s="98">
        <f t="shared" ca="1" si="50"/>
        <v>969.01694282855851</v>
      </c>
      <c r="D800" s="99">
        <f t="shared" ca="1" si="51"/>
        <v>862.660103479908</v>
      </c>
    </row>
    <row r="801" spans="1:4" hidden="1" x14ac:dyDescent="0.25">
      <c r="A801" s="62">
        <f t="shared" si="49"/>
        <v>800</v>
      </c>
      <c r="B801" s="97">
        <f t="shared" ca="1" si="48"/>
        <v>3.9107607827279074E-2</v>
      </c>
      <c r="C801" s="98">
        <f t="shared" ca="1" si="50"/>
        <v>802.61017979756809</v>
      </c>
      <c r="D801" s="99">
        <f t="shared" ca="1" si="51"/>
        <v>541.39002939992406</v>
      </c>
    </row>
    <row r="802" spans="1:4" hidden="1" x14ac:dyDescent="0.25">
      <c r="A802" s="62">
        <f t="shared" si="49"/>
        <v>801</v>
      </c>
      <c r="B802" s="97">
        <f t="shared" ca="1" si="48"/>
        <v>-1.6596226747299589E-2</v>
      </c>
      <c r="C802" s="98">
        <f t="shared" ca="1" si="50"/>
        <v>574.5301978302009</v>
      </c>
      <c r="D802" s="99">
        <f t="shared" ca="1" si="51"/>
        <v>2129.9309283291896</v>
      </c>
    </row>
    <row r="803" spans="1:4" hidden="1" x14ac:dyDescent="0.25">
      <c r="A803" s="62">
        <f t="shared" si="49"/>
        <v>802</v>
      </c>
      <c r="B803" s="97">
        <f t="shared" ca="1" si="48"/>
        <v>5.1094476858105267E-2</v>
      </c>
      <c r="C803" s="98">
        <f t="shared" ca="1" si="50"/>
        <v>-156.59482312390833</v>
      </c>
      <c r="D803" s="99">
        <f t="shared" ca="1" si="51"/>
        <v>2400.4557821951694</v>
      </c>
    </row>
    <row r="804" spans="1:4" hidden="1" x14ac:dyDescent="0.25">
      <c r="A804" s="62">
        <f t="shared" si="49"/>
        <v>803</v>
      </c>
      <c r="B804" s="97">
        <f t="shared" ca="1" si="48"/>
        <v>-3.8302499924891389E-2</v>
      </c>
      <c r="C804" s="98">
        <f t="shared" ca="1" si="50"/>
        <v>1106.7485007324044</v>
      </c>
      <c r="D804" s="99">
        <f t="shared" ca="1" si="51"/>
        <v>2603.8215906643318</v>
      </c>
    </row>
    <row r="805" spans="1:4" hidden="1" x14ac:dyDescent="0.25">
      <c r="A805" s="62">
        <f t="shared" si="49"/>
        <v>804</v>
      </c>
      <c r="B805" s="97">
        <f t="shared" ca="1" si="48"/>
        <v>2.9352864448369698E-2</v>
      </c>
      <c r="C805" s="98">
        <f t="shared" ca="1" si="50"/>
        <v>963.55588151993356</v>
      </c>
      <c r="D805" s="99">
        <f t="shared" ca="1" si="51"/>
        <v>1185.2258278928864</v>
      </c>
    </row>
    <row r="806" spans="1:4" hidden="1" x14ac:dyDescent="0.25">
      <c r="A806" s="62">
        <f t="shared" si="49"/>
        <v>805</v>
      </c>
      <c r="B806" s="97">
        <f t="shared" ca="1" si="48"/>
        <v>-1.5627685679167558E-2</v>
      </c>
      <c r="C806" s="98">
        <f t="shared" ca="1" si="50"/>
        <v>858.68183863529589</v>
      </c>
      <c r="D806" s="99">
        <f t="shared" ca="1" si="51"/>
        <v>1520.1113530594575</v>
      </c>
    </row>
    <row r="807" spans="1:4" hidden="1" x14ac:dyDescent="0.25">
      <c r="A807" s="62">
        <f t="shared" si="49"/>
        <v>806</v>
      </c>
      <c r="B807" s="97">
        <f t="shared" ca="1" si="48"/>
        <v>5.7763310132849632E-2</v>
      </c>
      <c r="C807" s="98">
        <f t="shared" ca="1" si="50"/>
        <v>1150.5416281925322</v>
      </c>
      <c r="D807" s="99">
        <f t="shared" ca="1" si="51"/>
        <v>-461.88337746896559</v>
      </c>
    </row>
    <row r="808" spans="1:4" hidden="1" x14ac:dyDescent="0.25">
      <c r="A808" s="62">
        <f t="shared" si="49"/>
        <v>807</v>
      </c>
      <c r="B808" s="97">
        <f t="shared" ca="1" si="48"/>
        <v>5.3027216042929107E-3</v>
      </c>
      <c r="C808" s="98">
        <f t="shared" ca="1" si="50"/>
        <v>324.01566579695407</v>
      </c>
      <c r="D808" s="99">
        <f t="shared" ca="1" si="51"/>
        <v>155.13814060556183</v>
      </c>
    </row>
    <row r="809" spans="1:4" hidden="1" x14ac:dyDescent="0.25">
      <c r="A809" s="62">
        <f t="shared" si="49"/>
        <v>808</v>
      </c>
      <c r="B809" s="97">
        <f t="shared" ca="1" si="48"/>
        <v>-2.0702328759633487E-2</v>
      </c>
      <c r="C809" s="98">
        <f t="shared" ca="1" si="50"/>
        <v>683.70456343070555</v>
      </c>
      <c r="D809" s="99">
        <f t="shared" ca="1" si="51"/>
        <v>876.70131506916243</v>
      </c>
    </row>
    <row r="810" spans="1:4" hidden="1" x14ac:dyDescent="0.25">
      <c r="A810" s="62">
        <f t="shared" si="49"/>
        <v>809</v>
      </c>
      <c r="B810" s="97">
        <f t="shared" ca="1" si="48"/>
        <v>0.10879079800747327</v>
      </c>
      <c r="C810" s="98">
        <f t="shared" ca="1" si="50"/>
        <v>71.342250810102257</v>
      </c>
      <c r="D810" s="99">
        <f t="shared" ca="1" si="51"/>
        <v>2271.2512551086711</v>
      </c>
    </row>
    <row r="811" spans="1:4" hidden="1" x14ac:dyDescent="0.25">
      <c r="A811" s="62">
        <f t="shared" si="49"/>
        <v>810</v>
      </c>
      <c r="B811" s="97">
        <f t="shared" ca="1" si="48"/>
        <v>-5.1318373156001837E-2</v>
      </c>
      <c r="C811" s="98">
        <f t="shared" ca="1" si="50"/>
        <v>635.78365689082261</v>
      </c>
      <c r="D811" s="99">
        <f t="shared" ca="1" si="51"/>
        <v>2685.9028091855971</v>
      </c>
    </row>
    <row r="812" spans="1:4" hidden="1" x14ac:dyDescent="0.25">
      <c r="A812" s="62">
        <f t="shared" si="49"/>
        <v>811</v>
      </c>
      <c r="B812" s="97">
        <f t="shared" ca="1" si="48"/>
        <v>0.12427491862561818</v>
      </c>
      <c r="C812" s="98">
        <f t="shared" ca="1" si="50"/>
        <v>-258.51566142389572</v>
      </c>
      <c r="D812" s="99">
        <f t="shared" ca="1" si="51"/>
        <v>355.37385154746585</v>
      </c>
    </row>
    <row r="813" spans="1:4" hidden="1" x14ac:dyDescent="0.25">
      <c r="A813" s="62">
        <f t="shared" si="49"/>
        <v>812</v>
      </c>
      <c r="B813" s="97">
        <f t="shared" ca="1" si="48"/>
        <v>6.8933443354329577E-2</v>
      </c>
      <c r="C813" s="98">
        <f t="shared" ca="1" si="50"/>
        <v>-413.01506717126688</v>
      </c>
      <c r="D813" s="99">
        <f t="shared" ca="1" si="51"/>
        <v>1718.079037930192</v>
      </c>
    </row>
    <row r="814" spans="1:4" hidden="1" x14ac:dyDescent="0.25">
      <c r="A814" s="62">
        <f t="shared" si="49"/>
        <v>813</v>
      </c>
      <c r="B814" s="97">
        <f t="shared" ca="1" si="48"/>
        <v>7.9477377974776942E-2</v>
      </c>
      <c r="C814" s="98">
        <f t="shared" ca="1" si="50"/>
        <v>326.4752406708825</v>
      </c>
      <c r="D814" s="99">
        <f t="shared" ca="1" si="51"/>
        <v>663.411363375512</v>
      </c>
    </row>
    <row r="815" spans="1:4" hidden="1" x14ac:dyDescent="0.25">
      <c r="A815" s="62">
        <f t="shared" si="49"/>
        <v>814</v>
      </c>
      <c r="B815" s="97">
        <f t="shared" ca="1" si="48"/>
        <v>7.9736321759725726E-2</v>
      </c>
      <c r="C815" s="98">
        <f t="shared" ca="1" si="50"/>
        <v>-222.49394088207771</v>
      </c>
      <c r="D815" s="99">
        <f t="shared" ca="1" si="51"/>
        <v>1100.695787521656</v>
      </c>
    </row>
    <row r="816" spans="1:4" hidden="1" x14ac:dyDescent="0.25">
      <c r="A816" s="62">
        <f t="shared" si="49"/>
        <v>815</v>
      </c>
      <c r="B816" s="97">
        <f t="shared" ca="1" si="48"/>
        <v>4.6357126799616469E-2</v>
      </c>
      <c r="C816" s="98">
        <f t="shared" ca="1" si="50"/>
        <v>916.46835324082463</v>
      </c>
      <c r="D816" s="99">
        <f t="shared" ca="1" si="51"/>
        <v>2334.3707982407022</v>
      </c>
    </row>
    <row r="817" spans="1:4" hidden="1" x14ac:dyDescent="0.25">
      <c r="A817" s="62">
        <f t="shared" si="49"/>
        <v>816</v>
      </c>
      <c r="B817" s="97">
        <f t="shared" ca="1" si="48"/>
        <v>1.5022383364747594E-2</v>
      </c>
      <c r="C817" s="98">
        <f t="shared" ca="1" si="50"/>
        <v>-34.559251543748701</v>
      </c>
      <c r="D817" s="99">
        <f t="shared" ca="1" si="51"/>
        <v>361.3723793216102</v>
      </c>
    </row>
    <row r="818" spans="1:4" hidden="1" x14ac:dyDescent="0.25">
      <c r="A818" s="62">
        <f t="shared" si="49"/>
        <v>817</v>
      </c>
      <c r="B818" s="97">
        <f t="shared" ca="1" si="48"/>
        <v>5.1505247138308383E-2</v>
      </c>
      <c r="C818" s="98">
        <f t="shared" ca="1" si="50"/>
        <v>195.96470326664712</v>
      </c>
      <c r="D818" s="99">
        <f t="shared" ca="1" si="51"/>
        <v>-366.21996671236866</v>
      </c>
    </row>
    <row r="819" spans="1:4" hidden="1" x14ac:dyDescent="0.25">
      <c r="A819" s="62">
        <f t="shared" si="49"/>
        <v>818</v>
      </c>
      <c r="B819" s="97">
        <f t="shared" ca="1" si="48"/>
        <v>7.1182214758127874E-2</v>
      </c>
      <c r="C819" s="98">
        <f t="shared" ca="1" si="50"/>
        <v>1043.326305738708</v>
      </c>
      <c r="D819" s="99">
        <f t="shared" ca="1" si="51"/>
        <v>676.22227132332773</v>
      </c>
    </row>
    <row r="820" spans="1:4" hidden="1" x14ac:dyDescent="0.25">
      <c r="A820" s="62">
        <f t="shared" si="49"/>
        <v>819</v>
      </c>
      <c r="B820" s="97">
        <f t="shared" ca="1" si="48"/>
        <v>7.4662065422809454E-2</v>
      </c>
      <c r="C820" s="98">
        <f t="shared" ca="1" si="50"/>
        <v>1288.0987365575761</v>
      </c>
      <c r="D820" s="99">
        <f t="shared" ca="1" si="51"/>
        <v>689.43173821335847</v>
      </c>
    </row>
    <row r="821" spans="1:4" hidden="1" x14ac:dyDescent="0.25">
      <c r="A821" s="62">
        <f t="shared" si="49"/>
        <v>820</v>
      </c>
      <c r="B821" s="97">
        <f t="shared" ca="1" si="48"/>
        <v>5.995887789852291E-2</v>
      </c>
      <c r="C821" s="98">
        <f t="shared" ca="1" si="50"/>
        <v>160.95295885148818</v>
      </c>
      <c r="D821" s="99">
        <f t="shared" ca="1" si="51"/>
        <v>3194.4210733919303</v>
      </c>
    </row>
    <row r="822" spans="1:4" hidden="1" x14ac:dyDescent="0.25">
      <c r="A822" s="62">
        <f t="shared" si="49"/>
        <v>821</v>
      </c>
      <c r="B822" s="97">
        <f t="shared" ca="1" si="48"/>
        <v>4.6587078156228819E-2</v>
      </c>
      <c r="C822" s="98">
        <f t="shared" ca="1" si="50"/>
        <v>782.41021367807582</v>
      </c>
      <c r="D822" s="99">
        <f t="shared" ca="1" si="51"/>
        <v>692.5785956547636</v>
      </c>
    </row>
    <row r="823" spans="1:4" hidden="1" x14ac:dyDescent="0.25">
      <c r="A823" s="62">
        <f t="shared" si="49"/>
        <v>822</v>
      </c>
      <c r="B823" s="97">
        <f t="shared" ca="1" si="48"/>
        <v>1.4389586316536314E-2</v>
      </c>
      <c r="C823" s="98">
        <f t="shared" ca="1" si="50"/>
        <v>1203.6450264414634</v>
      </c>
      <c r="D823" s="99">
        <f t="shared" ca="1" si="51"/>
        <v>644.09947042139311</v>
      </c>
    </row>
    <row r="824" spans="1:4" hidden="1" x14ac:dyDescent="0.25">
      <c r="A824" s="62">
        <f t="shared" si="49"/>
        <v>823</v>
      </c>
      <c r="B824" s="97">
        <f t="shared" ca="1" si="48"/>
        <v>7.687386455411413E-2</v>
      </c>
      <c r="C824" s="98">
        <f t="shared" ca="1" si="50"/>
        <v>1177.1644812119334</v>
      </c>
      <c r="D824" s="99">
        <f t="shared" ca="1" si="51"/>
        <v>2100.6580156196419</v>
      </c>
    </row>
    <row r="825" spans="1:4" hidden="1" x14ac:dyDescent="0.25">
      <c r="A825" s="62">
        <f t="shared" si="49"/>
        <v>824</v>
      </c>
      <c r="B825" s="97">
        <f t="shared" ca="1" si="48"/>
        <v>8.1579330225957092E-2</v>
      </c>
      <c r="C825" s="98">
        <f t="shared" ca="1" si="50"/>
        <v>218.83668695442282</v>
      </c>
      <c r="D825" s="99">
        <f t="shared" ca="1" si="51"/>
        <v>-406.50650056282279</v>
      </c>
    </row>
    <row r="826" spans="1:4" hidden="1" x14ac:dyDescent="0.25">
      <c r="A826" s="62">
        <f t="shared" si="49"/>
        <v>825</v>
      </c>
      <c r="B826" s="97">
        <f t="shared" ca="1" si="48"/>
        <v>4.0296788214352688E-2</v>
      </c>
      <c r="C826" s="98">
        <f t="shared" ca="1" si="50"/>
        <v>1112.6953009783711</v>
      </c>
      <c r="D826" s="99">
        <f t="shared" ca="1" si="51"/>
        <v>1015.5071983939192</v>
      </c>
    </row>
    <row r="827" spans="1:4" hidden="1" x14ac:dyDescent="0.25">
      <c r="A827" s="62">
        <f t="shared" si="49"/>
        <v>826</v>
      </c>
      <c r="B827" s="97">
        <f t="shared" ca="1" si="48"/>
        <v>7.5001678422557144E-2</v>
      </c>
      <c r="C827" s="98">
        <f t="shared" ca="1" si="50"/>
        <v>447.13316281919765</v>
      </c>
      <c r="D827" s="99">
        <f t="shared" ca="1" si="51"/>
        <v>419.80668754055785</v>
      </c>
    </row>
    <row r="828" spans="1:4" hidden="1" x14ac:dyDescent="0.25">
      <c r="A828" s="62">
        <f t="shared" si="49"/>
        <v>827</v>
      </c>
      <c r="B828" s="97">
        <f t="shared" ca="1" si="48"/>
        <v>-3.8257087613281907E-2</v>
      </c>
      <c r="C828" s="98">
        <f t="shared" ca="1" si="50"/>
        <v>168.08361507234002</v>
      </c>
      <c r="D828" s="99">
        <f t="shared" ca="1" si="51"/>
        <v>1630.3036079759963</v>
      </c>
    </row>
    <row r="829" spans="1:4" hidden="1" x14ac:dyDescent="0.25">
      <c r="A829" s="62">
        <f t="shared" si="49"/>
        <v>828</v>
      </c>
      <c r="B829" s="97">
        <f t="shared" ca="1" si="48"/>
        <v>3.9322891933288862E-3</v>
      </c>
      <c r="C829" s="98">
        <f t="shared" ca="1" si="50"/>
        <v>185.33790007615346</v>
      </c>
      <c r="D829" s="99">
        <f t="shared" ca="1" si="51"/>
        <v>-1868.0415384571443</v>
      </c>
    </row>
    <row r="830" spans="1:4" hidden="1" x14ac:dyDescent="0.25">
      <c r="A830" s="62">
        <f t="shared" si="49"/>
        <v>829</v>
      </c>
      <c r="B830" s="97">
        <f t="shared" ca="1" si="48"/>
        <v>-2.8145470030987441E-3</v>
      </c>
      <c r="C830" s="98">
        <f t="shared" ca="1" si="50"/>
        <v>-90.626258207722685</v>
      </c>
      <c r="D830" s="99">
        <f t="shared" ca="1" si="51"/>
        <v>-1923.9291062187431</v>
      </c>
    </row>
    <row r="831" spans="1:4" hidden="1" x14ac:dyDescent="0.25">
      <c r="A831" s="62">
        <f t="shared" si="49"/>
        <v>830</v>
      </c>
      <c r="B831" s="97">
        <f t="shared" ca="1" si="48"/>
        <v>7.8877646655417938E-2</v>
      </c>
      <c r="C831" s="98">
        <f t="shared" ca="1" si="50"/>
        <v>-65.794044019857097</v>
      </c>
      <c r="D831" s="99">
        <f t="shared" ca="1" si="51"/>
        <v>-402.64941300538953</v>
      </c>
    </row>
    <row r="832" spans="1:4" hidden="1" x14ac:dyDescent="0.25">
      <c r="A832" s="62">
        <f t="shared" si="49"/>
        <v>831</v>
      </c>
      <c r="B832" s="97">
        <f t="shared" ca="1" si="48"/>
        <v>7.3593746796774911E-2</v>
      </c>
      <c r="C832" s="98">
        <f t="shared" ca="1" si="50"/>
        <v>-234.35251502576682</v>
      </c>
      <c r="D832" s="99">
        <f t="shared" ca="1" si="51"/>
        <v>843.41859471746579</v>
      </c>
    </row>
    <row r="833" spans="1:4" hidden="1" x14ac:dyDescent="0.25">
      <c r="A833" s="62">
        <f t="shared" si="49"/>
        <v>832</v>
      </c>
      <c r="B833" s="97">
        <f t="shared" ca="1" si="48"/>
        <v>-3.2746677032607571E-3</v>
      </c>
      <c r="C833" s="98">
        <f t="shared" ca="1" si="50"/>
        <v>790.89175664099616</v>
      </c>
      <c r="D833" s="99">
        <f t="shared" ca="1" si="51"/>
        <v>2569.3232743510134</v>
      </c>
    </row>
    <row r="834" spans="1:4" hidden="1" x14ac:dyDescent="0.25">
      <c r="A834" s="62">
        <f t="shared" si="49"/>
        <v>833</v>
      </c>
      <c r="B834" s="97">
        <f t="shared" ref="B834:B897" ca="1" si="52">$B$1*(_xlfn.NORM.INV(RAND(),$G$1,$I$1))</f>
        <v>5.7369862334265539E-2</v>
      </c>
      <c r="C834" s="98">
        <f t="shared" ca="1" si="50"/>
        <v>-303.22513118678296</v>
      </c>
      <c r="D834" s="99">
        <f t="shared" ca="1" si="51"/>
        <v>-759.04194096875199</v>
      </c>
    </row>
    <row r="835" spans="1:4" hidden="1" x14ac:dyDescent="0.25">
      <c r="A835" s="62">
        <f t="shared" ref="A835:A898" si="53">1+A834</f>
        <v>834</v>
      </c>
      <c r="B835" s="97">
        <f t="shared" ca="1" si="52"/>
        <v>5.652581946496596E-2</v>
      </c>
      <c r="C835" s="98">
        <f t="shared" ca="1" si="50"/>
        <v>1351.3680915556179</v>
      </c>
      <c r="D835" s="99">
        <f t="shared" ca="1" si="51"/>
        <v>992.94036359461859</v>
      </c>
    </row>
    <row r="836" spans="1:4" hidden="1" x14ac:dyDescent="0.25">
      <c r="A836" s="62">
        <f t="shared" si="53"/>
        <v>835</v>
      </c>
      <c r="B836" s="97">
        <f t="shared" ca="1" si="52"/>
        <v>7.1508783458743508E-2</v>
      </c>
      <c r="C836" s="98">
        <f t="shared" ref="C836:C899" ca="1" si="54">(_xlfn.NORM.INV(RAND(),$G$1*C$1,$I$1*C$1))</f>
        <v>510.09893476475582</v>
      </c>
      <c r="D836" s="99">
        <f t="shared" ref="D836:D899" ca="1" si="55">(_xlfn.NORM.INV(RAND(),$G$1*D$1,$I$1*D$1))</f>
        <v>-165.18870217382459</v>
      </c>
    </row>
    <row r="837" spans="1:4" hidden="1" x14ac:dyDescent="0.25">
      <c r="A837" s="62">
        <f t="shared" si="53"/>
        <v>836</v>
      </c>
      <c r="B837" s="97">
        <f t="shared" ca="1" si="52"/>
        <v>1.3190771857777193E-2</v>
      </c>
      <c r="C837" s="98">
        <f t="shared" ca="1" si="54"/>
        <v>729.17168976227595</v>
      </c>
      <c r="D837" s="99">
        <f t="shared" ca="1" si="55"/>
        <v>-108.13833375286208</v>
      </c>
    </row>
    <row r="838" spans="1:4" hidden="1" x14ac:dyDescent="0.25">
      <c r="A838" s="62">
        <f t="shared" si="53"/>
        <v>837</v>
      </c>
      <c r="B838" s="97">
        <f t="shared" ca="1" si="52"/>
        <v>0.15151930185675028</v>
      </c>
      <c r="C838" s="98">
        <f t="shared" ca="1" si="54"/>
        <v>780.41465849246129</v>
      </c>
      <c r="D838" s="99">
        <f t="shared" ca="1" si="55"/>
        <v>436.47026028646815</v>
      </c>
    </row>
    <row r="839" spans="1:4" hidden="1" x14ac:dyDescent="0.25">
      <c r="A839" s="62">
        <f t="shared" si="53"/>
        <v>838</v>
      </c>
      <c r="B839" s="97">
        <f t="shared" ca="1" si="52"/>
        <v>1.5155255224501792E-2</v>
      </c>
      <c r="C839" s="98">
        <f t="shared" ca="1" si="54"/>
        <v>213.45612043352145</v>
      </c>
      <c r="D839" s="99">
        <f t="shared" ca="1" si="55"/>
        <v>450.09754968423817</v>
      </c>
    </row>
    <row r="840" spans="1:4" hidden="1" x14ac:dyDescent="0.25">
      <c r="A840" s="62">
        <f t="shared" si="53"/>
        <v>839</v>
      </c>
      <c r="B840" s="97">
        <f t="shared" ca="1" si="52"/>
        <v>7.6873113483933261E-2</v>
      </c>
      <c r="C840" s="98">
        <f t="shared" ca="1" si="54"/>
        <v>129.26825499530503</v>
      </c>
      <c r="D840" s="99">
        <f t="shared" ca="1" si="55"/>
        <v>497.03133203363234</v>
      </c>
    </row>
    <row r="841" spans="1:4" hidden="1" x14ac:dyDescent="0.25">
      <c r="A841" s="62">
        <f t="shared" si="53"/>
        <v>840</v>
      </c>
      <c r="B841" s="97">
        <f t="shared" ca="1" si="52"/>
        <v>0.14168066076480584</v>
      </c>
      <c r="C841" s="98">
        <f t="shared" ca="1" si="54"/>
        <v>-242.23988565909588</v>
      </c>
      <c r="D841" s="99">
        <f t="shared" ca="1" si="55"/>
        <v>1061.6575551798469</v>
      </c>
    </row>
    <row r="842" spans="1:4" hidden="1" x14ac:dyDescent="0.25">
      <c r="A842" s="62">
        <f t="shared" si="53"/>
        <v>841</v>
      </c>
      <c r="B842" s="97">
        <f t="shared" ca="1" si="52"/>
        <v>0.17250435572475756</v>
      </c>
      <c r="C842" s="98">
        <f t="shared" ca="1" si="54"/>
        <v>920.85452371931751</v>
      </c>
      <c r="D842" s="99">
        <f t="shared" ca="1" si="55"/>
        <v>-403.31933589278992</v>
      </c>
    </row>
    <row r="843" spans="1:4" hidden="1" x14ac:dyDescent="0.25">
      <c r="A843" s="62">
        <f t="shared" si="53"/>
        <v>842</v>
      </c>
      <c r="B843" s="97">
        <f t="shared" ca="1" si="52"/>
        <v>0.10879189472067138</v>
      </c>
      <c r="C843" s="98">
        <f t="shared" ca="1" si="54"/>
        <v>1149.4512442978503</v>
      </c>
      <c r="D843" s="99">
        <f t="shared" ca="1" si="55"/>
        <v>1917.2695992750844</v>
      </c>
    </row>
    <row r="844" spans="1:4" hidden="1" x14ac:dyDescent="0.25">
      <c r="A844" s="62">
        <f t="shared" si="53"/>
        <v>843</v>
      </c>
      <c r="B844" s="97">
        <f t="shared" ca="1" si="52"/>
        <v>3.7802924689202613E-3</v>
      </c>
      <c r="C844" s="98">
        <f t="shared" ca="1" si="54"/>
        <v>283.10437652878858</v>
      </c>
      <c r="D844" s="99">
        <f t="shared" ca="1" si="55"/>
        <v>966.31874906585995</v>
      </c>
    </row>
    <row r="845" spans="1:4" hidden="1" x14ac:dyDescent="0.25">
      <c r="A845" s="62">
        <f t="shared" si="53"/>
        <v>844</v>
      </c>
      <c r="B845" s="97">
        <f t="shared" ca="1" si="52"/>
        <v>5.3714818850952778E-2</v>
      </c>
      <c r="C845" s="98">
        <f t="shared" ca="1" si="54"/>
        <v>572.09571813470995</v>
      </c>
      <c r="D845" s="99">
        <f t="shared" ca="1" si="55"/>
        <v>2812.6361905178501</v>
      </c>
    </row>
    <row r="846" spans="1:4" hidden="1" x14ac:dyDescent="0.25">
      <c r="A846" s="62">
        <f t="shared" si="53"/>
        <v>845</v>
      </c>
      <c r="B846" s="97">
        <f t="shared" ca="1" si="52"/>
        <v>3.9778538059683573E-2</v>
      </c>
      <c r="C846" s="98">
        <f t="shared" ca="1" si="54"/>
        <v>937.16476403777961</v>
      </c>
      <c r="D846" s="99">
        <f t="shared" ca="1" si="55"/>
        <v>151.0650073923656</v>
      </c>
    </row>
    <row r="847" spans="1:4" hidden="1" x14ac:dyDescent="0.25">
      <c r="A847" s="62">
        <f t="shared" si="53"/>
        <v>846</v>
      </c>
      <c r="B847" s="97">
        <f t="shared" ca="1" si="52"/>
        <v>-4.5387554391975921E-2</v>
      </c>
      <c r="C847" s="98">
        <f t="shared" ca="1" si="54"/>
        <v>723.68366210277225</v>
      </c>
      <c r="D847" s="99">
        <f t="shared" ca="1" si="55"/>
        <v>1028.6079521614179</v>
      </c>
    </row>
    <row r="848" spans="1:4" hidden="1" x14ac:dyDescent="0.25">
      <c r="A848" s="62">
        <f t="shared" si="53"/>
        <v>847</v>
      </c>
      <c r="B848" s="97">
        <f t="shared" ca="1" si="52"/>
        <v>4.0198631886140951E-2</v>
      </c>
      <c r="C848" s="98">
        <f t="shared" ca="1" si="54"/>
        <v>618.0544008005171</v>
      </c>
      <c r="D848" s="99">
        <f t="shared" ca="1" si="55"/>
        <v>1575.404597877412</v>
      </c>
    </row>
    <row r="849" spans="1:4" hidden="1" x14ac:dyDescent="0.25">
      <c r="A849" s="62">
        <f t="shared" si="53"/>
        <v>848</v>
      </c>
      <c r="B849" s="97">
        <f t="shared" ca="1" si="52"/>
        <v>-3.0843501492108405E-2</v>
      </c>
      <c r="C849" s="98">
        <f t="shared" ca="1" si="54"/>
        <v>977.66972808242735</v>
      </c>
      <c r="D849" s="99">
        <f t="shared" ca="1" si="55"/>
        <v>1582.293520906941</v>
      </c>
    </row>
    <row r="850" spans="1:4" hidden="1" x14ac:dyDescent="0.25">
      <c r="A850" s="62">
        <f t="shared" si="53"/>
        <v>849</v>
      </c>
      <c r="B850" s="97">
        <f t="shared" ca="1" si="52"/>
        <v>3.5541884370441888E-2</v>
      </c>
      <c r="C850" s="98">
        <f t="shared" ca="1" si="54"/>
        <v>619.70859258310577</v>
      </c>
      <c r="D850" s="99">
        <f t="shared" ca="1" si="55"/>
        <v>197.93086637089255</v>
      </c>
    </row>
    <row r="851" spans="1:4" hidden="1" x14ac:dyDescent="0.25">
      <c r="A851" s="62">
        <f t="shared" si="53"/>
        <v>850</v>
      </c>
      <c r="B851" s="97">
        <f t="shared" ca="1" si="52"/>
        <v>1.7353275265474526E-2</v>
      </c>
      <c r="C851" s="98">
        <f t="shared" ca="1" si="54"/>
        <v>426.87490909400736</v>
      </c>
      <c r="D851" s="99">
        <f t="shared" ca="1" si="55"/>
        <v>1318.2250022911062</v>
      </c>
    </row>
    <row r="852" spans="1:4" hidden="1" x14ac:dyDescent="0.25">
      <c r="A852" s="62">
        <f t="shared" si="53"/>
        <v>851</v>
      </c>
      <c r="B852" s="97">
        <f t="shared" ca="1" si="52"/>
        <v>9.0199584548235665E-2</v>
      </c>
      <c r="C852" s="98">
        <f t="shared" ca="1" si="54"/>
        <v>596.09468080338434</v>
      </c>
      <c r="D852" s="99">
        <f t="shared" ca="1" si="55"/>
        <v>269.17384600462094</v>
      </c>
    </row>
    <row r="853" spans="1:4" hidden="1" x14ac:dyDescent="0.25">
      <c r="A853" s="62">
        <f t="shared" si="53"/>
        <v>852</v>
      </c>
      <c r="B853" s="97">
        <f t="shared" ca="1" si="52"/>
        <v>1.5704983838806592E-2</v>
      </c>
      <c r="C853" s="98">
        <f t="shared" ca="1" si="54"/>
        <v>728.2534793603304</v>
      </c>
      <c r="D853" s="99">
        <f t="shared" ca="1" si="55"/>
        <v>-10.712374611420159</v>
      </c>
    </row>
    <row r="854" spans="1:4" hidden="1" x14ac:dyDescent="0.25">
      <c r="A854" s="62">
        <f t="shared" si="53"/>
        <v>853</v>
      </c>
      <c r="B854" s="97">
        <f t="shared" ca="1" si="52"/>
        <v>0.12865425292783017</v>
      </c>
      <c r="C854" s="98">
        <f t="shared" ca="1" si="54"/>
        <v>695.05196849825847</v>
      </c>
      <c r="D854" s="99">
        <f t="shared" ca="1" si="55"/>
        <v>459.02239762202134</v>
      </c>
    </row>
    <row r="855" spans="1:4" hidden="1" x14ac:dyDescent="0.25">
      <c r="A855" s="62">
        <f t="shared" si="53"/>
        <v>854</v>
      </c>
      <c r="B855" s="97">
        <f t="shared" ca="1" si="52"/>
        <v>0.13026419321356353</v>
      </c>
      <c r="C855" s="98">
        <f t="shared" ca="1" si="54"/>
        <v>512.08320614773731</v>
      </c>
      <c r="D855" s="99">
        <f t="shared" ca="1" si="55"/>
        <v>108.77508649423214</v>
      </c>
    </row>
    <row r="856" spans="1:4" hidden="1" x14ac:dyDescent="0.25">
      <c r="A856" s="62">
        <f t="shared" si="53"/>
        <v>855</v>
      </c>
      <c r="B856" s="97">
        <f t="shared" ca="1" si="52"/>
        <v>1.8324231941926387E-2</v>
      </c>
      <c r="C856" s="98">
        <f t="shared" ca="1" si="54"/>
        <v>187.51350204879947</v>
      </c>
      <c r="D856" s="99">
        <f t="shared" ca="1" si="55"/>
        <v>350.73076202666232</v>
      </c>
    </row>
    <row r="857" spans="1:4" hidden="1" x14ac:dyDescent="0.25">
      <c r="A857" s="62">
        <f t="shared" si="53"/>
        <v>856</v>
      </c>
      <c r="B857" s="97">
        <f t="shared" ca="1" si="52"/>
        <v>8.1513552592835548E-2</v>
      </c>
      <c r="C857" s="98">
        <f t="shared" ca="1" si="54"/>
        <v>-128.66997796721466</v>
      </c>
      <c r="D857" s="99">
        <f t="shared" ca="1" si="55"/>
        <v>912.83602439259334</v>
      </c>
    </row>
    <row r="858" spans="1:4" hidden="1" x14ac:dyDescent="0.25">
      <c r="A858" s="62">
        <f t="shared" si="53"/>
        <v>857</v>
      </c>
      <c r="B858" s="97">
        <f t="shared" ca="1" si="52"/>
        <v>1.3555340408793769E-2</v>
      </c>
      <c r="C858" s="98">
        <f t="shared" ca="1" si="54"/>
        <v>661.34467906587611</v>
      </c>
      <c r="D858" s="99">
        <f t="shared" ca="1" si="55"/>
        <v>954.74732165568878</v>
      </c>
    </row>
    <row r="859" spans="1:4" hidden="1" x14ac:dyDescent="0.25">
      <c r="A859" s="62">
        <f t="shared" si="53"/>
        <v>858</v>
      </c>
      <c r="B859" s="97">
        <f t="shared" ca="1" si="52"/>
        <v>7.1928743549897672E-2</v>
      </c>
      <c r="C859" s="98">
        <f t="shared" ca="1" si="54"/>
        <v>-162.57895675342115</v>
      </c>
      <c r="D859" s="99">
        <f t="shared" ca="1" si="55"/>
        <v>323.45884383289604</v>
      </c>
    </row>
    <row r="860" spans="1:4" hidden="1" x14ac:dyDescent="0.25">
      <c r="A860" s="62">
        <f t="shared" si="53"/>
        <v>859</v>
      </c>
      <c r="B860" s="97">
        <f t="shared" ca="1" si="52"/>
        <v>0.14114695011174999</v>
      </c>
      <c r="C860" s="98">
        <f t="shared" ca="1" si="54"/>
        <v>1141.2252882487019</v>
      </c>
      <c r="D860" s="99">
        <f t="shared" ca="1" si="55"/>
        <v>742.35581240277634</v>
      </c>
    </row>
    <row r="861" spans="1:4" hidden="1" x14ac:dyDescent="0.25">
      <c r="A861" s="62">
        <f t="shared" si="53"/>
        <v>860</v>
      </c>
      <c r="B861" s="97">
        <f t="shared" ca="1" si="52"/>
        <v>6.1728957929273402E-2</v>
      </c>
      <c r="C861" s="98">
        <f t="shared" ca="1" si="54"/>
        <v>331.23426168885055</v>
      </c>
      <c r="D861" s="99">
        <f t="shared" ca="1" si="55"/>
        <v>1145.4531532312765</v>
      </c>
    </row>
    <row r="862" spans="1:4" hidden="1" x14ac:dyDescent="0.25">
      <c r="A862" s="62">
        <f t="shared" si="53"/>
        <v>861</v>
      </c>
      <c r="B862" s="97">
        <f t="shared" ca="1" si="52"/>
        <v>6.2475676604555851E-2</v>
      </c>
      <c r="C862" s="98">
        <f t="shared" ca="1" si="54"/>
        <v>-225.97111288740098</v>
      </c>
      <c r="D862" s="99">
        <f t="shared" ca="1" si="55"/>
        <v>2508.9266433796975</v>
      </c>
    </row>
    <row r="863" spans="1:4" hidden="1" x14ac:dyDescent="0.25">
      <c r="A863" s="62">
        <f t="shared" si="53"/>
        <v>862</v>
      </c>
      <c r="B863" s="97">
        <f t="shared" ca="1" si="52"/>
        <v>-7.6495609010706622E-3</v>
      </c>
      <c r="C863" s="98">
        <f t="shared" ca="1" si="54"/>
        <v>600.23979166835886</v>
      </c>
      <c r="D863" s="99">
        <f t="shared" ca="1" si="55"/>
        <v>8.5187695542715574</v>
      </c>
    </row>
    <row r="864" spans="1:4" hidden="1" x14ac:dyDescent="0.25">
      <c r="A864" s="62">
        <f t="shared" si="53"/>
        <v>863</v>
      </c>
      <c r="B864" s="97">
        <f t="shared" ca="1" si="52"/>
        <v>1.1734451113149059E-2</v>
      </c>
      <c r="C864" s="98">
        <f t="shared" ca="1" si="54"/>
        <v>765.29388319179952</v>
      </c>
      <c r="D864" s="99">
        <f t="shared" ca="1" si="55"/>
        <v>1688.9678491779523</v>
      </c>
    </row>
    <row r="865" spans="1:4" hidden="1" x14ac:dyDescent="0.25">
      <c r="A865" s="62">
        <f t="shared" si="53"/>
        <v>864</v>
      </c>
      <c r="B865" s="97">
        <f t="shared" ca="1" si="52"/>
        <v>1.9237451083154156E-2</v>
      </c>
      <c r="C865" s="98">
        <f t="shared" ca="1" si="54"/>
        <v>222.72783088882284</v>
      </c>
      <c r="D865" s="99">
        <f t="shared" ca="1" si="55"/>
        <v>-261.86920510364939</v>
      </c>
    </row>
    <row r="866" spans="1:4" hidden="1" x14ac:dyDescent="0.25">
      <c r="A866" s="62">
        <f t="shared" si="53"/>
        <v>865</v>
      </c>
      <c r="B866" s="97">
        <f t="shared" ca="1" si="52"/>
        <v>0.13658387483276629</v>
      </c>
      <c r="C866" s="98">
        <f t="shared" ca="1" si="54"/>
        <v>638.57811316323205</v>
      </c>
      <c r="D866" s="99">
        <f t="shared" ca="1" si="55"/>
        <v>969.65607368911174</v>
      </c>
    </row>
    <row r="867" spans="1:4" hidden="1" x14ac:dyDescent="0.25">
      <c r="A867" s="62">
        <f t="shared" si="53"/>
        <v>866</v>
      </c>
      <c r="B867" s="97">
        <f t="shared" ca="1" si="52"/>
        <v>0.14156223556205486</v>
      </c>
      <c r="C867" s="98">
        <f t="shared" ca="1" si="54"/>
        <v>166.94919846909414</v>
      </c>
      <c r="D867" s="99">
        <f t="shared" ca="1" si="55"/>
        <v>-479.50321488144186</v>
      </c>
    </row>
    <row r="868" spans="1:4" hidden="1" x14ac:dyDescent="0.25">
      <c r="A868" s="62">
        <f t="shared" si="53"/>
        <v>867</v>
      </c>
      <c r="B868" s="97">
        <f t="shared" ca="1" si="52"/>
        <v>7.1460664526935808E-2</v>
      </c>
      <c r="C868" s="98">
        <f t="shared" ca="1" si="54"/>
        <v>268.85208106599941</v>
      </c>
      <c r="D868" s="99">
        <f t="shared" ca="1" si="55"/>
        <v>207.34493257878933</v>
      </c>
    </row>
    <row r="869" spans="1:4" hidden="1" x14ac:dyDescent="0.25">
      <c r="A869" s="62">
        <f t="shared" si="53"/>
        <v>868</v>
      </c>
      <c r="B869" s="97">
        <f t="shared" ca="1" si="52"/>
        <v>2.5579598971483056E-3</v>
      </c>
      <c r="C869" s="98">
        <f t="shared" ca="1" si="54"/>
        <v>1148.5988632571089</v>
      </c>
      <c r="D869" s="99">
        <f t="shared" ca="1" si="55"/>
        <v>2029.8437185546661</v>
      </c>
    </row>
    <row r="870" spans="1:4" hidden="1" x14ac:dyDescent="0.25">
      <c r="A870" s="62">
        <f t="shared" si="53"/>
        <v>869</v>
      </c>
      <c r="B870" s="97">
        <f t="shared" ca="1" si="52"/>
        <v>2.2166415207008835E-2</v>
      </c>
      <c r="C870" s="98">
        <f t="shared" ca="1" si="54"/>
        <v>1369.791353598448</v>
      </c>
      <c r="D870" s="99">
        <f t="shared" ca="1" si="55"/>
        <v>-218.46317279325376</v>
      </c>
    </row>
    <row r="871" spans="1:4" hidden="1" x14ac:dyDescent="0.25">
      <c r="A871" s="62">
        <f t="shared" si="53"/>
        <v>870</v>
      </c>
      <c r="B871" s="97">
        <f t="shared" ca="1" si="52"/>
        <v>3.050272895616063E-2</v>
      </c>
      <c r="C871" s="98">
        <f t="shared" ca="1" si="54"/>
        <v>1048.7995631815456</v>
      </c>
      <c r="D871" s="99">
        <f t="shared" ca="1" si="55"/>
        <v>18.528640559515907</v>
      </c>
    </row>
    <row r="872" spans="1:4" hidden="1" x14ac:dyDescent="0.25">
      <c r="A872" s="62">
        <f t="shared" si="53"/>
        <v>871</v>
      </c>
      <c r="B872" s="97">
        <f t="shared" ca="1" si="52"/>
        <v>6.5386351536676712E-2</v>
      </c>
      <c r="C872" s="98">
        <f t="shared" ca="1" si="54"/>
        <v>1342.1684195636533</v>
      </c>
      <c r="D872" s="99">
        <f t="shared" ca="1" si="55"/>
        <v>72.988540415250441</v>
      </c>
    </row>
    <row r="873" spans="1:4" hidden="1" x14ac:dyDescent="0.25">
      <c r="A873" s="62">
        <f t="shared" si="53"/>
        <v>872</v>
      </c>
      <c r="B873" s="97">
        <f t="shared" ca="1" si="52"/>
        <v>2.7545303573988263E-2</v>
      </c>
      <c r="C873" s="98">
        <f t="shared" ca="1" si="54"/>
        <v>202.53630294784887</v>
      </c>
      <c r="D873" s="99">
        <f t="shared" ca="1" si="55"/>
        <v>1399.7177907959599</v>
      </c>
    </row>
    <row r="874" spans="1:4" hidden="1" x14ac:dyDescent="0.25">
      <c r="A874" s="62">
        <f t="shared" si="53"/>
        <v>873</v>
      </c>
      <c r="B874" s="97">
        <f t="shared" ca="1" si="52"/>
        <v>2.9206388021039843E-2</v>
      </c>
      <c r="C874" s="98">
        <f t="shared" ca="1" si="54"/>
        <v>416.33153336205004</v>
      </c>
      <c r="D874" s="99">
        <f t="shared" ca="1" si="55"/>
        <v>681.46600557160161</v>
      </c>
    </row>
    <row r="875" spans="1:4" hidden="1" x14ac:dyDescent="0.25">
      <c r="A875" s="62">
        <f t="shared" si="53"/>
        <v>874</v>
      </c>
      <c r="B875" s="97">
        <f t="shared" ca="1" si="52"/>
        <v>6.2678763999047357E-2</v>
      </c>
      <c r="C875" s="98">
        <f t="shared" ca="1" si="54"/>
        <v>1682.843063866502</v>
      </c>
      <c r="D875" s="99">
        <f t="shared" ca="1" si="55"/>
        <v>351.06224112310315</v>
      </c>
    </row>
    <row r="876" spans="1:4" hidden="1" x14ac:dyDescent="0.25">
      <c r="A876" s="62">
        <f t="shared" si="53"/>
        <v>875</v>
      </c>
      <c r="B876" s="97">
        <f t="shared" ca="1" si="52"/>
        <v>9.2491028893661897E-2</v>
      </c>
      <c r="C876" s="98">
        <f t="shared" ca="1" si="54"/>
        <v>775.48009542308944</v>
      </c>
      <c r="D876" s="99">
        <f t="shared" ca="1" si="55"/>
        <v>2146.3851406960812</v>
      </c>
    </row>
    <row r="877" spans="1:4" hidden="1" x14ac:dyDescent="0.25">
      <c r="A877" s="62">
        <f t="shared" si="53"/>
        <v>876</v>
      </c>
      <c r="B877" s="97">
        <f t="shared" ca="1" si="52"/>
        <v>3.7618364840378532E-2</v>
      </c>
      <c r="C877" s="98">
        <f t="shared" ca="1" si="54"/>
        <v>277.56514406882064</v>
      </c>
      <c r="D877" s="99">
        <f t="shared" ca="1" si="55"/>
        <v>1406.716187117757</v>
      </c>
    </row>
    <row r="878" spans="1:4" hidden="1" x14ac:dyDescent="0.25">
      <c r="A878" s="62">
        <f t="shared" si="53"/>
        <v>877</v>
      </c>
      <c r="B878" s="97">
        <f t="shared" ca="1" si="52"/>
        <v>2.7034347024059394E-2</v>
      </c>
      <c r="C878" s="98">
        <f t="shared" ca="1" si="54"/>
        <v>-142.93561433266871</v>
      </c>
      <c r="D878" s="99">
        <f t="shared" ca="1" si="55"/>
        <v>1315.0689199911735</v>
      </c>
    </row>
    <row r="879" spans="1:4" hidden="1" x14ac:dyDescent="0.25">
      <c r="A879" s="62">
        <f t="shared" si="53"/>
        <v>878</v>
      </c>
      <c r="B879" s="97">
        <f t="shared" ca="1" si="52"/>
        <v>4.2614016122165047E-2</v>
      </c>
      <c r="C879" s="98">
        <f t="shared" ca="1" si="54"/>
        <v>37.553323067835947</v>
      </c>
      <c r="D879" s="99">
        <f t="shared" ca="1" si="55"/>
        <v>-986.47951840407723</v>
      </c>
    </row>
    <row r="880" spans="1:4" hidden="1" x14ac:dyDescent="0.25">
      <c r="A880" s="62">
        <f t="shared" si="53"/>
        <v>879</v>
      </c>
      <c r="B880" s="97">
        <f t="shared" ca="1" si="52"/>
        <v>5.3739953101908551E-2</v>
      </c>
      <c r="C880" s="98">
        <f t="shared" ca="1" si="54"/>
        <v>-424.51550045520275</v>
      </c>
      <c r="D880" s="99">
        <f t="shared" ca="1" si="55"/>
        <v>2322.5318726725332</v>
      </c>
    </row>
    <row r="881" spans="1:4" hidden="1" x14ac:dyDescent="0.25">
      <c r="A881" s="62">
        <f t="shared" si="53"/>
        <v>880</v>
      </c>
      <c r="B881" s="97">
        <f t="shared" ca="1" si="52"/>
        <v>7.3460277321463582E-2</v>
      </c>
      <c r="C881" s="98">
        <f t="shared" ca="1" si="54"/>
        <v>839.28765815307861</v>
      </c>
      <c r="D881" s="99">
        <f t="shared" ca="1" si="55"/>
        <v>2068.1326552081046</v>
      </c>
    </row>
    <row r="882" spans="1:4" hidden="1" x14ac:dyDescent="0.25">
      <c r="A882" s="62">
        <f t="shared" si="53"/>
        <v>881</v>
      </c>
      <c r="B882" s="97">
        <f t="shared" ca="1" si="52"/>
        <v>-1.3939386052094882E-2</v>
      </c>
      <c r="C882" s="98">
        <f t="shared" ca="1" si="54"/>
        <v>512.24259934443887</v>
      </c>
      <c r="D882" s="99">
        <f t="shared" ca="1" si="55"/>
        <v>-56.482600485251169</v>
      </c>
    </row>
    <row r="883" spans="1:4" hidden="1" x14ac:dyDescent="0.25">
      <c r="A883" s="62">
        <f t="shared" si="53"/>
        <v>882</v>
      </c>
      <c r="B883" s="97">
        <f t="shared" ca="1" si="52"/>
        <v>0.10802834060263519</v>
      </c>
      <c r="C883" s="98">
        <f t="shared" ca="1" si="54"/>
        <v>303.33470325805433</v>
      </c>
      <c r="D883" s="99">
        <f t="shared" ca="1" si="55"/>
        <v>-273.61546077932485</v>
      </c>
    </row>
    <row r="884" spans="1:4" hidden="1" x14ac:dyDescent="0.25">
      <c r="A884" s="62">
        <f t="shared" si="53"/>
        <v>883</v>
      </c>
      <c r="B884" s="97">
        <f t="shared" ca="1" si="52"/>
        <v>8.0517026756948315E-2</v>
      </c>
      <c r="C884" s="98">
        <f t="shared" ca="1" si="54"/>
        <v>710.8498995272829</v>
      </c>
      <c r="D884" s="99">
        <f t="shared" ca="1" si="55"/>
        <v>278.66588933462106</v>
      </c>
    </row>
    <row r="885" spans="1:4" hidden="1" x14ac:dyDescent="0.25">
      <c r="A885" s="62">
        <f t="shared" si="53"/>
        <v>884</v>
      </c>
      <c r="B885" s="97">
        <f t="shared" ca="1" si="52"/>
        <v>6.1568925412610734E-2</v>
      </c>
      <c r="C885" s="98">
        <f t="shared" ca="1" si="54"/>
        <v>-535.09920575411093</v>
      </c>
      <c r="D885" s="99">
        <f t="shared" ca="1" si="55"/>
        <v>-520.40671623094727</v>
      </c>
    </row>
    <row r="886" spans="1:4" hidden="1" x14ac:dyDescent="0.25">
      <c r="A886" s="62">
        <f t="shared" si="53"/>
        <v>885</v>
      </c>
      <c r="B886" s="97">
        <f t="shared" ca="1" si="52"/>
        <v>9.5111053372883392E-2</v>
      </c>
      <c r="C886" s="98">
        <f t="shared" ca="1" si="54"/>
        <v>499.57928817060474</v>
      </c>
      <c r="D886" s="99">
        <f t="shared" ca="1" si="55"/>
        <v>508.33999887428524</v>
      </c>
    </row>
    <row r="887" spans="1:4" hidden="1" x14ac:dyDescent="0.25">
      <c r="A887" s="62">
        <f t="shared" si="53"/>
        <v>886</v>
      </c>
      <c r="B887" s="97">
        <f t="shared" ca="1" si="52"/>
        <v>6.7028457437767197E-2</v>
      </c>
      <c r="C887" s="98">
        <f t="shared" ca="1" si="54"/>
        <v>1378.071603681612</v>
      </c>
      <c r="D887" s="99">
        <f t="shared" ca="1" si="55"/>
        <v>-1568.7859374691211</v>
      </c>
    </row>
    <row r="888" spans="1:4" hidden="1" x14ac:dyDescent="0.25">
      <c r="A888" s="62">
        <f t="shared" si="53"/>
        <v>887</v>
      </c>
      <c r="B888" s="97">
        <f t="shared" ca="1" si="52"/>
        <v>0.15987492099422007</v>
      </c>
      <c r="C888" s="98">
        <f t="shared" ca="1" si="54"/>
        <v>815.03147543209604</v>
      </c>
      <c r="D888" s="99">
        <f t="shared" ca="1" si="55"/>
        <v>962.95304506904154</v>
      </c>
    </row>
    <row r="889" spans="1:4" hidden="1" x14ac:dyDescent="0.25">
      <c r="A889" s="62">
        <f t="shared" si="53"/>
        <v>888</v>
      </c>
      <c r="B889" s="97">
        <f t="shared" ca="1" si="52"/>
        <v>6.4453404102048528E-2</v>
      </c>
      <c r="C889" s="98">
        <f t="shared" ca="1" si="54"/>
        <v>452.06077705679968</v>
      </c>
      <c r="D889" s="99">
        <f t="shared" ca="1" si="55"/>
        <v>2550.1973330172823</v>
      </c>
    </row>
    <row r="890" spans="1:4" hidden="1" x14ac:dyDescent="0.25">
      <c r="A890" s="62">
        <f t="shared" si="53"/>
        <v>889</v>
      </c>
      <c r="B890" s="97">
        <f t="shared" ca="1" si="52"/>
        <v>2.0608083101001762E-2</v>
      </c>
      <c r="C890" s="98">
        <f t="shared" ca="1" si="54"/>
        <v>294.92089384628423</v>
      </c>
      <c r="D890" s="99">
        <f t="shared" ca="1" si="55"/>
        <v>1119.0490262937694</v>
      </c>
    </row>
    <row r="891" spans="1:4" hidden="1" x14ac:dyDescent="0.25">
      <c r="A891" s="62">
        <f t="shared" si="53"/>
        <v>890</v>
      </c>
      <c r="B891" s="97">
        <f t="shared" ca="1" si="52"/>
        <v>6.3520065938920137E-2</v>
      </c>
      <c r="C891" s="98">
        <f t="shared" ca="1" si="54"/>
        <v>822.9566011788927</v>
      </c>
      <c r="D891" s="99">
        <f t="shared" ca="1" si="55"/>
        <v>658.73553619544975</v>
      </c>
    </row>
    <row r="892" spans="1:4" hidden="1" x14ac:dyDescent="0.25">
      <c r="A892" s="62">
        <f t="shared" si="53"/>
        <v>891</v>
      </c>
      <c r="B892" s="97">
        <f t="shared" ca="1" si="52"/>
        <v>0.11019189159793777</v>
      </c>
      <c r="C892" s="98">
        <f t="shared" ca="1" si="54"/>
        <v>1178.5064571558328</v>
      </c>
      <c r="D892" s="99">
        <f t="shared" ca="1" si="55"/>
        <v>650.17041314343453</v>
      </c>
    </row>
    <row r="893" spans="1:4" hidden="1" x14ac:dyDescent="0.25">
      <c r="A893" s="62">
        <f t="shared" si="53"/>
        <v>892</v>
      </c>
      <c r="B893" s="97">
        <f t="shared" ca="1" si="52"/>
        <v>-2.6873141686272015E-2</v>
      </c>
      <c r="C893" s="98">
        <f t="shared" ca="1" si="54"/>
        <v>484.48283996132</v>
      </c>
      <c r="D893" s="99">
        <f t="shared" ca="1" si="55"/>
        <v>-456.48017099034496</v>
      </c>
    </row>
    <row r="894" spans="1:4" hidden="1" x14ac:dyDescent="0.25">
      <c r="A894" s="62">
        <f t="shared" si="53"/>
        <v>893</v>
      </c>
      <c r="B894" s="97">
        <f t="shared" ca="1" si="52"/>
        <v>-1.8017209475737345E-2</v>
      </c>
      <c r="C894" s="98">
        <f t="shared" ca="1" si="54"/>
        <v>572.16096084578896</v>
      </c>
      <c r="D894" s="99">
        <f t="shared" ca="1" si="55"/>
        <v>1476.5314574769693</v>
      </c>
    </row>
    <row r="895" spans="1:4" hidden="1" x14ac:dyDescent="0.25">
      <c r="A895" s="62">
        <f t="shared" si="53"/>
        <v>894</v>
      </c>
      <c r="B895" s="97">
        <f t="shared" ca="1" si="52"/>
        <v>4.6013814924043113E-2</v>
      </c>
      <c r="C895" s="98">
        <f t="shared" ca="1" si="54"/>
        <v>817.82118798012471</v>
      </c>
      <c r="D895" s="99">
        <f t="shared" ca="1" si="55"/>
        <v>1510.9396667284991</v>
      </c>
    </row>
    <row r="896" spans="1:4" hidden="1" x14ac:dyDescent="0.25">
      <c r="A896" s="62">
        <f t="shared" si="53"/>
        <v>895</v>
      </c>
      <c r="B896" s="97">
        <f t="shared" ca="1" si="52"/>
        <v>-3.777305720567059E-3</v>
      </c>
      <c r="C896" s="98">
        <f t="shared" ca="1" si="54"/>
        <v>170.89492471680222</v>
      </c>
      <c r="D896" s="99">
        <f t="shared" ca="1" si="55"/>
        <v>410.40961223644138</v>
      </c>
    </row>
    <row r="897" spans="1:4" hidden="1" x14ac:dyDescent="0.25">
      <c r="A897" s="62">
        <f t="shared" si="53"/>
        <v>896</v>
      </c>
      <c r="B897" s="97">
        <f t="shared" ca="1" si="52"/>
        <v>0.150382021268119</v>
      </c>
      <c r="C897" s="98">
        <f t="shared" ca="1" si="54"/>
        <v>128.24686453248472</v>
      </c>
      <c r="D897" s="99">
        <f t="shared" ca="1" si="55"/>
        <v>189.64015336007242</v>
      </c>
    </row>
    <row r="898" spans="1:4" hidden="1" x14ac:dyDescent="0.25">
      <c r="A898" s="62">
        <f t="shared" si="53"/>
        <v>897</v>
      </c>
      <c r="B898" s="97">
        <f t="shared" ref="B898:B961" ca="1" si="56">$B$1*(_xlfn.NORM.INV(RAND(),$G$1,$I$1))</f>
        <v>0.14751353859061755</v>
      </c>
      <c r="C898" s="98">
        <f t="shared" ca="1" si="54"/>
        <v>406.18414619152639</v>
      </c>
      <c r="D898" s="99">
        <f t="shared" ca="1" si="55"/>
        <v>2632.3285864952431</v>
      </c>
    </row>
    <row r="899" spans="1:4" hidden="1" x14ac:dyDescent="0.25">
      <c r="A899" s="62">
        <f t="shared" ref="A899:A962" si="57">1+A898</f>
        <v>898</v>
      </c>
      <c r="B899" s="97">
        <f t="shared" ca="1" si="56"/>
        <v>4.1838169951245341E-2</v>
      </c>
      <c r="C899" s="98">
        <f t="shared" ca="1" si="54"/>
        <v>348.5033136145446</v>
      </c>
      <c r="D899" s="99">
        <f t="shared" ca="1" si="55"/>
        <v>1154.0618798726091</v>
      </c>
    </row>
    <row r="900" spans="1:4" hidden="1" x14ac:dyDescent="0.25">
      <c r="A900" s="62">
        <f t="shared" si="57"/>
        <v>899</v>
      </c>
      <c r="B900" s="97">
        <f t="shared" ca="1" si="56"/>
        <v>8.788290992706467E-2</v>
      </c>
      <c r="C900" s="98">
        <f t="shared" ref="C900:C963" ca="1" si="58">(_xlfn.NORM.INV(RAND(),$G$1*C$1,$I$1*C$1))</f>
        <v>666.01298085764211</v>
      </c>
      <c r="D900" s="99">
        <f t="shared" ref="D900:D963" ca="1" si="59">(_xlfn.NORM.INV(RAND(),$G$1*D$1,$I$1*D$1))</f>
        <v>2184.2252712475183</v>
      </c>
    </row>
    <row r="901" spans="1:4" hidden="1" x14ac:dyDescent="0.25">
      <c r="A901" s="62">
        <f t="shared" si="57"/>
        <v>900</v>
      </c>
      <c r="B901" s="97">
        <f t="shared" ca="1" si="56"/>
        <v>-1.2309859761150344E-2</v>
      </c>
      <c r="C901" s="98">
        <f t="shared" ca="1" si="58"/>
        <v>452.22284268624816</v>
      </c>
      <c r="D901" s="99">
        <f t="shared" ca="1" si="59"/>
        <v>1535.6529719961645</v>
      </c>
    </row>
    <row r="902" spans="1:4" hidden="1" x14ac:dyDescent="0.25">
      <c r="A902" s="62">
        <f t="shared" si="57"/>
        <v>901</v>
      </c>
      <c r="B902" s="97">
        <f t="shared" ca="1" si="56"/>
        <v>0.15631065445890557</v>
      </c>
      <c r="C902" s="98">
        <f t="shared" ca="1" si="58"/>
        <v>869.67686079176133</v>
      </c>
      <c r="D902" s="99">
        <f t="shared" ca="1" si="59"/>
        <v>362.63188179707834</v>
      </c>
    </row>
    <row r="903" spans="1:4" hidden="1" x14ac:dyDescent="0.25">
      <c r="A903" s="62">
        <f t="shared" si="57"/>
        <v>902</v>
      </c>
      <c r="B903" s="97">
        <f t="shared" ca="1" si="56"/>
        <v>0.17217871440966065</v>
      </c>
      <c r="C903" s="98">
        <f t="shared" ca="1" si="58"/>
        <v>567.7724377571933</v>
      </c>
      <c r="D903" s="99">
        <f t="shared" ca="1" si="59"/>
        <v>-616.20258977743765</v>
      </c>
    </row>
    <row r="904" spans="1:4" hidden="1" x14ac:dyDescent="0.25">
      <c r="A904" s="62">
        <f t="shared" si="57"/>
        <v>903</v>
      </c>
      <c r="B904" s="97">
        <f t="shared" ca="1" si="56"/>
        <v>4.3056586118325933E-2</v>
      </c>
      <c r="C904" s="98">
        <f t="shared" ca="1" si="58"/>
        <v>1239.9881098969768</v>
      </c>
      <c r="D904" s="99">
        <f t="shared" ca="1" si="59"/>
        <v>-122.85934850503304</v>
      </c>
    </row>
    <row r="905" spans="1:4" hidden="1" x14ac:dyDescent="0.25">
      <c r="A905" s="62">
        <f t="shared" si="57"/>
        <v>904</v>
      </c>
      <c r="B905" s="97">
        <f t="shared" ca="1" si="56"/>
        <v>-1.082252659270376E-2</v>
      </c>
      <c r="C905" s="98">
        <f t="shared" ca="1" si="58"/>
        <v>247.99643885161748</v>
      </c>
      <c r="D905" s="99">
        <f t="shared" ca="1" si="59"/>
        <v>611.29931311696032</v>
      </c>
    </row>
    <row r="906" spans="1:4" hidden="1" x14ac:dyDescent="0.25">
      <c r="A906" s="62">
        <f t="shared" si="57"/>
        <v>905</v>
      </c>
      <c r="B906" s="97">
        <f t="shared" ca="1" si="56"/>
        <v>2.9823851455400504E-2</v>
      </c>
      <c r="C906" s="98">
        <f t="shared" ca="1" si="58"/>
        <v>1021.3781961432084</v>
      </c>
      <c r="D906" s="99">
        <f t="shared" ca="1" si="59"/>
        <v>1767.1418686611885</v>
      </c>
    </row>
    <row r="907" spans="1:4" hidden="1" x14ac:dyDescent="0.25">
      <c r="A907" s="62">
        <f t="shared" si="57"/>
        <v>906</v>
      </c>
      <c r="B907" s="97">
        <f t="shared" ca="1" si="56"/>
        <v>6.799224014335338E-2</v>
      </c>
      <c r="C907" s="98">
        <f t="shared" ca="1" si="58"/>
        <v>479.19506351736089</v>
      </c>
      <c r="D907" s="99">
        <f t="shared" ca="1" si="59"/>
        <v>973.45097223351252</v>
      </c>
    </row>
    <row r="908" spans="1:4" hidden="1" x14ac:dyDescent="0.25">
      <c r="A908" s="62">
        <f t="shared" si="57"/>
        <v>907</v>
      </c>
      <c r="B908" s="97">
        <f t="shared" ca="1" si="56"/>
        <v>9.8957992288480956E-2</v>
      </c>
      <c r="C908" s="98">
        <f t="shared" ca="1" si="58"/>
        <v>409.42026320497519</v>
      </c>
      <c r="D908" s="99">
        <f t="shared" ca="1" si="59"/>
        <v>1124.6687268592602</v>
      </c>
    </row>
    <row r="909" spans="1:4" hidden="1" x14ac:dyDescent="0.25">
      <c r="A909" s="62">
        <f t="shared" si="57"/>
        <v>908</v>
      </c>
      <c r="B909" s="97">
        <f t="shared" ca="1" si="56"/>
        <v>7.0895374942169229E-2</v>
      </c>
      <c r="C909" s="98">
        <f t="shared" ca="1" si="58"/>
        <v>349.80797064495482</v>
      </c>
      <c r="D909" s="99">
        <f t="shared" ca="1" si="59"/>
        <v>268.21973882362067</v>
      </c>
    </row>
    <row r="910" spans="1:4" hidden="1" x14ac:dyDescent="0.25">
      <c r="A910" s="62">
        <f t="shared" si="57"/>
        <v>909</v>
      </c>
      <c r="B910" s="97">
        <f t="shared" ca="1" si="56"/>
        <v>6.8262622301475354E-2</v>
      </c>
      <c r="C910" s="98">
        <f t="shared" ca="1" si="58"/>
        <v>168.67966870751303</v>
      </c>
      <c r="D910" s="99">
        <f t="shared" ca="1" si="59"/>
        <v>-1642.381351677775</v>
      </c>
    </row>
    <row r="911" spans="1:4" hidden="1" x14ac:dyDescent="0.25">
      <c r="A911" s="62">
        <f t="shared" si="57"/>
        <v>910</v>
      </c>
      <c r="B911" s="97">
        <f t="shared" ca="1" si="56"/>
        <v>0.1218108129247359</v>
      </c>
      <c r="C911" s="98">
        <f t="shared" ca="1" si="58"/>
        <v>312.68720140764719</v>
      </c>
      <c r="D911" s="99">
        <f t="shared" ca="1" si="59"/>
        <v>176.53801988707016</v>
      </c>
    </row>
    <row r="912" spans="1:4" hidden="1" x14ac:dyDescent="0.25">
      <c r="A912" s="62">
        <f t="shared" si="57"/>
        <v>911</v>
      </c>
      <c r="B912" s="97">
        <f t="shared" ca="1" si="56"/>
        <v>2.3570806543230551E-2</v>
      </c>
      <c r="C912" s="98">
        <f t="shared" ca="1" si="58"/>
        <v>745.20665966266915</v>
      </c>
      <c r="D912" s="99">
        <f t="shared" ca="1" si="59"/>
        <v>712.67466825145186</v>
      </c>
    </row>
    <row r="913" spans="1:4" hidden="1" x14ac:dyDescent="0.25">
      <c r="A913" s="62">
        <f t="shared" si="57"/>
        <v>912</v>
      </c>
      <c r="B913" s="97">
        <f t="shared" ca="1" si="56"/>
        <v>0.10444979952434241</v>
      </c>
      <c r="C913" s="98">
        <f t="shared" ca="1" si="58"/>
        <v>697.40146731960112</v>
      </c>
      <c r="D913" s="99">
        <f t="shared" ca="1" si="59"/>
        <v>1117.7346708341288</v>
      </c>
    </row>
    <row r="914" spans="1:4" hidden="1" x14ac:dyDescent="0.25">
      <c r="A914" s="62">
        <f t="shared" si="57"/>
        <v>913</v>
      </c>
      <c r="B914" s="97">
        <f t="shared" ca="1" si="56"/>
        <v>6.6347980056437536E-2</v>
      </c>
      <c r="C914" s="98">
        <f t="shared" ca="1" si="58"/>
        <v>346.34905632275621</v>
      </c>
      <c r="D914" s="99">
        <f t="shared" ca="1" si="59"/>
        <v>1315.517401154895</v>
      </c>
    </row>
    <row r="915" spans="1:4" hidden="1" x14ac:dyDescent="0.25">
      <c r="A915" s="62">
        <f t="shared" si="57"/>
        <v>914</v>
      </c>
      <c r="B915" s="97">
        <f t="shared" ca="1" si="56"/>
        <v>-1.3420107520471805E-2</v>
      </c>
      <c r="C915" s="98">
        <f t="shared" ca="1" si="58"/>
        <v>668.04970893743541</v>
      </c>
      <c r="D915" s="99">
        <f t="shared" ca="1" si="59"/>
        <v>999.75461734382225</v>
      </c>
    </row>
    <row r="916" spans="1:4" hidden="1" x14ac:dyDescent="0.25">
      <c r="A916" s="62">
        <f t="shared" si="57"/>
        <v>915</v>
      </c>
      <c r="B916" s="97">
        <f t="shared" ca="1" si="56"/>
        <v>1.0704550560708799E-2</v>
      </c>
      <c r="C916" s="98">
        <f t="shared" ca="1" si="58"/>
        <v>-324.30884670766488</v>
      </c>
      <c r="D916" s="99">
        <f t="shared" ca="1" si="59"/>
        <v>28.160965773191151</v>
      </c>
    </row>
    <row r="917" spans="1:4" hidden="1" x14ac:dyDescent="0.25">
      <c r="A917" s="62">
        <f t="shared" si="57"/>
        <v>916</v>
      </c>
      <c r="B917" s="97">
        <f t="shared" ca="1" si="56"/>
        <v>0.12817572955471046</v>
      </c>
      <c r="C917" s="98">
        <f t="shared" ca="1" si="58"/>
        <v>1244.5304060775525</v>
      </c>
      <c r="D917" s="99">
        <f t="shared" ca="1" si="59"/>
        <v>2473.5228407402037</v>
      </c>
    </row>
    <row r="918" spans="1:4" hidden="1" x14ac:dyDescent="0.25">
      <c r="A918" s="62">
        <f t="shared" si="57"/>
        <v>917</v>
      </c>
      <c r="B918" s="97">
        <f t="shared" ca="1" si="56"/>
        <v>0.12423478033259815</v>
      </c>
      <c r="C918" s="98">
        <f t="shared" ca="1" si="58"/>
        <v>1279.0562284520661</v>
      </c>
      <c r="D918" s="99">
        <f t="shared" ca="1" si="59"/>
        <v>1749.6641797666448</v>
      </c>
    </row>
    <row r="919" spans="1:4" hidden="1" x14ac:dyDescent="0.25">
      <c r="A919" s="62">
        <f t="shared" si="57"/>
        <v>918</v>
      </c>
      <c r="B919" s="97">
        <f t="shared" ca="1" si="56"/>
        <v>7.4963422123939027E-2</v>
      </c>
      <c r="C919" s="98">
        <f t="shared" ca="1" si="58"/>
        <v>657.87338612153974</v>
      </c>
      <c r="D919" s="99">
        <f t="shared" ca="1" si="59"/>
        <v>-647.83067872527772</v>
      </c>
    </row>
    <row r="920" spans="1:4" hidden="1" x14ac:dyDescent="0.25">
      <c r="A920" s="62">
        <f t="shared" si="57"/>
        <v>919</v>
      </c>
      <c r="B920" s="97">
        <f t="shared" ca="1" si="56"/>
        <v>2.4010630660402005E-2</v>
      </c>
      <c r="C920" s="98">
        <f t="shared" ca="1" si="58"/>
        <v>331.74802509364974</v>
      </c>
      <c r="D920" s="99">
        <f t="shared" ca="1" si="59"/>
        <v>2027.8501145782232</v>
      </c>
    </row>
    <row r="921" spans="1:4" hidden="1" x14ac:dyDescent="0.25">
      <c r="A921" s="62">
        <f t="shared" si="57"/>
        <v>920</v>
      </c>
      <c r="B921" s="97">
        <f t="shared" ca="1" si="56"/>
        <v>0.15285702027322606</v>
      </c>
      <c r="C921" s="98">
        <f t="shared" ca="1" si="58"/>
        <v>-170.77564288079736</v>
      </c>
      <c r="D921" s="99">
        <f t="shared" ca="1" si="59"/>
        <v>802.93259176579772</v>
      </c>
    </row>
    <row r="922" spans="1:4" hidden="1" x14ac:dyDescent="0.25">
      <c r="A922" s="62">
        <f t="shared" si="57"/>
        <v>921</v>
      </c>
      <c r="B922" s="97">
        <f t="shared" ca="1" si="56"/>
        <v>3.2085273658328778E-2</v>
      </c>
      <c r="C922" s="98">
        <f t="shared" ca="1" si="58"/>
        <v>60.149237266992259</v>
      </c>
      <c r="D922" s="99">
        <f t="shared" ca="1" si="59"/>
        <v>1235.5788329623711</v>
      </c>
    </row>
    <row r="923" spans="1:4" hidden="1" x14ac:dyDescent="0.25">
      <c r="A923" s="62">
        <f t="shared" si="57"/>
        <v>922</v>
      </c>
      <c r="B923" s="97">
        <f t="shared" ca="1" si="56"/>
        <v>5.9259558193357265E-2</v>
      </c>
      <c r="C923" s="98">
        <f t="shared" ca="1" si="58"/>
        <v>1.6109865316599894</v>
      </c>
      <c r="D923" s="99">
        <f t="shared" ca="1" si="59"/>
        <v>2010.5350898587021</v>
      </c>
    </row>
    <row r="924" spans="1:4" hidden="1" x14ac:dyDescent="0.25">
      <c r="A924" s="62">
        <f t="shared" si="57"/>
        <v>923</v>
      </c>
      <c r="B924" s="97">
        <f t="shared" ca="1" si="56"/>
        <v>0.10619649739817005</v>
      </c>
      <c r="C924" s="98">
        <f t="shared" ca="1" si="58"/>
        <v>539.65928688808162</v>
      </c>
      <c r="D924" s="99">
        <f t="shared" ca="1" si="59"/>
        <v>1511.0191727512274</v>
      </c>
    </row>
    <row r="925" spans="1:4" hidden="1" x14ac:dyDescent="0.25">
      <c r="A925" s="62">
        <f t="shared" si="57"/>
        <v>924</v>
      </c>
      <c r="B925" s="97">
        <f t="shared" ca="1" si="56"/>
        <v>0.10109496449815554</v>
      </c>
      <c r="C925" s="98">
        <f t="shared" ca="1" si="58"/>
        <v>380.07143272005339</v>
      </c>
      <c r="D925" s="99">
        <f t="shared" ca="1" si="59"/>
        <v>-340.73394831536189</v>
      </c>
    </row>
    <row r="926" spans="1:4" hidden="1" x14ac:dyDescent="0.25">
      <c r="A926" s="62">
        <f t="shared" si="57"/>
        <v>925</v>
      </c>
      <c r="B926" s="97">
        <f t="shared" ca="1" si="56"/>
        <v>4.6702557021461533E-2</v>
      </c>
      <c r="C926" s="98">
        <f t="shared" ca="1" si="58"/>
        <v>-306.95937933902542</v>
      </c>
      <c r="D926" s="99">
        <f t="shared" ca="1" si="59"/>
        <v>1159.7711600907178</v>
      </c>
    </row>
    <row r="927" spans="1:4" hidden="1" x14ac:dyDescent="0.25">
      <c r="A927" s="62">
        <f t="shared" si="57"/>
        <v>926</v>
      </c>
      <c r="B927" s="97">
        <f t="shared" ca="1" si="56"/>
        <v>4.4298973578924171E-2</v>
      </c>
      <c r="C927" s="98">
        <f t="shared" ca="1" si="58"/>
        <v>521.41897558041467</v>
      </c>
      <c r="D927" s="99">
        <f t="shared" ca="1" si="59"/>
        <v>677.07030660241617</v>
      </c>
    </row>
    <row r="928" spans="1:4" hidden="1" x14ac:dyDescent="0.25">
      <c r="A928" s="62">
        <f t="shared" si="57"/>
        <v>927</v>
      </c>
      <c r="B928" s="97">
        <f t="shared" ca="1" si="56"/>
        <v>4.6048527181306281E-2</v>
      </c>
      <c r="C928" s="98">
        <f t="shared" ca="1" si="58"/>
        <v>706.25318344398215</v>
      </c>
      <c r="D928" s="99">
        <f t="shared" ca="1" si="59"/>
        <v>1496.8394060955923</v>
      </c>
    </row>
    <row r="929" spans="1:4" hidden="1" x14ac:dyDescent="0.25">
      <c r="A929" s="62">
        <f t="shared" si="57"/>
        <v>928</v>
      </c>
      <c r="B929" s="97">
        <f t="shared" ca="1" si="56"/>
        <v>1.4733672438485661E-2</v>
      </c>
      <c r="C929" s="98">
        <f t="shared" ca="1" si="58"/>
        <v>297.11113670083319</v>
      </c>
      <c r="D929" s="99">
        <f t="shared" ca="1" si="59"/>
        <v>406.81941546779228</v>
      </c>
    </row>
    <row r="930" spans="1:4" hidden="1" x14ac:dyDescent="0.25">
      <c r="A930" s="62">
        <f t="shared" si="57"/>
        <v>929</v>
      </c>
      <c r="B930" s="97">
        <f t="shared" ca="1" si="56"/>
        <v>0.11776221081477131</v>
      </c>
      <c r="C930" s="98">
        <f t="shared" ca="1" si="58"/>
        <v>166.47684977036357</v>
      </c>
      <c r="D930" s="99">
        <f t="shared" ca="1" si="59"/>
        <v>-797.68818444893191</v>
      </c>
    </row>
    <row r="931" spans="1:4" hidden="1" x14ac:dyDescent="0.25">
      <c r="A931" s="62">
        <f t="shared" si="57"/>
        <v>930</v>
      </c>
      <c r="B931" s="97">
        <f t="shared" ca="1" si="56"/>
        <v>5.9641036802851113E-2</v>
      </c>
      <c r="C931" s="98">
        <f t="shared" ca="1" si="58"/>
        <v>436.16797409743253</v>
      </c>
      <c r="D931" s="99">
        <f t="shared" ca="1" si="59"/>
        <v>2513.0204556194567</v>
      </c>
    </row>
    <row r="932" spans="1:4" hidden="1" x14ac:dyDescent="0.25">
      <c r="A932" s="62">
        <f t="shared" si="57"/>
        <v>931</v>
      </c>
      <c r="B932" s="97">
        <f t="shared" ca="1" si="56"/>
        <v>-6.5095410031244041E-2</v>
      </c>
      <c r="C932" s="98">
        <f t="shared" ca="1" si="58"/>
        <v>-181.47541949499305</v>
      </c>
      <c r="D932" s="99">
        <f t="shared" ca="1" si="59"/>
        <v>1161.5750975183751</v>
      </c>
    </row>
    <row r="933" spans="1:4" hidden="1" x14ac:dyDescent="0.25">
      <c r="A933" s="62">
        <f t="shared" si="57"/>
        <v>932</v>
      </c>
      <c r="B933" s="97">
        <f t="shared" ca="1" si="56"/>
        <v>4.9916550607466727E-2</v>
      </c>
      <c r="C933" s="98">
        <f t="shared" ca="1" si="58"/>
        <v>420.79827976351004</v>
      </c>
      <c r="D933" s="99">
        <f t="shared" ca="1" si="59"/>
        <v>212.95243345059691</v>
      </c>
    </row>
    <row r="934" spans="1:4" hidden="1" x14ac:dyDescent="0.25">
      <c r="A934" s="62">
        <f t="shared" si="57"/>
        <v>933</v>
      </c>
      <c r="B934" s="97">
        <f t="shared" ca="1" si="56"/>
        <v>0.14343991176676285</v>
      </c>
      <c r="C934" s="98">
        <f t="shared" ca="1" si="58"/>
        <v>145.43560037724336</v>
      </c>
      <c r="D934" s="99">
        <f t="shared" ca="1" si="59"/>
        <v>1870.2017634695419</v>
      </c>
    </row>
    <row r="935" spans="1:4" hidden="1" x14ac:dyDescent="0.25">
      <c r="A935" s="62">
        <f t="shared" si="57"/>
        <v>934</v>
      </c>
      <c r="B935" s="97">
        <f t="shared" ca="1" si="56"/>
        <v>1.2423176704456869E-2</v>
      </c>
      <c r="C935" s="98">
        <f t="shared" ca="1" si="58"/>
        <v>1165.3040938369063</v>
      </c>
      <c r="D935" s="99">
        <f t="shared" ca="1" si="59"/>
        <v>2494.9123619918537</v>
      </c>
    </row>
    <row r="936" spans="1:4" hidden="1" x14ac:dyDescent="0.25">
      <c r="A936" s="62">
        <f t="shared" si="57"/>
        <v>935</v>
      </c>
      <c r="B936" s="97">
        <f t="shared" ca="1" si="56"/>
        <v>4.039963608350388E-2</v>
      </c>
      <c r="C936" s="98">
        <f t="shared" ca="1" si="58"/>
        <v>351.07690028146476</v>
      </c>
      <c r="D936" s="99">
        <f t="shared" ca="1" si="59"/>
        <v>-190.6267551021424</v>
      </c>
    </row>
    <row r="937" spans="1:4" hidden="1" x14ac:dyDescent="0.25">
      <c r="A937" s="62">
        <f t="shared" si="57"/>
        <v>936</v>
      </c>
      <c r="B937" s="97">
        <f t="shared" ca="1" si="56"/>
        <v>5.0375036792279004E-2</v>
      </c>
      <c r="C937" s="98">
        <f t="shared" ca="1" si="58"/>
        <v>-18.698083897183665</v>
      </c>
      <c r="D937" s="99">
        <f t="shared" ca="1" si="59"/>
        <v>2834.9476312560141</v>
      </c>
    </row>
    <row r="938" spans="1:4" hidden="1" x14ac:dyDescent="0.25">
      <c r="A938" s="62">
        <f t="shared" si="57"/>
        <v>937</v>
      </c>
      <c r="B938" s="97">
        <f t="shared" ca="1" si="56"/>
        <v>8.5198097614279517E-2</v>
      </c>
      <c r="C938" s="98">
        <f t="shared" ca="1" si="58"/>
        <v>706.58178595820789</v>
      </c>
      <c r="D938" s="99">
        <f t="shared" ca="1" si="59"/>
        <v>886.09257061333551</v>
      </c>
    </row>
    <row r="939" spans="1:4" hidden="1" x14ac:dyDescent="0.25">
      <c r="A939" s="62">
        <f t="shared" si="57"/>
        <v>938</v>
      </c>
      <c r="B939" s="97">
        <f t="shared" ca="1" si="56"/>
        <v>2.9884059833721256E-2</v>
      </c>
      <c r="C939" s="98">
        <f t="shared" ca="1" si="58"/>
        <v>-437.04203725145067</v>
      </c>
      <c r="D939" s="99">
        <f t="shared" ca="1" si="59"/>
        <v>562.32799919249749</v>
      </c>
    </row>
    <row r="940" spans="1:4" hidden="1" x14ac:dyDescent="0.25">
      <c r="A940" s="62">
        <f t="shared" si="57"/>
        <v>939</v>
      </c>
      <c r="B940" s="97">
        <f t="shared" ca="1" si="56"/>
        <v>-9.1544043068155639E-3</v>
      </c>
      <c r="C940" s="98">
        <f t="shared" ca="1" si="58"/>
        <v>-38.199971743416882</v>
      </c>
      <c r="D940" s="99">
        <f t="shared" ca="1" si="59"/>
        <v>1559.3703386676611</v>
      </c>
    </row>
    <row r="941" spans="1:4" hidden="1" x14ac:dyDescent="0.25">
      <c r="A941" s="62">
        <f t="shared" si="57"/>
        <v>940</v>
      </c>
      <c r="B941" s="97">
        <f t="shared" ca="1" si="56"/>
        <v>-0.11182318781762417</v>
      </c>
      <c r="C941" s="98">
        <f t="shared" ca="1" si="58"/>
        <v>702.93352451359578</v>
      </c>
      <c r="D941" s="99">
        <f t="shared" ca="1" si="59"/>
        <v>733.17935177436755</v>
      </c>
    </row>
    <row r="942" spans="1:4" hidden="1" x14ac:dyDescent="0.25">
      <c r="A942" s="62">
        <f t="shared" si="57"/>
        <v>941</v>
      </c>
      <c r="B942" s="97">
        <f t="shared" ca="1" si="56"/>
        <v>1.650782498113243E-2</v>
      </c>
      <c r="C942" s="98">
        <f t="shared" ca="1" si="58"/>
        <v>320.44923207161753</v>
      </c>
      <c r="D942" s="99">
        <f t="shared" ca="1" si="59"/>
        <v>-2133.3568819370448</v>
      </c>
    </row>
    <row r="943" spans="1:4" hidden="1" x14ac:dyDescent="0.25">
      <c r="A943" s="62">
        <f t="shared" si="57"/>
        <v>942</v>
      </c>
      <c r="B943" s="97">
        <f t="shared" ca="1" si="56"/>
        <v>-3.1997229500067767E-2</v>
      </c>
      <c r="C943" s="98">
        <f t="shared" ca="1" si="58"/>
        <v>1364.2893210365937</v>
      </c>
      <c r="D943" s="99">
        <f t="shared" ca="1" si="59"/>
        <v>3401.4800553746909</v>
      </c>
    </row>
    <row r="944" spans="1:4" hidden="1" x14ac:dyDescent="0.25">
      <c r="A944" s="62">
        <f t="shared" si="57"/>
        <v>943</v>
      </c>
      <c r="B944" s="97">
        <f t="shared" ca="1" si="56"/>
        <v>7.9648937272978532E-2</v>
      </c>
      <c r="C944" s="98">
        <f t="shared" ca="1" si="58"/>
        <v>724.40674165961082</v>
      </c>
      <c r="D944" s="99">
        <f t="shared" ca="1" si="59"/>
        <v>1032.4965045198348</v>
      </c>
    </row>
    <row r="945" spans="1:4" hidden="1" x14ac:dyDescent="0.25">
      <c r="A945" s="62">
        <f t="shared" si="57"/>
        <v>944</v>
      </c>
      <c r="B945" s="97">
        <f t="shared" ca="1" si="56"/>
        <v>0.10639710062899281</v>
      </c>
      <c r="C945" s="98">
        <f t="shared" ca="1" si="58"/>
        <v>1004.7321383302689</v>
      </c>
      <c r="D945" s="99">
        <f t="shared" ca="1" si="59"/>
        <v>314.54791213925432</v>
      </c>
    </row>
    <row r="946" spans="1:4" hidden="1" x14ac:dyDescent="0.25">
      <c r="A946" s="62">
        <f t="shared" si="57"/>
        <v>945</v>
      </c>
      <c r="B946" s="97">
        <f t="shared" ca="1" si="56"/>
        <v>3.1492754221041155E-2</v>
      </c>
      <c r="C946" s="98">
        <f t="shared" ca="1" si="58"/>
        <v>306.9286622522207</v>
      </c>
      <c r="D946" s="99">
        <f t="shared" ca="1" si="59"/>
        <v>872.78719012023271</v>
      </c>
    </row>
    <row r="947" spans="1:4" hidden="1" x14ac:dyDescent="0.25">
      <c r="A947" s="62">
        <f t="shared" si="57"/>
        <v>946</v>
      </c>
      <c r="B947" s="97">
        <f t="shared" ca="1" si="56"/>
        <v>6.0972212834693729E-4</v>
      </c>
      <c r="C947" s="98">
        <f t="shared" ca="1" si="58"/>
        <v>170.31343624580506</v>
      </c>
      <c r="D947" s="99">
        <f t="shared" ca="1" si="59"/>
        <v>2331.9178789498246</v>
      </c>
    </row>
    <row r="948" spans="1:4" hidden="1" x14ac:dyDescent="0.25">
      <c r="A948" s="62">
        <f t="shared" si="57"/>
        <v>947</v>
      </c>
      <c r="B948" s="97">
        <f t="shared" ca="1" si="56"/>
        <v>-5.5255509094309083E-2</v>
      </c>
      <c r="C948" s="98">
        <f t="shared" ca="1" si="58"/>
        <v>311.03365260906918</v>
      </c>
      <c r="D948" s="99">
        <f t="shared" ca="1" si="59"/>
        <v>2658.4184902983407</v>
      </c>
    </row>
    <row r="949" spans="1:4" hidden="1" x14ac:dyDescent="0.25">
      <c r="A949" s="62">
        <f t="shared" si="57"/>
        <v>948</v>
      </c>
      <c r="B949" s="97">
        <f t="shared" ca="1" si="56"/>
        <v>0.13385872811784194</v>
      </c>
      <c r="C949" s="98">
        <f t="shared" ca="1" si="58"/>
        <v>446.95745075040622</v>
      </c>
      <c r="D949" s="99">
        <f t="shared" ca="1" si="59"/>
        <v>2625.0222530040032</v>
      </c>
    </row>
    <row r="950" spans="1:4" hidden="1" x14ac:dyDescent="0.25">
      <c r="A950" s="62">
        <f t="shared" si="57"/>
        <v>949</v>
      </c>
      <c r="B950" s="97">
        <f t="shared" ca="1" si="56"/>
        <v>-6.4019327185960151E-3</v>
      </c>
      <c r="C950" s="98">
        <f t="shared" ca="1" si="58"/>
        <v>968.8910432415089</v>
      </c>
      <c r="D950" s="99">
        <f t="shared" ca="1" si="59"/>
        <v>1632.8884186314112</v>
      </c>
    </row>
    <row r="951" spans="1:4" hidden="1" x14ac:dyDescent="0.25">
      <c r="A951" s="62">
        <f t="shared" si="57"/>
        <v>950</v>
      </c>
      <c r="B951" s="97">
        <f t="shared" ca="1" si="56"/>
        <v>-3.4919558667151351E-2</v>
      </c>
      <c r="C951" s="98">
        <f t="shared" ca="1" si="58"/>
        <v>347.57508588309258</v>
      </c>
      <c r="D951" s="99">
        <f t="shared" ca="1" si="59"/>
        <v>1190.9661134120818</v>
      </c>
    </row>
    <row r="952" spans="1:4" hidden="1" x14ac:dyDescent="0.25">
      <c r="A952" s="62">
        <f t="shared" si="57"/>
        <v>951</v>
      </c>
      <c r="B952" s="97">
        <f t="shared" ca="1" si="56"/>
        <v>-9.3746836476843246E-3</v>
      </c>
      <c r="C952" s="98">
        <f t="shared" ca="1" si="58"/>
        <v>271.49959503193304</v>
      </c>
      <c r="D952" s="99">
        <f t="shared" ca="1" si="59"/>
        <v>505.19694073793823</v>
      </c>
    </row>
    <row r="953" spans="1:4" hidden="1" x14ac:dyDescent="0.25">
      <c r="A953" s="62">
        <f t="shared" si="57"/>
        <v>952</v>
      </c>
      <c r="B953" s="97">
        <f t="shared" ca="1" si="56"/>
        <v>5.4543969831799655E-2</v>
      </c>
      <c r="C953" s="98">
        <f t="shared" ca="1" si="58"/>
        <v>220.40694100877283</v>
      </c>
      <c r="D953" s="99">
        <f t="shared" ca="1" si="59"/>
        <v>1331.3004244726164</v>
      </c>
    </row>
    <row r="954" spans="1:4" hidden="1" x14ac:dyDescent="0.25">
      <c r="A954" s="62">
        <f t="shared" si="57"/>
        <v>953</v>
      </c>
      <c r="B954" s="97">
        <f t="shared" ca="1" si="56"/>
        <v>2.5953629297187697E-2</v>
      </c>
      <c r="C954" s="98">
        <f t="shared" ca="1" si="58"/>
        <v>90.375588062025031</v>
      </c>
      <c r="D954" s="99">
        <f t="shared" ca="1" si="59"/>
        <v>2110.3242085393867</v>
      </c>
    </row>
    <row r="955" spans="1:4" hidden="1" x14ac:dyDescent="0.25">
      <c r="A955" s="62">
        <f t="shared" si="57"/>
        <v>954</v>
      </c>
      <c r="B955" s="97">
        <f t="shared" ca="1" si="56"/>
        <v>1.0001515810361836E-2</v>
      </c>
      <c r="C955" s="98">
        <f t="shared" ca="1" si="58"/>
        <v>411.01702472735542</v>
      </c>
      <c r="D955" s="99">
        <f t="shared" ca="1" si="59"/>
        <v>1434.8603554059928</v>
      </c>
    </row>
    <row r="956" spans="1:4" hidden="1" x14ac:dyDescent="0.25">
      <c r="A956" s="62">
        <f t="shared" si="57"/>
        <v>955</v>
      </c>
      <c r="B956" s="97">
        <f t="shared" ca="1" si="56"/>
        <v>-1.1161775168705534E-2</v>
      </c>
      <c r="C956" s="98">
        <f t="shared" ca="1" si="58"/>
        <v>-56.170673268061023</v>
      </c>
      <c r="D956" s="99">
        <f t="shared" ca="1" si="59"/>
        <v>1754.8152085124757</v>
      </c>
    </row>
    <row r="957" spans="1:4" hidden="1" x14ac:dyDescent="0.25">
      <c r="A957" s="62">
        <f t="shared" si="57"/>
        <v>956</v>
      </c>
      <c r="B957" s="97">
        <f t="shared" ca="1" si="56"/>
        <v>4.7295685023237145E-2</v>
      </c>
      <c r="C957" s="98">
        <f t="shared" ca="1" si="58"/>
        <v>-100.58790359331908</v>
      </c>
      <c r="D957" s="99">
        <f t="shared" ca="1" si="59"/>
        <v>799.17542911846158</v>
      </c>
    </row>
    <row r="958" spans="1:4" hidden="1" x14ac:dyDescent="0.25">
      <c r="A958" s="62">
        <f t="shared" si="57"/>
        <v>957</v>
      </c>
      <c r="B958" s="97">
        <f t="shared" ca="1" si="56"/>
        <v>0.10075662758053364</v>
      </c>
      <c r="C958" s="98">
        <f t="shared" ca="1" si="58"/>
        <v>854.83209709755829</v>
      </c>
      <c r="D958" s="99">
        <f t="shared" ca="1" si="59"/>
        <v>308.65955856876644</v>
      </c>
    </row>
    <row r="959" spans="1:4" hidden="1" x14ac:dyDescent="0.25">
      <c r="A959" s="62">
        <f t="shared" si="57"/>
        <v>958</v>
      </c>
      <c r="B959" s="97">
        <f t="shared" ca="1" si="56"/>
        <v>-7.965230180031603E-2</v>
      </c>
      <c r="C959" s="98">
        <f t="shared" ca="1" si="58"/>
        <v>431.22822667170863</v>
      </c>
      <c r="D959" s="99">
        <f t="shared" ca="1" si="59"/>
        <v>624.85766894524886</v>
      </c>
    </row>
    <row r="960" spans="1:4" hidden="1" x14ac:dyDescent="0.25">
      <c r="A960" s="62">
        <f t="shared" si="57"/>
        <v>959</v>
      </c>
      <c r="B960" s="97">
        <f t="shared" ca="1" si="56"/>
        <v>-8.6906579516539476E-3</v>
      </c>
      <c r="C960" s="98">
        <f t="shared" ca="1" si="58"/>
        <v>375.76626850809748</v>
      </c>
      <c r="D960" s="99">
        <f t="shared" ca="1" si="59"/>
        <v>-1692.0724675564379</v>
      </c>
    </row>
    <row r="961" spans="1:4" hidden="1" x14ac:dyDescent="0.25">
      <c r="A961" s="62">
        <f t="shared" si="57"/>
        <v>960</v>
      </c>
      <c r="B961" s="97">
        <f t="shared" ca="1" si="56"/>
        <v>-2.3084131739674191E-2</v>
      </c>
      <c r="C961" s="98">
        <f t="shared" ca="1" si="58"/>
        <v>319.11032633384877</v>
      </c>
      <c r="D961" s="99">
        <f t="shared" ca="1" si="59"/>
        <v>33.610609874389525</v>
      </c>
    </row>
    <row r="962" spans="1:4" hidden="1" x14ac:dyDescent="0.25">
      <c r="A962" s="62">
        <f t="shared" si="57"/>
        <v>961</v>
      </c>
      <c r="B962" s="97">
        <f t="shared" ref="B962:B1001" ca="1" si="60">$B$1*(_xlfn.NORM.INV(RAND(),$G$1,$I$1))</f>
        <v>2.6117989526114715E-2</v>
      </c>
      <c r="C962" s="98">
        <f t="shared" ca="1" si="58"/>
        <v>1153.1976691233895</v>
      </c>
      <c r="D962" s="99">
        <f t="shared" ca="1" si="59"/>
        <v>-477.24670691621304</v>
      </c>
    </row>
    <row r="963" spans="1:4" hidden="1" x14ac:dyDescent="0.25">
      <c r="A963" s="62">
        <f t="shared" ref="A963:A1001" si="61">1+A962</f>
        <v>962</v>
      </c>
      <c r="B963" s="97">
        <f t="shared" ca="1" si="60"/>
        <v>4.7284910728530395E-2</v>
      </c>
      <c r="C963" s="98">
        <f t="shared" ca="1" si="58"/>
        <v>842.03301962880562</v>
      </c>
      <c r="D963" s="99">
        <f t="shared" ca="1" si="59"/>
        <v>1509.6127347954659</v>
      </c>
    </row>
    <row r="964" spans="1:4" hidden="1" x14ac:dyDescent="0.25">
      <c r="A964" s="62">
        <f t="shared" si="61"/>
        <v>963</v>
      </c>
      <c r="B964" s="97">
        <f t="shared" ca="1" si="60"/>
        <v>8.8417946249355756E-3</v>
      </c>
      <c r="C964" s="98">
        <f t="shared" ref="C964:C1001" ca="1" si="62">(_xlfn.NORM.INV(RAND(),$G$1*C$1,$I$1*C$1))</f>
        <v>259.29584235536515</v>
      </c>
      <c r="D964" s="99">
        <f t="shared" ref="D964:D1001" ca="1" si="63">(_xlfn.NORM.INV(RAND(),$G$1*D$1,$I$1*D$1))</f>
        <v>714.49714153551986</v>
      </c>
    </row>
    <row r="965" spans="1:4" hidden="1" x14ac:dyDescent="0.25">
      <c r="A965" s="62">
        <f t="shared" si="61"/>
        <v>964</v>
      </c>
      <c r="B965" s="97">
        <f t="shared" ca="1" si="60"/>
        <v>9.4843570360741758E-2</v>
      </c>
      <c r="C965" s="98">
        <f t="shared" ca="1" si="62"/>
        <v>-220.68087001580477</v>
      </c>
      <c r="D965" s="99">
        <f t="shared" ca="1" si="63"/>
        <v>650.90530448558752</v>
      </c>
    </row>
    <row r="966" spans="1:4" hidden="1" x14ac:dyDescent="0.25">
      <c r="A966" s="62">
        <f t="shared" si="61"/>
        <v>965</v>
      </c>
      <c r="B966" s="97">
        <f t="shared" ca="1" si="60"/>
        <v>7.453858024517418E-2</v>
      </c>
      <c r="C966" s="98">
        <f t="shared" ca="1" si="62"/>
        <v>836.88024615001757</v>
      </c>
      <c r="D966" s="99">
        <f t="shared" ca="1" si="63"/>
        <v>1156.3532596878881</v>
      </c>
    </row>
    <row r="967" spans="1:4" hidden="1" x14ac:dyDescent="0.25">
      <c r="A967" s="62">
        <f t="shared" si="61"/>
        <v>966</v>
      </c>
      <c r="B967" s="97">
        <f t="shared" ca="1" si="60"/>
        <v>5.0997424220606685E-2</v>
      </c>
      <c r="C967" s="98">
        <f t="shared" ca="1" si="62"/>
        <v>226.83329304695656</v>
      </c>
      <c r="D967" s="99">
        <f t="shared" ca="1" si="63"/>
        <v>1946.0400047882613</v>
      </c>
    </row>
    <row r="968" spans="1:4" hidden="1" x14ac:dyDescent="0.25">
      <c r="A968" s="62">
        <f t="shared" si="61"/>
        <v>967</v>
      </c>
      <c r="B968" s="97">
        <f t="shared" ca="1" si="60"/>
        <v>7.3158318348394785E-2</v>
      </c>
      <c r="C968" s="98">
        <f t="shared" ca="1" si="62"/>
        <v>693.26988757658978</v>
      </c>
      <c r="D968" s="99">
        <f t="shared" ca="1" si="63"/>
        <v>2360.5690118238117</v>
      </c>
    </row>
    <row r="969" spans="1:4" hidden="1" x14ac:dyDescent="0.25">
      <c r="A969" s="62">
        <f t="shared" si="61"/>
        <v>968</v>
      </c>
      <c r="B969" s="97">
        <f t="shared" ca="1" si="60"/>
        <v>4.4588573238009833E-2</v>
      </c>
      <c r="C969" s="98">
        <f t="shared" ca="1" si="62"/>
        <v>-693.5952880748473</v>
      </c>
      <c r="D969" s="99">
        <f t="shared" ca="1" si="63"/>
        <v>1959.8951534502439</v>
      </c>
    </row>
    <row r="970" spans="1:4" hidden="1" x14ac:dyDescent="0.25">
      <c r="A970" s="62">
        <f t="shared" si="61"/>
        <v>969</v>
      </c>
      <c r="B970" s="97">
        <f t="shared" ca="1" si="60"/>
        <v>1.5047022533576863E-2</v>
      </c>
      <c r="C970" s="98">
        <f t="shared" ca="1" si="62"/>
        <v>575.02997617373398</v>
      </c>
      <c r="D970" s="99">
        <f t="shared" ca="1" si="63"/>
        <v>1321.8136679265897</v>
      </c>
    </row>
    <row r="971" spans="1:4" hidden="1" x14ac:dyDescent="0.25">
      <c r="A971" s="62">
        <f t="shared" si="61"/>
        <v>970</v>
      </c>
      <c r="B971" s="97">
        <f t="shared" ca="1" si="60"/>
        <v>4.7972832184110976E-2</v>
      </c>
      <c r="C971" s="98">
        <f t="shared" ca="1" si="62"/>
        <v>-253.15803672820357</v>
      </c>
      <c r="D971" s="99">
        <f t="shared" ca="1" si="63"/>
        <v>-520.35793020473056</v>
      </c>
    </row>
    <row r="972" spans="1:4" hidden="1" x14ac:dyDescent="0.25">
      <c r="A972" s="62">
        <f t="shared" si="61"/>
        <v>971</v>
      </c>
      <c r="B972" s="97">
        <f t="shared" ca="1" si="60"/>
        <v>1.6171605838902085E-2</v>
      </c>
      <c r="C972" s="98">
        <f t="shared" ca="1" si="62"/>
        <v>881.62471032923531</v>
      </c>
      <c r="D972" s="99">
        <f t="shared" ca="1" si="63"/>
        <v>1171.7622487518245</v>
      </c>
    </row>
    <row r="973" spans="1:4" hidden="1" x14ac:dyDescent="0.25">
      <c r="A973" s="62">
        <f t="shared" si="61"/>
        <v>972</v>
      </c>
      <c r="B973" s="97">
        <f t="shared" ca="1" si="60"/>
        <v>0.12901073665966489</v>
      </c>
      <c r="C973" s="98">
        <f t="shared" ca="1" si="62"/>
        <v>636.02732661633013</v>
      </c>
      <c r="D973" s="99">
        <f t="shared" ca="1" si="63"/>
        <v>-412.92761570572611</v>
      </c>
    </row>
    <row r="974" spans="1:4" hidden="1" x14ac:dyDescent="0.25">
      <c r="A974" s="62">
        <f t="shared" si="61"/>
        <v>973</v>
      </c>
      <c r="B974" s="97">
        <f t="shared" ca="1" si="60"/>
        <v>0.11177071541228469</v>
      </c>
      <c r="C974" s="98">
        <f t="shared" ca="1" si="62"/>
        <v>244.98912973373677</v>
      </c>
      <c r="D974" s="99">
        <f t="shared" ca="1" si="63"/>
        <v>2001.6386624412662</v>
      </c>
    </row>
    <row r="975" spans="1:4" hidden="1" x14ac:dyDescent="0.25">
      <c r="A975" s="62">
        <f t="shared" si="61"/>
        <v>974</v>
      </c>
      <c r="B975" s="97">
        <f t="shared" ca="1" si="60"/>
        <v>4.5658544483285352E-3</v>
      </c>
      <c r="C975" s="98">
        <f t="shared" ca="1" si="62"/>
        <v>1098.5483890288558</v>
      </c>
      <c r="D975" s="99">
        <f t="shared" ca="1" si="63"/>
        <v>839.09597949685099</v>
      </c>
    </row>
    <row r="976" spans="1:4" hidden="1" x14ac:dyDescent="0.25">
      <c r="A976" s="62">
        <f t="shared" si="61"/>
        <v>975</v>
      </c>
      <c r="B976" s="97">
        <f t="shared" ca="1" si="60"/>
        <v>0.15134812601095377</v>
      </c>
      <c r="C976" s="98">
        <f t="shared" ca="1" si="62"/>
        <v>744.78823247031062</v>
      </c>
      <c r="D976" s="99">
        <f t="shared" ca="1" si="63"/>
        <v>230.78284355403309</v>
      </c>
    </row>
    <row r="977" spans="1:4" hidden="1" x14ac:dyDescent="0.25">
      <c r="A977" s="62">
        <f t="shared" si="61"/>
        <v>976</v>
      </c>
      <c r="B977" s="97">
        <f t="shared" ca="1" si="60"/>
        <v>3.6700544418713371E-3</v>
      </c>
      <c r="C977" s="98">
        <f t="shared" ca="1" si="62"/>
        <v>748.89976394468806</v>
      </c>
      <c r="D977" s="99">
        <f t="shared" ca="1" si="63"/>
        <v>1266.3617639750976</v>
      </c>
    </row>
    <row r="978" spans="1:4" hidden="1" x14ac:dyDescent="0.25">
      <c r="A978" s="62">
        <f t="shared" si="61"/>
        <v>977</v>
      </c>
      <c r="B978" s="97">
        <f t="shared" ca="1" si="60"/>
        <v>0.1118892242535023</v>
      </c>
      <c r="C978" s="98">
        <f t="shared" ca="1" si="62"/>
        <v>1104.2930246000199</v>
      </c>
      <c r="D978" s="99">
        <f t="shared" ca="1" si="63"/>
        <v>1192.0234561191919</v>
      </c>
    </row>
    <row r="979" spans="1:4" hidden="1" x14ac:dyDescent="0.25">
      <c r="A979" s="62">
        <f t="shared" si="61"/>
        <v>978</v>
      </c>
      <c r="B979" s="97">
        <f t="shared" ca="1" si="60"/>
        <v>4.349043223952373E-2</v>
      </c>
      <c r="C979" s="98">
        <f t="shared" ca="1" si="62"/>
        <v>563.34619468390963</v>
      </c>
      <c r="D979" s="99">
        <f t="shared" ca="1" si="63"/>
        <v>895.25276937918784</v>
      </c>
    </row>
    <row r="980" spans="1:4" hidden="1" x14ac:dyDescent="0.25">
      <c r="A980" s="62">
        <f t="shared" si="61"/>
        <v>979</v>
      </c>
      <c r="B980" s="97">
        <f t="shared" ca="1" si="60"/>
        <v>-5.8542074336548275E-2</v>
      </c>
      <c r="C980" s="98">
        <f t="shared" ca="1" si="62"/>
        <v>352.42987527687262</v>
      </c>
      <c r="D980" s="99">
        <f t="shared" ca="1" si="63"/>
        <v>-278.21682978591343</v>
      </c>
    </row>
    <row r="981" spans="1:4" hidden="1" x14ac:dyDescent="0.25">
      <c r="A981" s="62">
        <f t="shared" si="61"/>
        <v>980</v>
      </c>
      <c r="B981" s="97">
        <f t="shared" ca="1" si="60"/>
        <v>0.11069806986286676</v>
      </c>
      <c r="C981" s="98">
        <f t="shared" ca="1" si="62"/>
        <v>855.72879488367516</v>
      </c>
      <c r="D981" s="99">
        <f t="shared" ca="1" si="63"/>
        <v>2574.3873618757057</v>
      </c>
    </row>
    <row r="982" spans="1:4" hidden="1" x14ac:dyDescent="0.25">
      <c r="A982" s="62">
        <f t="shared" si="61"/>
        <v>981</v>
      </c>
      <c r="B982" s="97">
        <f t="shared" ca="1" si="60"/>
        <v>-5.0135809284866148E-2</v>
      </c>
      <c r="C982" s="98">
        <f t="shared" ca="1" si="62"/>
        <v>912.2535431495096</v>
      </c>
      <c r="D982" s="99">
        <f t="shared" ca="1" si="63"/>
        <v>1597.1554027639133</v>
      </c>
    </row>
    <row r="983" spans="1:4" hidden="1" x14ac:dyDescent="0.25">
      <c r="A983" s="62">
        <f t="shared" si="61"/>
        <v>982</v>
      </c>
      <c r="B983" s="97">
        <f t="shared" ca="1" si="60"/>
        <v>-7.382537035653762E-2</v>
      </c>
      <c r="C983" s="98">
        <f t="shared" ca="1" si="62"/>
        <v>228.64342895038698</v>
      </c>
      <c r="D983" s="99">
        <f t="shared" ca="1" si="63"/>
        <v>-660.70634887165875</v>
      </c>
    </row>
    <row r="984" spans="1:4" hidden="1" x14ac:dyDescent="0.25">
      <c r="A984" s="62">
        <f t="shared" si="61"/>
        <v>983</v>
      </c>
      <c r="B984" s="97">
        <f t="shared" ca="1" si="60"/>
        <v>6.9380152418471633E-2</v>
      </c>
      <c r="C984" s="98">
        <f t="shared" ca="1" si="62"/>
        <v>612.60827143217125</v>
      </c>
      <c r="D984" s="99">
        <f t="shared" ca="1" si="63"/>
        <v>2460.1880701263899</v>
      </c>
    </row>
    <row r="985" spans="1:4" hidden="1" x14ac:dyDescent="0.25">
      <c r="A985" s="62">
        <f t="shared" si="61"/>
        <v>984</v>
      </c>
      <c r="B985" s="97">
        <f t="shared" ca="1" si="60"/>
        <v>7.5251434054589839E-2</v>
      </c>
      <c r="C985" s="98">
        <f t="shared" ca="1" si="62"/>
        <v>404.19741175132947</v>
      </c>
      <c r="D985" s="99">
        <f t="shared" ca="1" si="63"/>
        <v>1403.9518371330682</v>
      </c>
    </row>
    <row r="986" spans="1:4" hidden="1" x14ac:dyDescent="0.25">
      <c r="A986" s="62">
        <f t="shared" si="61"/>
        <v>985</v>
      </c>
      <c r="B986" s="97">
        <f t="shared" ca="1" si="60"/>
        <v>4.6387071663422402E-2</v>
      </c>
      <c r="C986" s="98">
        <f t="shared" ca="1" si="62"/>
        <v>502.54830762646378</v>
      </c>
      <c r="D986" s="99">
        <f t="shared" ca="1" si="63"/>
        <v>-669.85423888502737</v>
      </c>
    </row>
    <row r="987" spans="1:4" hidden="1" x14ac:dyDescent="0.25">
      <c r="A987" s="62">
        <f t="shared" si="61"/>
        <v>986</v>
      </c>
      <c r="B987" s="97">
        <f t="shared" ca="1" si="60"/>
        <v>3.6463254328124542E-2</v>
      </c>
      <c r="C987" s="98">
        <f t="shared" ca="1" si="62"/>
        <v>967.10159386065732</v>
      </c>
      <c r="D987" s="99">
        <f t="shared" ca="1" si="63"/>
        <v>2058.9411774659579</v>
      </c>
    </row>
    <row r="988" spans="1:4" hidden="1" x14ac:dyDescent="0.25">
      <c r="A988" s="62">
        <f t="shared" si="61"/>
        <v>987</v>
      </c>
      <c r="B988" s="97">
        <f t="shared" ca="1" si="60"/>
        <v>0.18771213956751626</v>
      </c>
      <c r="C988" s="98">
        <f t="shared" ca="1" si="62"/>
        <v>934.79524418754909</v>
      </c>
      <c r="D988" s="99">
        <f t="shared" ca="1" si="63"/>
        <v>1721.5807294981933</v>
      </c>
    </row>
    <row r="989" spans="1:4" hidden="1" x14ac:dyDescent="0.25">
      <c r="A989" s="62">
        <f t="shared" si="61"/>
        <v>988</v>
      </c>
      <c r="B989" s="97">
        <f t="shared" ca="1" si="60"/>
        <v>0.10516943228133699</v>
      </c>
      <c r="C989" s="98">
        <f t="shared" ca="1" si="62"/>
        <v>1021.4288067801809</v>
      </c>
      <c r="D989" s="99">
        <f t="shared" ca="1" si="63"/>
        <v>1834.2010821835643</v>
      </c>
    </row>
    <row r="990" spans="1:4" hidden="1" x14ac:dyDescent="0.25">
      <c r="A990" s="62">
        <f t="shared" si="61"/>
        <v>989</v>
      </c>
      <c r="B990" s="97">
        <f t="shared" ca="1" si="60"/>
        <v>9.3719894826023803E-2</v>
      </c>
      <c r="C990" s="98">
        <f t="shared" ca="1" si="62"/>
        <v>521.73839329545194</v>
      </c>
      <c r="D990" s="99">
        <f t="shared" ca="1" si="63"/>
        <v>-420.72031303041535</v>
      </c>
    </row>
    <row r="991" spans="1:4" hidden="1" x14ac:dyDescent="0.25">
      <c r="A991" s="62">
        <f t="shared" si="61"/>
        <v>990</v>
      </c>
      <c r="B991" s="97">
        <f t="shared" ca="1" si="60"/>
        <v>0.12969990528779374</v>
      </c>
      <c r="C991" s="98">
        <f t="shared" ca="1" si="62"/>
        <v>929.34329488333503</v>
      </c>
      <c r="D991" s="99">
        <f t="shared" ca="1" si="63"/>
        <v>1989.1586915864857</v>
      </c>
    </row>
    <row r="992" spans="1:4" hidden="1" x14ac:dyDescent="0.25">
      <c r="A992" s="62">
        <f t="shared" si="61"/>
        <v>991</v>
      </c>
      <c r="B992" s="97">
        <f t="shared" ca="1" si="60"/>
        <v>3.0246349325167995E-2</v>
      </c>
      <c r="C992" s="98">
        <f t="shared" ca="1" si="62"/>
        <v>620.86275843124781</v>
      </c>
      <c r="D992" s="99">
        <f t="shared" ca="1" si="63"/>
        <v>2161.1837531568572</v>
      </c>
    </row>
    <row r="993" spans="1:4" hidden="1" x14ac:dyDescent="0.25">
      <c r="A993" s="62">
        <f t="shared" si="61"/>
        <v>992</v>
      </c>
      <c r="B993" s="97">
        <f t="shared" ca="1" si="60"/>
        <v>8.7376168506291499E-2</v>
      </c>
      <c r="C993" s="98">
        <f t="shared" ca="1" si="62"/>
        <v>352.41781234201721</v>
      </c>
      <c r="D993" s="99">
        <f t="shared" ca="1" si="63"/>
        <v>-860.26206185136789</v>
      </c>
    </row>
    <row r="994" spans="1:4" hidden="1" x14ac:dyDescent="0.25">
      <c r="A994" s="62">
        <f t="shared" si="61"/>
        <v>993</v>
      </c>
      <c r="B994" s="97">
        <f t="shared" ca="1" si="60"/>
        <v>4.1739532643486593E-2</v>
      </c>
      <c r="C994" s="98">
        <f t="shared" ca="1" si="62"/>
        <v>254.15776443578287</v>
      </c>
      <c r="D994" s="99">
        <f t="shared" ca="1" si="63"/>
        <v>1836.4398475885012</v>
      </c>
    </row>
    <row r="995" spans="1:4" hidden="1" x14ac:dyDescent="0.25">
      <c r="A995" s="62">
        <f t="shared" si="61"/>
        <v>994</v>
      </c>
      <c r="B995" s="97">
        <f t="shared" ca="1" si="60"/>
        <v>6.5186853015119353E-2</v>
      </c>
      <c r="C995" s="98">
        <f t="shared" ca="1" si="62"/>
        <v>668.72452229598719</v>
      </c>
      <c r="D995" s="99">
        <f t="shared" ca="1" si="63"/>
        <v>2297.5239402042071</v>
      </c>
    </row>
    <row r="996" spans="1:4" hidden="1" x14ac:dyDescent="0.25">
      <c r="A996" s="62">
        <f t="shared" si="61"/>
        <v>995</v>
      </c>
      <c r="B996" s="97">
        <f t="shared" ca="1" si="60"/>
        <v>0.11905031885300021</v>
      </c>
      <c r="C996" s="98">
        <f t="shared" ca="1" si="62"/>
        <v>-406.98229531083496</v>
      </c>
      <c r="D996" s="99">
        <f t="shared" ca="1" si="63"/>
        <v>1671.4350837425761</v>
      </c>
    </row>
    <row r="997" spans="1:4" hidden="1" x14ac:dyDescent="0.25">
      <c r="A997" s="62">
        <f t="shared" si="61"/>
        <v>996</v>
      </c>
      <c r="B997" s="97">
        <f t="shared" ca="1" si="60"/>
        <v>0.11649719842679652</v>
      </c>
      <c r="C997" s="98">
        <f t="shared" ca="1" si="62"/>
        <v>1008.2033396359529</v>
      </c>
      <c r="D997" s="99">
        <f t="shared" ca="1" si="63"/>
        <v>729.77206251645794</v>
      </c>
    </row>
    <row r="998" spans="1:4" x14ac:dyDescent="0.25">
      <c r="A998" s="62">
        <f t="shared" si="61"/>
        <v>997</v>
      </c>
      <c r="B998" s="97">
        <f t="shared" ca="1" si="60"/>
        <v>9.8954443512310419E-2</v>
      </c>
      <c r="C998" s="98">
        <f t="shared" ca="1" si="62"/>
        <v>16.76977620971121</v>
      </c>
      <c r="D998" s="99">
        <f t="shared" ca="1" si="63"/>
        <v>1710.7570032801668</v>
      </c>
    </row>
    <row r="999" spans="1:4" x14ac:dyDescent="0.25">
      <c r="A999" s="62">
        <f t="shared" si="61"/>
        <v>998</v>
      </c>
      <c r="B999" s="97">
        <f t="shared" ca="1" si="60"/>
        <v>8.2759273326139193E-2</v>
      </c>
      <c r="C999" s="98">
        <f t="shared" ca="1" si="62"/>
        <v>1256.9909132671332</v>
      </c>
      <c r="D999" s="99">
        <f t="shared" ca="1" si="63"/>
        <v>366.69943652288418</v>
      </c>
    </row>
    <row r="1000" spans="1:4" x14ac:dyDescent="0.25">
      <c r="A1000" s="62">
        <f t="shared" si="61"/>
        <v>999</v>
      </c>
      <c r="B1000" s="97">
        <f t="shared" ca="1" si="60"/>
        <v>0.10432603611479491</v>
      </c>
      <c r="C1000" s="98">
        <f t="shared" ca="1" si="62"/>
        <v>277.96634605295083</v>
      </c>
      <c r="D1000" s="99">
        <f t="shared" ca="1" si="63"/>
        <v>2001.6940082133024</v>
      </c>
    </row>
    <row r="1001" spans="1:4" ht="15.75" thickBot="1" x14ac:dyDescent="0.3">
      <c r="A1001" s="72">
        <f t="shared" si="61"/>
        <v>1000</v>
      </c>
      <c r="B1001" s="106">
        <f t="shared" ca="1" si="60"/>
        <v>1.4991946739741357E-2</v>
      </c>
      <c r="C1001" s="107">
        <f t="shared" ca="1" si="62"/>
        <v>626.17617184581343</v>
      </c>
      <c r="D1001" s="108">
        <f t="shared" ca="1" si="63"/>
        <v>2379.5132690165283</v>
      </c>
    </row>
    <row r="1002" spans="1:4" x14ac:dyDescent="0.25">
      <c r="C1002" s="75"/>
      <c r="D1002" s="7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81"/>
  <sheetViews>
    <sheetView zoomScale="50" zoomScaleNormal="50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6" width="7.42578125" customWidth="1"/>
    <col min="7" max="7" width="10.42578125" bestFit="1" customWidth="1"/>
    <col min="8" max="8" width="13.42578125" customWidth="1"/>
    <col min="9" max="9" width="13.85546875" customWidth="1"/>
    <col min="10" max="10" width="11.28515625" customWidth="1"/>
    <col min="11" max="11" width="10.42578125" bestFit="1" customWidth="1"/>
    <col min="12" max="12" width="0.5703125" customWidth="1"/>
    <col min="13" max="13" width="11.5703125" customWidth="1"/>
    <col min="14" max="14" width="0.5703125" style="60" customWidth="1"/>
    <col min="15" max="15" width="10.42578125" customWidth="1"/>
    <col min="16" max="16" width="0.42578125" style="89" customWidth="1"/>
  </cols>
  <sheetData>
    <row r="1" spans="1:17" ht="15.75" thickBot="1" x14ac:dyDescent="0.3">
      <c r="A1" s="109"/>
      <c r="B1" s="110">
        <v>1</v>
      </c>
      <c r="C1" s="111">
        <v>10000</v>
      </c>
      <c r="D1" s="112">
        <v>20000</v>
      </c>
      <c r="E1" s="111">
        <v>10000</v>
      </c>
      <c r="F1" s="111">
        <v>10000</v>
      </c>
      <c r="G1" s="113" t="s">
        <v>73</v>
      </c>
      <c r="I1" s="90" t="s">
        <v>74</v>
      </c>
      <c r="J1" s="91">
        <v>0.05</v>
      </c>
      <c r="K1" s="85" t="s">
        <v>75</v>
      </c>
      <c r="L1" s="85"/>
      <c r="M1" s="92">
        <v>0.05</v>
      </c>
      <c r="N1" s="59"/>
      <c r="Q1" s="60"/>
    </row>
    <row r="2" spans="1:17" ht="15.75" thickBot="1" x14ac:dyDescent="0.3">
      <c r="A2" s="62">
        <v>1</v>
      </c>
      <c r="B2" s="94">
        <f t="shared" ref="B2:B65" ca="1" si="0">$B$1*(_xlfn.NORM.INV(RAND(),$J$1,$M$1))</f>
        <v>2.5571828428649392E-2</v>
      </c>
      <c r="C2" s="95">
        <f ca="1">(_xlfn.NORM.INV(RAND(),$J$1*C$1,$M$1*C$1))</f>
        <v>547.70876490229784</v>
      </c>
      <c r="D2" s="96">
        <f ca="1">(_xlfn.NORM.INV(RAND(),$J$1*D$1,$M$1*D$1))</f>
        <v>1159.3437274305732</v>
      </c>
      <c r="E2" s="95">
        <f ca="1">(_xlfn.NORM.INV(RAND(),$J$1*E$1,$M$1*E$1))</f>
        <v>318.81747994361535</v>
      </c>
      <c r="F2" s="95">
        <f ca="1">(_xlfn.NORM.INV(RAND(),$J$1*F$1,$M$1*F$1))</f>
        <v>618.46170881482988</v>
      </c>
      <c r="G2" s="114">
        <f t="shared" ref="G2:G65" ca="1" si="1">SUM(E2:F2)</f>
        <v>937.27918875844523</v>
      </c>
    </row>
    <row r="3" spans="1:17" ht="15.75" thickBot="1" x14ac:dyDescent="0.3">
      <c r="A3" s="62">
        <f t="shared" ref="A3:A66" si="2">1+A2</f>
        <v>2</v>
      </c>
      <c r="B3" s="97">
        <f t="shared" ca="1" si="0"/>
        <v>1.6034860006570818E-2</v>
      </c>
      <c r="C3" s="98">
        <f t="shared" ref="C3:F66" ca="1" si="3">(_xlfn.NORM.INV(RAND(),$J$1*C$1,$M$1*C$1))</f>
        <v>904.62658459940985</v>
      </c>
      <c r="D3" s="99">
        <f t="shared" ca="1" si="3"/>
        <v>718.59978856477164</v>
      </c>
      <c r="E3" s="98">
        <f t="shared" ca="1" si="3"/>
        <v>719.8290213809305</v>
      </c>
      <c r="F3" s="98">
        <f t="shared" ca="1" si="3"/>
        <v>325.68425325104761</v>
      </c>
      <c r="G3" s="115">
        <f t="shared" ca="1" si="1"/>
        <v>1045.5132746319782</v>
      </c>
      <c r="I3" s="65" t="s">
        <v>83</v>
      </c>
      <c r="J3" s="111">
        <f>C1</f>
        <v>10000</v>
      </c>
      <c r="K3" s="116">
        <v>20000</v>
      </c>
      <c r="L3" s="86"/>
      <c r="M3" s="60"/>
      <c r="O3" s="114" t="s">
        <v>76</v>
      </c>
      <c r="P3" s="59"/>
      <c r="Q3" s="60"/>
    </row>
    <row r="4" spans="1:17" x14ac:dyDescent="0.25">
      <c r="A4" s="62">
        <f t="shared" si="2"/>
        <v>3</v>
      </c>
      <c r="B4" s="97">
        <f t="shared" ca="1" si="0"/>
        <v>8.4541393391287689E-2</v>
      </c>
      <c r="C4" s="98">
        <f t="shared" ca="1" si="3"/>
        <v>312.95017936359466</v>
      </c>
      <c r="D4" s="99">
        <f t="shared" ca="1" si="3"/>
        <v>1575.1706288823016</v>
      </c>
      <c r="E4" s="98">
        <f t="shared" ca="1" si="3"/>
        <v>631.94781478283528</v>
      </c>
      <c r="F4" s="98">
        <f t="shared" ca="1" si="3"/>
        <v>-447.48925113798771</v>
      </c>
      <c r="G4" s="115">
        <f t="shared" ca="1" si="1"/>
        <v>184.45856364484757</v>
      </c>
      <c r="I4" s="71" t="s">
        <v>77</v>
      </c>
      <c r="J4" s="54">
        <f ca="1">MIN(C$2:C$1001)</f>
        <v>-1039.5349560972331</v>
      </c>
      <c r="K4" s="96">
        <f ca="1">MIN(D$2:D$1001)</f>
        <v>-1996.8121167486593</v>
      </c>
      <c r="L4" s="86"/>
      <c r="M4" s="60"/>
      <c r="N4" s="89"/>
      <c r="O4" s="114">
        <f ca="1">MIN(G$2:G$1001)</f>
        <v>-1249.8453128495512</v>
      </c>
      <c r="P4" s="86"/>
      <c r="Q4" s="60"/>
    </row>
    <row r="5" spans="1:17" ht="15.75" thickBot="1" x14ac:dyDescent="0.3">
      <c r="A5" s="62">
        <f t="shared" si="2"/>
        <v>4</v>
      </c>
      <c r="B5" s="97">
        <f t="shared" ca="1" si="0"/>
        <v>7.64427458139081E-2</v>
      </c>
      <c r="C5" s="98">
        <f t="shared" ca="1" si="3"/>
        <v>695.30159211779676</v>
      </c>
      <c r="D5" s="99">
        <f t="shared" ca="1" si="3"/>
        <v>1684.8682618491737</v>
      </c>
      <c r="E5" s="98">
        <f t="shared" ca="1" si="3"/>
        <v>503.15054303396897</v>
      </c>
      <c r="F5" s="98">
        <f t="shared" ca="1" si="3"/>
        <v>760.57974797819691</v>
      </c>
      <c r="G5" s="115">
        <f t="shared" ca="1" si="1"/>
        <v>1263.7302910121659</v>
      </c>
      <c r="I5" s="67" t="s">
        <v>78</v>
      </c>
      <c r="J5" s="74">
        <f ca="1">MAX(C$2:C$1001)</f>
        <v>2051.9530264973009</v>
      </c>
      <c r="K5" s="108">
        <f ca="1">MAX(D$2:D$1001)</f>
        <v>4011.0142641988668</v>
      </c>
      <c r="L5" s="86"/>
      <c r="M5" s="60"/>
      <c r="N5" s="89"/>
      <c r="O5" s="117">
        <f ca="1">MAX(G$2:G$1001)</f>
        <v>3231.7252785532478</v>
      </c>
      <c r="P5" s="86"/>
      <c r="Q5" s="60"/>
    </row>
    <row r="6" spans="1:17" ht="15.75" thickBot="1" x14ac:dyDescent="0.3">
      <c r="A6" s="62">
        <f t="shared" si="2"/>
        <v>5</v>
      </c>
      <c r="B6" s="97">
        <f t="shared" ca="1" si="0"/>
        <v>1.4569936154773262E-2</v>
      </c>
      <c r="C6" s="98">
        <f t="shared" ca="1" si="3"/>
        <v>2.7515268393290171</v>
      </c>
      <c r="D6" s="99">
        <f t="shared" ca="1" si="3"/>
        <v>1789.0122383629505</v>
      </c>
      <c r="E6" s="98">
        <f t="shared" ca="1" si="3"/>
        <v>745.12429886054292</v>
      </c>
      <c r="F6" s="98">
        <f t="shared" ca="1" si="3"/>
        <v>516.89325962531996</v>
      </c>
      <c r="G6" s="115">
        <f t="shared" ca="1" si="1"/>
        <v>1262.017558485863</v>
      </c>
      <c r="I6" s="55" t="s">
        <v>79</v>
      </c>
      <c r="J6" s="54">
        <f ca="1">AVERAGE(C$2:C$1001)</f>
        <v>503.62253687715418</v>
      </c>
      <c r="K6" s="96">
        <f ca="1">AVERAGE(D$2:D$1001)</f>
        <v>967.66335407771021</v>
      </c>
      <c r="L6" s="86"/>
      <c r="M6" s="69">
        <f ca="1">K6/J6</f>
        <v>1.9214059801175001</v>
      </c>
      <c r="N6" s="87"/>
      <c r="O6" s="115">
        <f ca="1">AVERAGE(G$2:G$1001)</f>
        <v>987.71348970493807</v>
      </c>
      <c r="P6" s="86"/>
      <c r="Q6" s="69">
        <f ca="1">O6/J6</f>
        <v>1.9612178117157324</v>
      </c>
    </row>
    <row r="7" spans="1:17" ht="15.75" thickBot="1" x14ac:dyDescent="0.3">
      <c r="A7" s="62">
        <f t="shared" si="2"/>
        <v>6</v>
      </c>
      <c r="B7" s="97">
        <f t="shared" ca="1" si="0"/>
        <v>4.3212748609371722E-2</v>
      </c>
      <c r="C7" s="98">
        <f t="shared" ca="1" si="3"/>
        <v>-467.3856729817943</v>
      </c>
      <c r="D7" s="99">
        <f t="shared" ca="1" si="3"/>
        <v>2800.3430091142327</v>
      </c>
      <c r="E7" s="98">
        <f t="shared" ca="1" si="3"/>
        <v>904.65284942692938</v>
      </c>
      <c r="F7" s="98">
        <f t="shared" ca="1" si="3"/>
        <v>541.2077081563499</v>
      </c>
      <c r="G7" s="115">
        <f t="shared" ca="1" si="1"/>
        <v>1445.8605575832794</v>
      </c>
      <c r="I7" s="68" t="s">
        <v>80</v>
      </c>
      <c r="J7" s="64">
        <f ca="1">_xlfn.VAR.S(C$2:C$1001)</f>
        <v>259974.17059108929</v>
      </c>
      <c r="K7" s="99">
        <f ca="1">_xlfn.VAR.S(D$2:D$1001)</f>
        <v>941718.74194584857</v>
      </c>
      <c r="L7" s="86"/>
      <c r="M7" s="69">
        <f ca="1">K7/J7</f>
        <v>3.622355020134167</v>
      </c>
      <c r="N7" s="87"/>
      <c r="O7" s="115">
        <f ca="1">_xlfn.VAR.S(G$2:G$1001)</f>
        <v>527733.1873231791</v>
      </c>
      <c r="P7" s="86"/>
      <c r="Q7" s="69">
        <f ca="1">O7/J7</f>
        <v>2.0299446907487022</v>
      </c>
    </row>
    <row r="8" spans="1:17" ht="15.75" thickBot="1" x14ac:dyDescent="0.3">
      <c r="A8" s="62">
        <f t="shared" si="2"/>
        <v>7</v>
      </c>
      <c r="B8" s="97">
        <f t="shared" ca="1" si="0"/>
        <v>8.6162642991806551E-2</v>
      </c>
      <c r="C8" s="98">
        <f t="shared" ca="1" si="3"/>
        <v>-142.34933312156409</v>
      </c>
      <c r="D8" s="99">
        <f t="shared" ca="1" si="3"/>
        <v>1831.8320771811286</v>
      </c>
      <c r="E8" s="98">
        <f t="shared" ca="1" si="3"/>
        <v>109.33617164518074</v>
      </c>
      <c r="F8" s="98">
        <f t="shared" ca="1" si="3"/>
        <v>902.40619032938616</v>
      </c>
      <c r="G8" s="115">
        <f t="shared" ca="1" si="1"/>
        <v>1011.7423619745668</v>
      </c>
      <c r="I8" s="104" t="s">
        <v>75</v>
      </c>
      <c r="J8" s="74">
        <f ca="1">SQRT(J7)</f>
        <v>509.87662291096393</v>
      </c>
      <c r="K8" s="108">
        <f ca="1">SQRT(K7)</f>
        <v>970.42194016100473</v>
      </c>
      <c r="L8" s="86"/>
      <c r="M8" s="70">
        <f ca="1">K8/J8</f>
        <v>1.9032485439726907</v>
      </c>
      <c r="N8" s="87"/>
      <c r="O8" s="115">
        <f ca="1">SQRT(O7)</f>
        <v>726.45246735294324</v>
      </c>
      <c r="P8" s="86"/>
      <c r="Q8" s="70">
        <f ca="1">O8/J8</f>
        <v>1.4247612750031853</v>
      </c>
    </row>
    <row r="9" spans="1:17" x14ac:dyDescent="0.25">
      <c r="A9" s="62">
        <f t="shared" si="2"/>
        <v>8</v>
      </c>
      <c r="B9" s="97">
        <f t="shared" ca="1" si="0"/>
        <v>5.9379507453292568E-2</v>
      </c>
      <c r="C9" s="98">
        <f t="shared" ca="1" si="3"/>
        <v>633.14545162896661</v>
      </c>
      <c r="D9" s="99">
        <f t="shared" ca="1" si="3"/>
        <v>473.8048099467602</v>
      </c>
      <c r="E9" s="98">
        <f t="shared" ca="1" si="3"/>
        <v>134.49279688556499</v>
      </c>
      <c r="F9" s="98">
        <f t="shared" ca="1" si="3"/>
        <v>654.27588182478098</v>
      </c>
      <c r="G9" s="115">
        <f t="shared" ca="1" si="1"/>
        <v>788.76867871034597</v>
      </c>
      <c r="I9" s="66" t="s">
        <v>81</v>
      </c>
      <c r="J9" s="64">
        <f ca="1">J8/J6</f>
        <v>1.0124182012834253</v>
      </c>
      <c r="K9" s="99">
        <f ca="1">K8/K6</f>
        <v>1.0028507704375389</v>
      </c>
      <c r="L9" s="87"/>
      <c r="M9" s="60"/>
      <c r="N9" s="89"/>
      <c r="O9" s="114">
        <f ca="1">O8/O6</f>
        <v>0.73548906127621894</v>
      </c>
      <c r="P9" s="87"/>
      <c r="Q9" s="60"/>
    </row>
    <row r="10" spans="1:17" ht="15.75" thickBot="1" x14ac:dyDescent="0.3">
      <c r="A10" s="62">
        <f t="shared" si="2"/>
        <v>9</v>
      </c>
      <c r="B10" s="97">
        <f t="shared" ca="1" si="0"/>
        <v>0.10563078963765804</v>
      </c>
      <c r="C10" s="98">
        <f t="shared" ca="1" si="3"/>
        <v>1196.3517168150247</v>
      </c>
      <c r="D10" s="99">
        <f t="shared" ca="1" si="3"/>
        <v>835.10957770696814</v>
      </c>
      <c r="E10" s="98">
        <f t="shared" ca="1" si="3"/>
        <v>0.15992868799088455</v>
      </c>
      <c r="F10" s="98">
        <f t="shared" ca="1" si="3"/>
        <v>198.89362586154863</v>
      </c>
      <c r="G10" s="115">
        <f t="shared" ca="1" si="1"/>
        <v>199.05355454953951</v>
      </c>
      <c r="I10" s="67" t="s">
        <v>113</v>
      </c>
      <c r="J10" s="74">
        <f ca="1">J7/J6</f>
        <v>516.20837344398535</v>
      </c>
      <c r="K10" s="108">
        <f ca="1">K7/K6</f>
        <v>973.18839033995482</v>
      </c>
      <c r="L10" s="88"/>
      <c r="M10" s="60"/>
      <c r="N10" s="89"/>
      <c r="O10" s="117">
        <f ca="1">O7/O6</f>
        <v>534.29784327520929</v>
      </c>
      <c r="P10" s="88"/>
      <c r="Q10" s="60"/>
    </row>
    <row r="11" spans="1:17" x14ac:dyDescent="0.25">
      <c r="A11" s="62">
        <f t="shared" si="2"/>
        <v>10</v>
      </c>
      <c r="B11" s="97">
        <f t="shared" ca="1" si="0"/>
        <v>3.1367913256370554E-2</v>
      </c>
      <c r="C11" s="98">
        <f t="shared" ca="1" si="3"/>
        <v>780.73468580812687</v>
      </c>
      <c r="D11" s="99">
        <f t="shared" ca="1" si="3"/>
        <v>1752.7056805350153</v>
      </c>
      <c r="E11" s="98">
        <f t="shared" ca="1" si="3"/>
        <v>530.39137566707609</v>
      </c>
      <c r="F11" s="98">
        <f t="shared" ca="1" si="3"/>
        <v>1011.2636681831179</v>
      </c>
      <c r="G11" s="115">
        <f t="shared" ca="1" si="1"/>
        <v>1541.655043850194</v>
      </c>
      <c r="L11" s="89"/>
    </row>
    <row r="12" spans="1:17" x14ac:dyDescent="0.25">
      <c r="A12" s="62">
        <f t="shared" si="2"/>
        <v>11</v>
      </c>
      <c r="B12" s="97">
        <f t="shared" ca="1" si="0"/>
        <v>0.10756530723495604</v>
      </c>
      <c r="C12" s="98">
        <f t="shared" ca="1" si="3"/>
        <v>-155.61431529083688</v>
      </c>
      <c r="D12" s="99">
        <f t="shared" ca="1" si="3"/>
        <v>-668.50074021177284</v>
      </c>
      <c r="E12" s="98">
        <f t="shared" ca="1" si="3"/>
        <v>212.61489018336994</v>
      </c>
      <c r="F12" s="98">
        <f t="shared" ca="1" si="3"/>
        <v>791.21045064417547</v>
      </c>
      <c r="G12" s="115">
        <f t="shared" ca="1" si="1"/>
        <v>1003.8253408275455</v>
      </c>
      <c r="L12" s="89"/>
    </row>
    <row r="13" spans="1:17" hidden="1" x14ac:dyDescent="0.25">
      <c r="A13" s="62">
        <f t="shared" si="2"/>
        <v>12</v>
      </c>
      <c r="B13" s="97">
        <f t="shared" ca="1" si="0"/>
        <v>3.9802858369493682E-2</v>
      </c>
      <c r="C13" s="98">
        <f t="shared" ca="1" si="3"/>
        <v>518.0363462957182</v>
      </c>
      <c r="D13" s="99">
        <f t="shared" ca="1" si="3"/>
        <v>1936.3930960977013</v>
      </c>
      <c r="E13" s="98">
        <f t="shared" ca="1" si="3"/>
        <v>311.94071022194828</v>
      </c>
      <c r="F13" s="98">
        <f t="shared" ca="1" si="3"/>
        <v>-243.89932810628625</v>
      </c>
      <c r="G13" s="115">
        <f t="shared" ca="1" si="1"/>
        <v>68.041382115662032</v>
      </c>
    </row>
    <row r="14" spans="1:17" hidden="1" x14ac:dyDescent="0.25">
      <c r="A14" s="62">
        <f t="shared" si="2"/>
        <v>13</v>
      </c>
      <c r="B14" s="97">
        <f t="shared" ca="1" si="0"/>
        <v>-9.024782912687046E-3</v>
      </c>
      <c r="C14" s="98">
        <f t="shared" ca="1" si="3"/>
        <v>949.12489201241374</v>
      </c>
      <c r="D14" s="99">
        <f t="shared" ca="1" si="3"/>
        <v>928.70730225946545</v>
      </c>
      <c r="E14" s="98">
        <f t="shared" ca="1" si="3"/>
        <v>766.01968305867103</v>
      </c>
      <c r="F14" s="98">
        <f t="shared" ca="1" si="3"/>
        <v>551.47415661381842</v>
      </c>
      <c r="G14" s="115">
        <f t="shared" ca="1" si="1"/>
        <v>1317.4938396724895</v>
      </c>
    </row>
    <row r="15" spans="1:17" hidden="1" x14ac:dyDescent="0.25">
      <c r="A15" s="62">
        <f t="shared" si="2"/>
        <v>14</v>
      </c>
      <c r="B15" s="97">
        <f t="shared" ca="1" si="0"/>
        <v>7.2736164873565767E-2</v>
      </c>
      <c r="C15" s="98">
        <f t="shared" ca="1" si="3"/>
        <v>1361.6744115474771</v>
      </c>
      <c r="D15" s="99">
        <f t="shared" ca="1" si="3"/>
        <v>1207.4115070098237</v>
      </c>
      <c r="E15" s="98">
        <f t="shared" ca="1" si="3"/>
        <v>868.65741842028069</v>
      </c>
      <c r="F15" s="98">
        <f t="shared" ca="1" si="3"/>
        <v>1357.3392014162368</v>
      </c>
      <c r="G15" s="115">
        <f t="shared" ca="1" si="1"/>
        <v>2225.9966198365173</v>
      </c>
    </row>
    <row r="16" spans="1:17" hidden="1" x14ac:dyDescent="0.25">
      <c r="A16" s="62">
        <f t="shared" si="2"/>
        <v>15</v>
      </c>
      <c r="B16" s="97">
        <f t="shared" ca="1" si="0"/>
        <v>9.6572196292491141E-2</v>
      </c>
      <c r="C16" s="98">
        <f t="shared" ca="1" si="3"/>
        <v>726.25149695981952</v>
      </c>
      <c r="D16" s="99">
        <f t="shared" ca="1" si="3"/>
        <v>393.06513525097193</v>
      </c>
      <c r="E16" s="98">
        <f t="shared" ca="1" si="3"/>
        <v>-96.135579808390958</v>
      </c>
      <c r="F16" s="98">
        <f t="shared" ca="1" si="3"/>
        <v>590.12266647267063</v>
      </c>
      <c r="G16" s="115">
        <f t="shared" ca="1" si="1"/>
        <v>493.98708666427967</v>
      </c>
    </row>
    <row r="17" spans="1:7" hidden="1" x14ac:dyDescent="0.25">
      <c r="A17" s="62">
        <f t="shared" si="2"/>
        <v>16</v>
      </c>
      <c r="B17" s="97">
        <f t="shared" ca="1" si="0"/>
        <v>1.1408534185188807E-2</v>
      </c>
      <c r="C17" s="98">
        <f t="shared" ca="1" si="3"/>
        <v>228.61449435820163</v>
      </c>
      <c r="D17" s="99">
        <f t="shared" ca="1" si="3"/>
        <v>-1253.2187720432198</v>
      </c>
      <c r="E17" s="98">
        <f t="shared" ca="1" si="3"/>
        <v>500.4552462765979</v>
      </c>
      <c r="F17" s="98">
        <f t="shared" ca="1" si="3"/>
        <v>319.89817734328301</v>
      </c>
      <c r="G17" s="115">
        <f t="shared" ca="1" si="1"/>
        <v>820.35342361988091</v>
      </c>
    </row>
    <row r="18" spans="1:7" hidden="1" x14ac:dyDescent="0.25">
      <c r="A18" s="62">
        <f t="shared" si="2"/>
        <v>17</v>
      </c>
      <c r="B18" s="97">
        <f t="shared" ca="1" si="0"/>
        <v>-2.5064856898552063E-2</v>
      </c>
      <c r="C18" s="98">
        <f t="shared" ca="1" si="3"/>
        <v>-621.33017375099143</v>
      </c>
      <c r="D18" s="99">
        <f t="shared" ca="1" si="3"/>
        <v>1725.6040864360443</v>
      </c>
      <c r="E18" s="98">
        <f t="shared" ca="1" si="3"/>
        <v>149.86774541231165</v>
      </c>
      <c r="F18" s="98">
        <f t="shared" ca="1" si="3"/>
        <v>1722.4024135229897</v>
      </c>
      <c r="G18" s="115">
        <f t="shared" ca="1" si="1"/>
        <v>1872.2701589353014</v>
      </c>
    </row>
    <row r="19" spans="1:7" hidden="1" x14ac:dyDescent="0.25">
      <c r="A19" s="62">
        <f t="shared" si="2"/>
        <v>18</v>
      </c>
      <c r="B19" s="97">
        <f t="shared" ca="1" si="0"/>
        <v>0.14357771816991449</v>
      </c>
      <c r="C19" s="98">
        <f t="shared" ca="1" si="3"/>
        <v>475.60908679467576</v>
      </c>
      <c r="D19" s="99">
        <f t="shared" ca="1" si="3"/>
        <v>2.9963806393418508</v>
      </c>
      <c r="E19" s="98">
        <f t="shared" ca="1" si="3"/>
        <v>350.76575253373687</v>
      </c>
      <c r="F19" s="98">
        <f t="shared" ca="1" si="3"/>
        <v>51.980667028364451</v>
      </c>
      <c r="G19" s="115">
        <f t="shared" ca="1" si="1"/>
        <v>402.74641956210132</v>
      </c>
    </row>
    <row r="20" spans="1:7" hidden="1" x14ac:dyDescent="0.25">
      <c r="A20" s="62">
        <f t="shared" si="2"/>
        <v>19</v>
      </c>
      <c r="B20" s="97">
        <f t="shared" ca="1" si="0"/>
        <v>0.12980979578988427</v>
      </c>
      <c r="C20" s="98">
        <f t="shared" ca="1" si="3"/>
        <v>202.61197681692175</v>
      </c>
      <c r="D20" s="99">
        <f t="shared" ca="1" si="3"/>
        <v>1450.3354787403791</v>
      </c>
      <c r="E20" s="98">
        <f t="shared" ca="1" si="3"/>
        <v>1046.8792587622652</v>
      </c>
      <c r="F20" s="98">
        <f t="shared" ca="1" si="3"/>
        <v>-6.0374287330164975</v>
      </c>
      <c r="G20" s="115">
        <f t="shared" ca="1" si="1"/>
        <v>1040.8418300292487</v>
      </c>
    </row>
    <row r="21" spans="1:7" hidden="1" x14ac:dyDescent="0.25">
      <c r="A21" s="62">
        <f t="shared" si="2"/>
        <v>20</v>
      </c>
      <c r="B21" s="97">
        <f t="shared" ca="1" si="0"/>
        <v>4.6708172425658577E-2</v>
      </c>
      <c r="C21" s="98">
        <f t="shared" ca="1" si="3"/>
        <v>667.97349303758517</v>
      </c>
      <c r="D21" s="99">
        <f t="shared" ca="1" si="3"/>
        <v>2479.759321324063</v>
      </c>
      <c r="E21" s="98">
        <f t="shared" ca="1" si="3"/>
        <v>969.60785714776921</v>
      </c>
      <c r="F21" s="98">
        <f t="shared" ca="1" si="3"/>
        <v>712.23038703646614</v>
      </c>
      <c r="G21" s="115">
        <f t="shared" ca="1" si="1"/>
        <v>1681.8382441842355</v>
      </c>
    </row>
    <row r="22" spans="1:7" hidden="1" x14ac:dyDescent="0.25">
      <c r="A22" s="62">
        <f t="shared" si="2"/>
        <v>21</v>
      </c>
      <c r="B22" s="97">
        <f t="shared" ca="1" si="0"/>
        <v>9.5277976529103553E-2</v>
      </c>
      <c r="C22" s="98">
        <f t="shared" ca="1" si="3"/>
        <v>610.5646758936964</v>
      </c>
      <c r="D22" s="99">
        <f t="shared" ca="1" si="3"/>
        <v>890.14017281772408</v>
      </c>
      <c r="E22" s="98">
        <f t="shared" ca="1" si="3"/>
        <v>613.94174921934803</v>
      </c>
      <c r="F22" s="98">
        <f t="shared" ca="1" si="3"/>
        <v>399.31647992550529</v>
      </c>
      <c r="G22" s="115">
        <f t="shared" ca="1" si="1"/>
        <v>1013.2582291448533</v>
      </c>
    </row>
    <row r="23" spans="1:7" hidden="1" x14ac:dyDescent="0.25">
      <c r="A23" s="62">
        <f t="shared" si="2"/>
        <v>22</v>
      </c>
      <c r="B23" s="97">
        <f t="shared" ca="1" si="0"/>
        <v>4.1536176053589537E-2</v>
      </c>
      <c r="C23" s="98">
        <f t="shared" ca="1" si="3"/>
        <v>227.54077278501381</v>
      </c>
      <c r="D23" s="99">
        <f t="shared" ca="1" si="3"/>
        <v>-695.5388725543869</v>
      </c>
      <c r="E23" s="98">
        <f t="shared" ca="1" si="3"/>
        <v>833.85215691215649</v>
      </c>
      <c r="F23" s="98">
        <f t="shared" ca="1" si="3"/>
        <v>547.19685273375853</v>
      </c>
      <c r="G23" s="115">
        <f t="shared" ca="1" si="1"/>
        <v>1381.049009645915</v>
      </c>
    </row>
    <row r="24" spans="1:7" hidden="1" x14ac:dyDescent="0.25">
      <c r="A24" s="62">
        <f t="shared" si="2"/>
        <v>23</v>
      </c>
      <c r="B24" s="97">
        <f t="shared" ca="1" si="0"/>
        <v>6.2879459756287961E-2</v>
      </c>
      <c r="C24" s="98">
        <f t="shared" ca="1" si="3"/>
        <v>53.368137196066129</v>
      </c>
      <c r="D24" s="99">
        <f t="shared" ca="1" si="3"/>
        <v>860.0798581161979</v>
      </c>
      <c r="E24" s="98">
        <f t="shared" ca="1" si="3"/>
        <v>344.42438611432459</v>
      </c>
      <c r="F24" s="98">
        <f t="shared" ca="1" si="3"/>
        <v>-1034.857070694389</v>
      </c>
      <c r="G24" s="115">
        <f t="shared" ca="1" si="1"/>
        <v>-690.43268458006446</v>
      </c>
    </row>
    <row r="25" spans="1:7" hidden="1" x14ac:dyDescent="0.25">
      <c r="A25" s="62">
        <f t="shared" si="2"/>
        <v>24</v>
      </c>
      <c r="B25" s="97">
        <f t="shared" ca="1" si="0"/>
        <v>7.1755432588956863E-2</v>
      </c>
      <c r="C25" s="98">
        <f t="shared" ca="1" si="3"/>
        <v>-407.92350991152921</v>
      </c>
      <c r="D25" s="99">
        <f t="shared" ca="1" si="3"/>
        <v>880.08600930796592</v>
      </c>
      <c r="E25" s="98">
        <f t="shared" ca="1" si="3"/>
        <v>1625.9365061155474</v>
      </c>
      <c r="F25" s="98">
        <f t="shared" ca="1" si="3"/>
        <v>189.22647265041462</v>
      </c>
      <c r="G25" s="115">
        <f t="shared" ca="1" si="1"/>
        <v>1815.1629787659622</v>
      </c>
    </row>
    <row r="26" spans="1:7" hidden="1" x14ac:dyDescent="0.25">
      <c r="A26" s="62">
        <f t="shared" si="2"/>
        <v>25</v>
      </c>
      <c r="B26" s="97">
        <f t="shared" ca="1" si="0"/>
        <v>7.5790865050266693E-2</v>
      </c>
      <c r="C26" s="98">
        <f t="shared" ca="1" si="3"/>
        <v>1907.1373599031206</v>
      </c>
      <c r="D26" s="99">
        <f t="shared" ca="1" si="3"/>
        <v>96.11544156574746</v>
      </c>
      <c r="E26" s="98">
        <f t="shared" ca="1" si="3"/>
        <v>-72.615898325706439</v>
      </c>
      <c r="F26" s="98">
        <f t="shared" ca="1" si="3"/>
        <v>478.00064918569569</v>
      </c>
      <c r="G26" s="115">
        <f t="shared" ca="1" si="1"/>
        <v>405.38475085998925</v>
      </c>
    </row>
    <row r="27" spans="1:7" hidden="1" x14ac:dyDescent="0.25">
      <c r="A27" s="62">
        <f t="shared" si="2"/>
        <v>26</v>
      </c>
      <c r="B27" s="97">
        <f t="shared" ca="1" si="0"/>
        <v>0.10683593332536562</v>
      </c>
      <c r="C27" s="98">
        <f t="shared" ca="1" si="3"/>
        <v>609.66071823930793</v>
      </c>
      <c r="D27" s="99">
        <f t="shared" ca="1" si="3"/>
        <v>859.5689480637725</v>
      </c>
      <c r="E27" s="98">
        <f t="shared" ca="1" si="3"/>
        <v>1020.5430944878625</v>
      </c>
      <c r="F27" s="98">
        <f t="shared" ca="1" si="3"/>
        <v>81.253593080684425</v>
      </c>
      <c r="G27" s="115">
        <f t="shared" ca="1" si="1"/>
        <v>1101.796687568547</v>
      </c>
    </row>
    <row r="28" spans="1:7" hidden="1" x14ac:dyDescent="0.25">
      <c r="A28" s="62">
        <f t="shared" si="2"/>
        <v>27</v>
      </c>
      <c r="B28" s="97">
        <f t="shared" ca="1" si="0"/>
        <v>0.10334889298460195</v>
      </c>
      <c r="C28" s="98">
        <f t="shared" ca="1" si="3"/>
        <v>457.94297193496408</v>
      </c>
      <c r="D28" s="99">
        <f t="shared" ca="1" si="3"/>
        <v>1528.7915349699479</v>
      </c>
      <c r="E28" s="98">
        <f t="shared" ca="1" si="3"/>
        <v>-570.46003114319569</v>
      </c>
      <c r="F28" s="98">
        <f t="shared" ca="1" si="3"/>
        <v>464.43805701471479</v>
      </c>
      <c r="G28" s="115">
        <f t="shared" ca="1" si="1"/>
        <v>-106.02197412848091</v>
      </c>
    </row>
    <row r="29" spans="1:7" hidden="1" x14ac:dyDescent="0.25">
      <c r="A29" s="62">
        <f t="shared" si="2"/>
        <v>28</v>
      </c>
      <c r="B29" s="97">
        <f t="shared" ca="1" si="0"/>
        <v>4.9185671197871553E-2</v>
      </c>
      <c r="C29" s="98">
        <f t="shared" ca="1" si="3"/>
        <v>-55.213526349409108</v>
      </c>
      <c r="D29" s="99">
        <f t="shared" ca="1" si="3"/>
        <v>1989.3690344924557</v>
      </c>
      <c r="E29" s="98">
        <f t="shared" ca="1" si="3"/>
        <v>920.52998972280466</v>
      </c>
      <c r="F29" s="98">
        <f t="shared" ca="1" si="3"/>
        <v>660.32892386908702</v>
      </c>
      <c r="G29" s="115">
        <f t="shared" ca="1" si="1"/>
        <v>1580.8589135918917</v>
      </c>
    </row>
    <row r="30" spans="1:7" hidden="1" x14ac:dyDescent="0.25">
      <c r="A30" s="62">
        <f t="shared" si="2"/>
        <v>29</v>
      </c>
      <c r="B30" s="97">
        <f t="shared" ca="1" si="0"/>
        <v>2.8732014407745962E-3</v>
      </c>
      <c r="C30" s="98">
        <f t="shared" ca="1" si="3"/>
        <v>261.36775637495919</v>
      </c>
      <c r="D30" s="99">
        <f t="shared" ca="1" si="3"/>
        <v>1679.5367865961305</v>
      </c>
      <c r="E30" s="98">
        <f t="shared" ca="1" si="3"/>
        <v>441.30513727249331</v>
      </c>
      <c r="F30" s="98">
        <f t="shared" ca="1" si="3"/>
        <v>672.09452447792955</v>
      </c>
      <c r="G30" s="115">
        <f t="shared" ca="1" si="1"/>
        <v>1113.3996617504229</v>
      </c>
    </row>
    <row r="31" spans="1:7" hidden="1" x14ac:dyDescent="0.25">
      <c r="A31" s="62">
        <f t="shared" si="2"/>
        <v>30</v>
      </c>
      <c r="B31" s="97">
        <f t="shared" ca="1" si="0"/>
        <v>0.1302281145246974</v>
      </c>
      <c r="C31" s="98">
        <f t="shared" ca="1" si="3"/>
        <v>751.36371618585054</v>
      </c>
      <c r="D31" s="99">
        <f t="shared" ca="1" si="3"/>
        <v>1482.8815863191892</v>
      </c>
      <c r="E31" s="98">
        <f t="shared" ca="1" si="3"/>
        <v>570.27177701899461</v>
      </c>
      <c r="F31" s="98">
        <f t="shared" ca="1" si="3"/>
        <v>1709.0725796968811</v>
      </c>
      <c r="G31" s="115">
        <f t="shared" ca="1" si="1"/>
        <v>2279.3443567158756</v>
      </c>
    </row>
    <row r="32" spans="1:7" hidden="1" x14ac:dyDescent="0.25">
      <c r="A32" s="62">
        <f t="shared" si="2"/>
        <v>31</v>
      </c>
      <c r="B32" s="97">
        <f t="shared" ca="1" si="0"/>
        <v>-2.0923948598703362E-2</v>
      </c>
      <c r="C32" s="98">
        <f t="shared" ca="1" si="3"/>
        <v>1002.8834916157491</v>
      </c>
      <c r="D32" s="99">
        <f t="shared" ca="1" si="3"/>
        <v>328.68625926882839</v>
      </c>
      <c r="E32" s="98">
        <f t="shared" ca="1" si="3"/>
        <v>954.42569988984337</v>
      </c>
      <c r="F32" s="98">
        <f t="shared" ca="1" si="3"/>
        <v>12.082653923108467</v>
      </c>
      <c r="G32" s="115">
        <f t="shared" ca="1" si="1"/>
        <v>966.50835381295178</v>
      </c>
    </row>
    <row r="33" spans="1:7" hidden="1" x14ac:dyDescent="0.25">
      <c r="A33" s="62">
        <f t="shared" si="2"/>
        <v>32</v>
      </c>
      <c r="B33" s="97">
        <f t="shared" ca="1" si="0"/>
        <v>-6.2479167985740602E-3</v>
      </c>
      <c r="C33" s="98">
        <f t="shared" ca="1" si="3"/>
        <v>399.31410881955048</v>
      </c>
      <c r="D33" s="99">
        <f t="shared" ca="1" si="3"/>
        <v>1522.447406602146</v>
      </c>
      <c r="E33" s="98">
        <f t="shared" ca="1" si="3"/>
        <v>896.12128500538324</v>
      </c>
      <c r="F33" s="98">
        <f t="shared" ca="1" si="3"/>
        <v>1402.597124480897</v>
      </c>
      <c r="G33" s="115">
        <f t="shared" ca="1" si="1"/>
        <v>2298.7184094862805</v>
      </c>
    </row>
    <row r="34" spans="1:7" hidden="1" x14ac:dyDescent="0.25">
      <c r="A34" s="62">
        <f t="shared" si="2"/>
        <v>33</v>
      </c>
      <c r="B34" s="97">
        <f t="shared" ca="1" si="0"/>
        <v>3.4774187956686471E-2</v>
      </c>
      <c r="C34" s="98">
        <f t="shared" ca="1" si="3"/>
        <v>839.27479084974482</v>
      </c>
      <c r="D34" s="99">
        <f t="shared" ca="1" si="3"/>
        <v>2902.4671040132857</v>
      </c>
      <c r="E34" s="98">
        <f t="shared" ca="1" si="3"/>
        <v>361.98778175821809</v>
      </c>
      <c r="F34" s="98">
        <f t="shared" ca="1" si="3"/>
        <v>985.60125218790836</v>
      </c>
      <c r="G34" s="115">
        <f t="shared" ca="1" si="1"/>
        <v>1347.5890339461264</v>
      </c>
    </row>
    <row r="35" spans="1:7" hidden="1" x14ac:dyDescent="0.25">
      <c r="A35" s="62">
        <f t="shared" si="2"/>
        <v>34</v>
      </c>
      <c r="B35" s="97">
        <f t="shared" ca="1" si="0"/>
        <v>5.3502118559140888E-2</v>
      </c>
      <c r="C35" s="98">
        <f t="shared" ca="1" si="3"/>
        <v>-46.949493166638149</v>
      </c>
      <c r="D35" s="99">
        <f t="shared" ca="1" si="3"/>
        <v>280.41706949772311</v>
      </c>
      <c r="E35" s="98">
        <f t="shared" ca="1" si="3"/>
        <v>420.47162712009458</v>
      </c>
      <c r="F35" s="98">
        <f t="shared" ca="1" si="3"/>
        <v>615.74319292848884</v>
      </c>
      <c r="G35" s="115">
        <f t="shared" ca="1" si="1"/>
        <v>1036.2148200485835</v>
      </c>
    </row>
    <row r="36" spans="1:7" hidden="1" x14ac:dyDescent="0.25">
      <c r="A36" s="62">
        <f t="shared" si="2"/>
        <v>35</v>
      </c>
      <c r="B36" s="97">
        <f t="shared" ca="1" si="0"/>
        <v>-5.3978287941155251E-2</v>
      </c>
      <c r="C36" s="98">
        <f t="shared" ca="1" si="3"/>
        <v>821.32757175509641</v>
      </c>
      <c r="D36" s="99">
        <f t="shared" ca="1" si="3"/>
        <v>2010.3113395496093</v>
      </c>
      <c r="E36" s="98">
        <f t="shared" ca="1" si="3"/>
        <v>757.73443934725947</v>
      </c>
      <c r="F36" s="98">
        <f t="shared" ca="1" si="3"/>
        <v>593.61704203839292</v>
      </c>
      <c r="G36" s="115">
        <f t="shared" ca="1" si="1"/>
        <v>1351.3514813856523</v>
      </c>
    </row>
    <row r="37" spans="1:7" hidden="1" x14ac:dyDescent="0.25">
      <c r="A37" s="62">
        <f t="shared" si="2"/>
        <v>36</v>
      </c>
      <c r="B37" s="97">
        <f t="shared" ca="1" si="0"/>
        <v>7.9163944294186328E-2</v>
      </c>
      <c r="C37" s="98">
        <f t="shared" ca="1" si="3"/>
        <v>494.93811206572707</v>
      </c>
      <c r="D37" s="99">
        <f t="shared" ca="1" si="3"/>
        <v>539.52335180662828</v>
      </c>
      <c r="E37" s="98">
        <f t="shared" ca="1" si="3"/>
        <v>707.27693534711136</v>
      </c>
      <c r="F37" s="98">
        <f t="shared" ca="1" si="3"/>
        <v>-267.73651064976389</v>
      </c>
      <c r="G37" s="115">
        <f t="shared" ca="1" si="1"/>
        <v>439.54042469734748</v>
      </c>
    </row>
    <row r="38" spans="1:7" hidden="1" x14ac:dyDescent="0.25">
      <c r="A38" s="62">
        <f t="shared" si="2"/>
        <v>37</v>
      </c>
      <c r="B38" s="97">
        <f t="shared" ca="1" si="0"/>
        <v>2.3922449031843186E-2</v>
      </c>
      <c r="C38" s="98">
        <f t="shared" ca="1" si="3"/>
        <v>401.03951884851369</v>
      </c>
      <c r="D38" s="99">
        <f t="shared" ca="1" si="3"/>
        <v>1096.7213348617456</v>
      </c>
      <c r="E38" s="98">
        <f t="shared" ca="1" si="3"/>
        <v>-381.03979427151114</v>
      </c>
      <c r="F38" s="98">
        <f t="shared" ca="1" si="3"/>
        <v>321.79704160589699</v>
      </c>
      <c r="G38" s="115">
        <f t="shared" ca="1" si="1"/>
        <v>-59.242752665614148</v>
      </c>
    </row>
    <row r="39" spans="1:7" hidden="1" x14ac:dyDescent="0.25">
      <c r="A39" s="62">
        <f t="shared" si="2"/>
        <v>38</v>
      </c>
      <c r="B39" s="97">
        <f t="shared" ca="1" si="0"/>
        <v>-3.0358384708183833E-3</v>
      </c>
      <c r="C39" s="98">
        <f t="shared" ca="1" si="3"/>
        <v>399.4829862281988</v>
      </c>
      <c r="D39" s="99">
        <f t="shared" ca="1" si="3"/>
        <v>-144.65843412431377</v>
      </c>
      <c r="E39" s="98">
        <f t="shared" ca="1" si="3"/>
        <v>842.40128797982629</v>
      </c>
      <c r="F39" s="98">
        <f t="shared" ca="1" si="3"/>
        <v>671.78360475835598</v>
      </c>
      <c r="G39" s="115">
        <f t="shared" ca="1" si="1"/>
        <v>1514.1848927381823</v>
      </c>
    </row>
    <row r="40" spans="1:7" hidden="1" x14ac:dyDescent="0.25">
      <c r="A40" s="62">
        <f t="shared" si="2"/>
        <v>39</v>
      </c>
      <c r="B40" s="97">
        <f t="shared" ca="1" si="0"/>
        <v>-2.7698738789193406E-2</v>
      </c>
      <c r="C40" s="98">
        <f t="shared" ca="1" si="3"/>
        <v>-266.33497946009254</v>
      </c>
      <c r="D40" s="99">
        <f t="shared" ca="1" si="3"/>
        <v>220.30454147828061</v>
      </c>
      <c r="E40" s="98">
        <f t="shared" ca="1" si="3"/>
        <v>1304.5330644176204</v>
      </c>
      <c r="F40" s="98">
        <f t="shared" ca="1" si="3"/>
        <v>804.49603808259292</v>
      </c>
      <c r="G40" s="115">
        <f t="shared" ca="1" si="1"/>
        <v>2109.0291025002134</v>
      </c>
    </row>
    <row r="41" spans="1:7" hidden="1" x14ac:dyDescent="0.25">
      <c r="A41" s="62">
        <f t="shared" si="2"/>
        <v>40</v>
      </c>
      <c r="B41" s="97">
        <f t="shared" ca="1" si="0"/>
        <v>7.2177738161997795E-2</v>
      </c>
      <c r="C41" s="98">
        <f t="shared" ca="1" si="3"/>
        <v>-179.99965511748633</v>
      </c>
      <c r="D41" s="99">
        <f t="shared" ca="1" si="3"/>
        <v>2070.1081612628286</v>
      </c>
      <c r="E41" s="98">
        <f t="shared" ca="1" si="3"/>
        <v>926.78916761226765</v>
      </c>
      <c r="F41" s="98">
        <f t="shared" ca="1" si="3"/>
        <v>487.69469047847571</v>
      </c>
      <c r="G41" s="115">
        <f t="shared" ca="1" si="1"/>
        <v>1414.4838580907433</v>
      </c>
    </row>
    <row r="42" spans="1:7" hidden="1" x14ac:dyDescent="0.25">
      <c r="A42" s="62">
        <f t="shared" si="2"/>
        <v>41</v>
      </c>
      <c r="B42" s="97">
        <f t="shared" ca="1" si="0"/>
        <v>-2.9624921287525335E-3</v>
      </c>
      <c r="C42" s="98">
        <f t="shared" ca="1" si="3"/>
        <v>333.86158905239802</v>
      </c>
      <c r="D42" s="99">
        <f t="shared" ca="1" si="3"/>
        <v>-890.78402615890741</v>
      </c>
      <c r="E42" s="98">
        <f t="shared" ca="1" si="3"/>
        <v>1124.0460957347073</v>
      </c>
      <c r="F42" s="98">
        <f t="shared" ca="1" si="3"/>
        <v>99.319624514543193</v>
      </c>
      <c r="G42" s="115">
        <f t="shared" ca="1" si="1"/>
        <v>1223.3657202492504</v>
      </c>
    </row>
    <row r="43" spans="1:7" hidden="1" x14ac:dyDescent="0.25">
      <c r="A43" s="62">
        <f t="shared" si="2"/>
        <v>42</v>
      </c>
      <c r="B43" s="97">
        <f t="shared" ca="1" si="0"/>
        <v>2.6791925045997547E-2</v>
      </c>
      <c r="C43" s="98">
        <f t="shared" ca="1" si="3"/>
        <v>940.39905526336952</v>
      </c>
      <c r="D43" s="99">
        <f t="shared" ca="1" si="3"/>
        <v>1057.4469634092807</v>
      </c>
      <c r="E43" s="98">
        <f t="shared" ca="1" si="3"/>
        <v>-129.62192087418134</v>
      </c>
      <c r="F43" s="98">
        <f t="shared" ca="1" si="3"/>
        <v>1564.3657369834125</v>
      </c>
      <c r="G43" s="115">
        <f t="shared" ca="1" si="1"/>
        <v>1434.7438161092311</v>
      </c>
    </row>
    <row r="44" spans="1:7" hidden="1" x14ac:dyDescent="0.25">
      <c r="A44" s="62">
        <f t="shared" si="2"/>
        <v>43</v>
      </c>
      <c r="B44" s="97">
        <f t="shared" ca="1" si="0"/>
        <v>7.8989324359379345E-2</v>
      </c>
      <c r="C44" s="98">
        <f t="shared" ca="1" si="3"/>
        <v>133.09199983379074</v>
      </c>
      <c r="D44" s="99">
        <f t="shared" ca="1" si="3"/>
        <v>-241.77771413049481</v>
      </c>
      <c r="E44" s="98">
        <f t="shared" ca="1" si="3"/>
        <v>-683.21605726530288</v>
      </c>
      <c r="F44" s="98">
        <f t="shared" ca="1" si="3"/>
        <v>241.59296900444804</v>
      </c>
      <c r="G44" s="115">
        <f t="shared" ca="1" si="1"/>
        <v>-441.62308826085484</v>
      </c>
    </row>
    <row r="45" spans="1:7" hidden="1" x14ac:dyDescent="0.25">
      <c r="A45" s="62">
        <f t="shared" si="2"/>
        <v>44</v>
      </c>
      <c r="B45" s="97">
        <f t="shared" ca="1" si="0"/>
        <v>0.11167394678351394</v>
      </c>
      <c r="C45" s="98">
        <f t="shared" ca="1" si="3"/>
        <v>340.74816279903166</v>
      </c>
      <c r="D45" s="99">
        <f t="shared" ca="1" si="3"/>
        <v>858.16297283700396</v>
      </c>
      <c r="E45" s="98">
        <f t="shared" ca="1" si="3"/>
        <v>925.06965718903962</v>
      </c>
      <c r="F45" s="98">
        <f t="shared" ca="1" si="3"/>
        <v>579.93520893523487</v>
      </c>
      <c r="G45" s="115">
        <f t="shared" ca="1" si="1"/>
        <v>1505.0048661242745</v>
      </c>
    </row>
    <row r="46" spans="1:7" hidden="1" x14ac:dyDescent="0.25">
      <c r="A46" s="62">
        <f t="shared" si="2"/>
        <v>45</v>
      </c>
      <c r="B46" s="97">
        <f t="shared" ca="1" si="0"/>
        <v>-5.5960369664142556E-2</v>
      </c>
      <c r="C46" s="98">
        <f t="shared" ca="1" si="3"/>
        <v>14.446466839534935</v>
      </c>
      <c r="D46" s="99">
        <f t="shared" ca="1" si="3"/>
        <v>352.05701500096848</v>
      </c>
      <c r="E46" s="98">
        <f t="shared" ca="1" si="3"/>
        <v>-479.45841593656485</v>
      </c>
      <c r="F46" s="98">
        <f t="shared" ca="1" si="3"/>
        <v>404.22296086023937</v>
      </c>
      <c r="G46" s="115">
        <f t="shared" ca="1" si="1"/>
        <v>-75.235455076325479</v>
      </c>
    </row>
    <row r="47" spans="1:7" hidden="1" x14ac:dyDescent="0.25">
      <c r="A47" s="62">
        <f t="shared" si="2"/>
        <v>46</v>
      </c>
      <c r="B47" s="97">
        <f t="shared" ca="1" si="0"/>
        <v>5.1541380695272435E-2</v>
      </c>
      <c r="C47" s="98">
        <f t="shared" ca="1" si="3"/>
        <v>1097.5848378787491</v>
      </c>
      <c r="D47" s="99">
        <f t="shared" ca="1" si="3"/>
        <v>492.98632064551407</v>
      </c>
      <c r="E47" s="98">
        <f t="shared" ca="1" si="3"/>
        <v>-95.570533046619971</v>
      </c>
      <c r="F47" s="98">
        <f t="shared" ca="1" si="3"/>
        <v>327.84596666700622</v>
      </c>
      <c r="G47" s="115">
        <f t="shared" ca="1" si="1"/>
        <v>232.27543362038625</v>
      </c>
    </row>
    <row r="48" spans="1:7" hidden="1" x14ac:dyDescent="0.25">
      <c r="A48" s="62">
        <f t="shared" si="2"/>
        <v>47</v>
      </c>
      <c r="B48" s="97">
        <f t="shared" ca="1" si="0"/>
        <v>0.14308455864300568</v>
      </c>
      <c r="C48" s="98">
        <f t="shared" ca="1" si="3"/>
        <v>322.66060240979539</v>
      </c>
      <c r="D48" s="99">
        <f t="shared" ca="1" si="3"/>
        <v>1330.8053392937441</v>
      </c>
      <c r="E48" s="98">
        <f t="shared" ca="1" si="3"/>
        <v>1237.9045486604252</v>
      </c>
      <c r="F48" s="98">
        <f t="shared" ca="1" si="3"/>
        <v>505.75146381233901</v>
      </c>
      <c r="G48" s="115">
        <f t="shared" ca="1" si="1"/>
        <v>1743.6560124727644</v>
      </c>
    </row>
    <row r="49" spans="1:7" hidden="1" x14ac:dyDescent="0.25">
      <c r="A49" s="62">
        <f t="shared" si="2"/>
        <v>48</v>
      </c>
      <c r="B49" s="97">
        <f t="shared" ca="1" si="0"/>
        <v>6.943104090166749E-2</v>
      </c>
      <c r="C49" s="98">
        <f t="shared" ca="1" si="3"/>
        <v>-338.15927536852257</v>
      </c>
      <c r="D49" s="99">
        <f t="shared" ca="1" si="3"/>
        <v>870.51321140906987</v>
      </c>
      <c r="E49" s="98">
        <f t="shared" ca="1" si="3"/>
        <v>279.45405148775063</v>
      </c>
      <c r="F49" s="98">
        <f t="shared" ca="1" si="3"/>
        <v>-361.16239656634048</v>
      </c>
      <c r="G49" s="115">
        <f t="shared" ca="1" si="1"/>
        <v>-81.708345078589844</v>
      </c>
    </row>
    <row r="50" spans="1:7" hidden="1" x14ac:dyDescent="0.25">
      <c r="A50" s="62">
        <f t="shared" si="2"/>
        <v>49</v>
      </c>
      <c r="B50" s="97">
        <f t="shared" ca="1" si="0"/>
        <v>-3.8589464887372887E-3</v>
      </c>
      <c r="C50" s="98">
        <f t="shared" ca="1" si="3"/>
        <v>1315.2303785519284</v>
      </c>
      <c r="D50" s="99">
        <f t="shared" ca="1" si="3"/>
        <v>1213.1103096721579</v>
      </c>
      <c r="E50" s="98">
        <f t="shared" ca="1" si="3"/>
        <v>523.58968329740082</v>
      </c>
      <c r="F50" s="98">
        <f t="shared" ca="1" si="3"/>
        <v>381.14070896045382</v>
      </c>
      <c r="G50" s="115">
        <f t="shared" ca="1" si="1"/>
        <v>904.73039225785465</v>
      </c>
    </row>
    <row r="51" spans="1:7" hidden="1" x14ac:dyDescent="0.25">
      <c r="A51" s="62">
        <f t="shared" si="2"/>
        <v>50</v>
      </c>
      <c r="B51" s="97">
        <f t="shared" ca="1" si="0"/>
        <v>-3.4873650526382055E-3</v>
      </c>
      <c r="C51" s="98">
        <f t="shared" ca="1" si="3"/>
        <v>-422.56715843805989</v>
      </c>
      <c r="D51" s="99">
        <f t="shared" ca="1" si="3"/>
        <v>1927.9164663100019</v>
      </c>
      <c r="E51" s="98">
        <f t="shared" ca="1" si="3"/>
        <v>-207.89986713562303</v>
      </c>
      <c r="F51" s="98">
        <f t="shared" ca="1" si="3"/>
        <v>1022.5149995996151</v>
      </c>
      <c r="G51" s="115">
        <f t="shared" ca="1" si="1"/>
        <v>814.61513246399204</v>
      </c>
    </row>
    <row r="52" spans="1:7" hidden="1" x14ac:dyDescent="0.25">
      <c r="A52" s="62">
        <f t="shared" si="2"/>
        <v>51</v>
      </c>
      <c r="B52" s="97">
        <f t="shared" ca="1" si="0"/>
        <v>6.266081784408159E-2</v>
      </c>
      <c r="C52" s="98">
        <f t="shared" ca="1" si="3"/>
        <v>652.938578076314</v>
      </c>
      <c r="D52" s="99">
        <f t="shared" ca="1" si="3"/>
        <v>2029.3825531616496</v>
      </c>
      <c r="E52" s="98">
        <f t="shared" ca="1" si="3"/>
        <v>405.79067567149531</v>
      </c>
      <c r="F52" s="98">
        <f t="shared" ca="1" si="3"/>
        <v>878.81366503624918</v>
      </c>
      <c r="G52" s="115">
        <f t="shared" ca="1" si="1"/>
        <v>1284.6043407077445</v>
      </c>
    </row>
    <row r="53" spans="1:7" hidden="1" x14ac:dyDescent="0.25">
      <c r="A53" s="62">
        <f t="shared" si="2"/>
        <v>52</v>
      </c>
      <c r="B53" s="97">
        <f t="shared" ca="1" si="0"/>
        <v>3.5540612878623944E-2</v>
      </c>
      <c r="C53" s="98">
        <f t="shared" ca="1" si="3"/>
        <v>-2.6607867402981356</v>
      </c>
      <c r="D53" s="99">
        <f t="shared" ca="1" si="3"/>
        <v>2535.7691277946651</v>
      </c>
      <c r="E53" s="98">
        <f t="shared" ca="1" si="3"/>
        <v>-348.88164761442306</v>
      </c>
      <c r="F53" s="98">
        <f t="shared" ca="1" si="3"/>
        <v>400.65668040128321</v>
      </c>
      <c r="G53" s="115">
        <f t="shared" ca="1" si="1"/>
        <v>51.775032786860152</v>
      </c>
    </row>
    <row r="54" spans="1:7" hidden="1" x14ac:dyDescent="0.25">
      <c r="A54" s="62">
        <f t="shared" si="2"/>
        <v>53</v>
      </c>
      <c r="B54" s="97">
        <f t="shared" ca="1" si="0"/>
        <v>-3.0313289369272647E-2</v>
      </c>
      <c r="C54" s="98">
        <f t="shared" ca="1" si="3"/>
        <v>908.31406912033333</v>
      </c>
      <c r="D54" s="99">
        <f t="shared" ca="1" si="3"/>
        <v>1989.6202299224683</v>
      </c>
      <c r="E54" s="98">
        <f t="shared" ca="1" si="3"/>
        <v>475.8355325462781</v>
      </c>
      <c r="F54" s="98">
        <f t="shared" ca="1" si="3"/>
        <v>313.49695165293372</v>
      </c>
      <c r="G54" s="115">
        <f t="shared" ca="1" si="1"/>
        <v>789.33248419921188</v>
      </c>
    </row>
    <row r="55" spans="1:7" hidden="1" x14ac:dyDescent="0.25">
      <c r="A55" s="62">
        <f t="shared" si="2"/>
        <v>54</v>
      </c>
      <c r="B55" s="97">
        <f t="shared" ca="1" si="0"/>
        <v>0.10865685112683748</v>
      </c>
      <c r="C55" s="98">
        <f t="shared" ca="1" si="3"/>
        <v>1303.7930902766129</v>
      </c>
      <c r="D55" s="99">
        <f t="shared" ca="1" si="3"/>
        <v>846.04228099422664</v>
      </c>
      <c r="E55" s="98">
        <f t="shared" ca="1" si="3"/>
        <v>235.12514090914169</v>
      </c>
      <c r="F55" s="98">
        <f t="shared" ca="1" si="3"/>
        <v>940.21768981472144</v>
      </c>
      <c r="G55" s="115">
        <f t="shared" ca="1" si="1"/>
        <v>1175.3428307238632</v>
      </c>
    </row>
    <row r="56" spans="1:7" hidden="1" x14ac:dyDescent="0.25">
      <c r="A56" s="62">
        <f t="shared" si="2"/>
        <v>55</v>
      </c>
      <c r="B56" s="97">
        <f t="shared" ca="1" si="0"/>
        <v>5.531638439566014E-3</v>
      </c>
      <c r="C56" s="98">
        <f t="shared" ca="1" si="3"/>
        <v>810.95422254383811</v>
      </c>
      <c r="D56" s="99">
        <f t="shared" ca="1" si="3"/>
        <v>869.43200601691865</v>
      </c>
      <c r="E56" s="98">
        <f t="shared" ca="1" si="3"/>
        <v>723.89601473168295</v>
      </c>
      <c r="F56" s="98">
        <f t="shared" ca="1" si="3"/>
        <v>529.311715698694</v>
      </c>
      <c r="G56" s="115">
        <f t="shared" ca="1" si="1"/>
        <v>1253.2077304303771</v>
      </c>
    </row>
    <row r="57" spans="1:7" hidden="1" x14ac:dyDescent="0.25">
      <c r="A57" s="62">
        <f t="shared" si="2"/>
        <v>56</v>
      </c>
      <c r="B57" s="97">
        <f t="shared" ca="1" si="0"/>
        <v>5.7702916749107422E-3</v>
      </c>
      <c r="C57" s="98">
        <f t="shared" ca="1" si="3"/>
        <v>608.80206311201493</v>
      </c>
      <c r="D57" s="99">
        <f t="shared" ca="1" si="3"/>
        <v>569.90137418229028</v>
      </c>
      <c r="E57" s="98">
        <f t="shared" ca="1" si="3"/>
        <v>220.54626446378813</v>
      </c>
      <c r="F57" s="98">
        <f t="shared" ca="1" si="3"/>
        <v>23.281716515450569</v>
      </c>
      <c r="G57" s="115">
        <f t="shared" ca="1" si="1"/>
        <v>243.8279809792387</v>
      </c>
    </row>
    <row r="58" spans="1:7" hidden="1" x14ac:dyDescent="0.25">
      <c r="A58" s="62">
        <f t="shared" si="2"/>
        <v>57</v>
      </c>
      <c r="B58" s="97">
        <f t="shared" ca="1" si="0"/>
        <v>7.6838123304551656E-2</v>
      </c>
      <c r="C58" s="98">
        <f t="shared" ca="1" si="3"/>
        <v>727.84363446409532</v>
      </c>
      <c r="D58" s="99">
        <f t="shared" ca="1" si="3"/>
        <v>804.01956263668467</v>
      </c>
      <c r="E58" s="98">
        <f t="shared" ca="1" si="3"/>
        <v>612.7222769532691</v>
      </c>
      <c r="F58" s="98">
        <f t="shared" ca="1" si="3"/>
        <v>170.16070105664193</v>
      </c>
      <c r="G58" s="115">
        <f t="shared" ca="1" si="1"/>
        <v>782.88297800991108</v>
      </c>
    </row>
    <row r="59" spans="1:7" hidden="1" x14ac:dyDescent="0.25">
      <c r="A59" s="62">
        <f t="shared" si="2"/>
        <v>58</v>
      </c>
      <c r="B59" s="97">
        <f t="shared" ca="1" si="0"/>
        <v>-7.7449850691434854E-2</v>
      </c>
      <c r="C59" s="98">
        <f t="shared" ca="1" si="3"/>
        <v>951.34778510613114</v>
      </c>
      <c r="D59" s="99">
        <f t="shared" ca="1" si="3"/>
        <v>793.95285156817738</v>
      </c>
      <c r="E59" s="98">
        <f t="shared" ca="1" si="3"/>
        <v>823.73654211739063</v>
      </c>
      <c r="F59" s="98">
        <f t="shared" ca="1" si="3"/>
        <v>804.26751734356947</v>
      </c>
      <c r="G59" s="115">
        <f t="shared" ca="1" si="1"/>
        <v>1628.00405946096</v>
      </c>
    </row>
    <row r="60" spans="1:7" hidden="1" x14ac:dyDescent="0.25">
      <c r="A60" s="62">
        <f t="shared" si="2"/>
        <v>59</v>
      </c>
      <c r="B60" s="97">
        <f t="shared" ca="1" si="0"/>
        <v>2.8632061016116359E-3</v>
      </c>
      <c r="C60" s="98">
        <f t="shared" ca="1" si="3"/>
        <v>588.1439769735365</v>
      </c>
      <c r="D60" s="99">
        <f t="shared" ca="1" si="3"/>
        <v>919.80999585553786</v>
      </c>
      <c r="E60" s="98">
        <f t="shared" ca="1" si="3"/>
        <v>958.66165627650446</v>
      </c>
      <c r="F60" s="98">
        <f t="shared" ca="1" si="3"/>
        <v>411.16479918494878</v>
      </c>
      <c r="G60" s="115">
        <f t="shared" ca="1" si="1"/>
        <v>1369.8264554614532</v>
      </c>
    </row>
    <row r="61" spans="1:7" hidden="1" x14ac:dyDescent="0.25">
      <c r="A61" s="62">
        <f t="shared" si="2"/>
        <v>60</v>
      </c>
      <c r="B61" s="97">
        <f t="shared" ca="1" si="0"/>
        <v>5.5630404914414913E-2</v>
      </c>
      <c r="C61" s="98">
        <f t="shared" ca="1" si="3"/>
        <v>234.56205771700087</v>
      </c>
      <c r="D61" s="99">
        <f t="shared" ca="1" si="3"/>
        <v>1487.624555230751</v>
      </c>
      <c r="E61" s="98">
        <f t="shared" ca="1" si="3"/>
        <v>75.235717764427136</v>
      </c>
      <c r="F61" s="98">
        <f t="shared" ca="1" si="3"/>
        <v>896.67242884803318</v>
      </c>
      <c r="G61" s="115">
        <f t="shared" ca="1" si="1"/>
        <v>971.90814661246031</v>
      </c>
    </row>
    <row r="62" spans="1:7" hidden="1" x14ac:dyDescent="0.25">
      <c r="A62" s="62">
        <f t="shared" si="2"/>
        <v>61</v>
      </c>
      <c r="B62" s="97">
        <f t="shared" ca="1" si="0"/>
        <v>9.3740107311104381E-3</v>
      </c>
      <c r="C62" s="98">
        <f t="shared" ca="1" si="3"/>
        <v>781.63627897427705</v>
      </c>
      <c r="D62" s="99">
        <f t="shared" ca="1" si="3"/>
        <v>43.348266953102211</v>
      </c>
      <c r="E62" s="98">
        <f t="shared" ca="1" si="3"/>
        <v>169.16063975311852</v>
      </c>
      <c r="F62" s="98">
        <f t="shared" ca="1" si="3"/>
        <v>864.74662207719234</v>
      </c>
      <c r="G62" s="115">
        <f t="shared" ca="1" si="1"/>
        <v>1033.9072618303107</v>
      </c>
    </row>
    <row r="63" spans="1:7" hidden="1" x14ac:dyDescent="0.25">
      <c r="A63" s="62">
        <f t="shared" si="2"/>
        <v>62</v>
      </c>
      <c r="B63" s="97">
        <f t="shared" ca="1" si="0"/>
        <v>8.1607560909620569E-2</v>
      </c>
      <c r="C63" s="98">
        <f t="shared" ca="1" si="3"/>
        <v>-445.35174037776903</v>
      </c>
      <c r="D63" s="99">
        <f t="shared" ca="1" si="3"/>
        <v>2135.3273234229455</v>
      </c>
      <c r="E63" s="98">
        <f t="shared" ca="1" si="3"/>
        <v>1399.4228154542643</v>
      </c>
      <c r="F63" s="98">
        <f t="shared" ca="1" si="3"/>
        <v>777.93030327926795</v>
      </c>
      <c r="G63" s="115">
        <f t="shared" ca="1" si="1"/>
        <v>2177.353118733532</v>
      </c>
    </row>
    <row r="64" spans="1:7" hidden="1" x14ac:dyDescent="0.25">
      <c r="A64" s="62">
        <f t="shared" si="2"/>
        <v>63</v>
      </c>
      <c r="B64" s="97">
        <f t="shared" ca="1" si="0"/>
        <v>-4.0493186406203446E-3</v>
      </c>
      <c r="C64" s="98">
        <f t="shared" ca="1" si="3"/>
        <v>419.82045945355537</v>
      </c>
      <c r="D64" s="99">
        <f t="shared" ca="1" si="3"/>
        <v>-866.82326256048395</v>
      </c>
      <c r="E64" s="98">
        <f t="shared" ca="1" si="3"/>
        <v>-793.43810212190715</v>
      </c>
      <c r="F64" s="98">
        <f t="shared" ca="1" si="3"/>
        <v>1023.2131490430461</v>
      </c>
      <c r="G64" s="115">
        <f t="shared" ca="1" si="1"/>
        <v>229.77504692113894</v>
      </c>
    </row>
    <row r="65" spans="1:7" hidden="1" x14ac:dyDescent="0.25">
      <c r="A65" s="62">
        <f t="shared" si="2"/>
        <v>64</v>
      </c>
      <c r="B65" s="97">
        <f t="shared" ca="1" si="0"/>
        <v>8.5591533087665206E-2</v>
      </c>
      <c r="C65" s="98">
        <f t="shared" ca="1" si="3"/>
        <v>1231.2728282495441</v>
      </c>
      <c r="D65" s="99">
        <f t="shared" ca="1" si="3"/>
        <v>2421.9549674315208</v>
      </c>
      <c r="E65" s="98">
        <f t="shared" ca="1" si="3"/>
        <v>1314.0763924816433</v>
      </c>
      <c r="F65" s="98">
        <f t="shared" ca="1" si="3"/>
        <v>-27.284539182563094</v>
      </c>
      <c r="G65" s="115">
        <f t="shared" ca="1" si="1"/>
        <v>1286.7918532990802</v>
      </c>
    </row>
    <row r="66" spans="1:7" hidden="1" x14ac:dyDescent="0.25">
      <c r="A66" s="62">
        <f t="shared" si="2"/>
        <v>65</v>
      </c>
      <c r="B66" s="97">
        <f t="shared" ref="B66:B129" ca="1" si="4">$B$1*(_xlfn.NORM.INV(RAND(),$J$1,$M$1))</f>
        <v>-1.6667212538514581E-2</v>
      </c>
      <c r="C66" s="98">
        <f t="shared" ca="1" si="3"/>
        <v>908.99162712024054</v>
      </c>
      <c r="D66" s="99">
        <f t="shared" ca="1" si="3"/>
        <v>2386.6337231232851</v>
      </c>
      <c r="E66" s="98">
        <f t="shared" ca="1" si="3"/>
        <v>252.58851074394616</v>
      </c>
      <c r="F66" s="98">
        <f t="shared" ref="F66" ca="1" si="5">(_xlfn.NORM.INV(RAND(),$J$1*F$1,$M$1*F$1))</f>
        <v>501.81028217106359</v>
      </c>
      <c r="G66" s="115">
        <f t="shared" ref="G66:G129" ca="1" si="6">SUM(E66:F66)</f>
        <v>754.39879291500972</v>
      </c>
    </row>
    <row r="67" spans="1:7" hidden="1" x14ac:dyDescent="0.25">
      <c r="A67" s="62">
        <f t="shared" ref="A67:A130" si="7">1+A66</f>
        <v>66</v>
      </c>
      <c r="B67" s="97">
        <f t="shared" ca="1" si="4"/>
        <v>4.9926325733613691E-2</v>
      </c>
      <c r="C67" s="98">
        <f t="shared" ref="C67:F130" ca="1" si="8">(_xlfn.NORM.INV(RAND(),$J$1*C$1,$M$1*C$1))</f>
        <v>425.64221223223007</v>
      </c>
      <c r="D67" s="99">
        <f t="shared" ca="1" si="8"/>
        <v>2121.7924081787914</v>
      </c>
      <c r="E67" s="98">
        <f t="shared" ca="1" si="8"/>
        <v>916.47537691363948</v>
      </c>
      <c r="F67" s="98">
        <f t="shared" ca="1" si="8"/>
        <v>955.36413913554748</v>
      </c>
      <c r="G67" s="115">
        <f t="shared" ca="1" si="6"/>
        <v>1871.8395160491868</v>
      </c>
    </row>
    <row r="68" spans="1:7" hidden="1" x14ac:dyDescent="0.25">
      <c r="A68" s="62">
        <f t="shared" si="7"/>
        <v>67</v>
      </c>
      <c r="B68" s="97">
        <f t="shared" ca="1" si="4"/>
        <v>0.11260134807503665</v>
      </c>
      <c r="C68" s="98">
        <f t="shared" ca="1" si="8"/>
        <v>721.41542644011042</v>
      </c>
      <c r="D68" s="99">
        <f t="shared" ca="1" si="8"/>
        <v>-52.162699282769381</v>
      </c>
      <c r="E68" s="98">
        <f t="shared" ca="1" si="8"/>
        <v>921.70209879037043</v>
      </c>
      <c r="F68" s="98">
        <f t="shared" ca="1" si="8"/>
        <v>397.57278167174974</v>
      </c>
      <c r="G68" s="115">
        <f t="shared" ca="1" si="6"/>
        <v>1319.2748804621201</v>
      </c>
    </row>
    <row r="69" spans="1:7" hidden="1" x14ac:dyDescent="0.25">
      <c r="A69" s="62">
        <f t="shared" si="7"/>
        <v>68</v>
      </c>
      <c r="B69" s="97">
        <f t="shared" ca="1" si="4"/>
        <v>0.11420778989033123</v>
      </c>
      <c r="C69" s="98">
        <f t="shared" ca="1" si="8"/>
        <v>-732.44990480151205</v>
      </c>
      <c r="D69" s="99">
        <f t="shared" ca="1" si="8"/>
        <v>704.62037214010434</v>
      </c>
      <c r="E69" s="98">
        <f t="shared" ca="1" si="8"/>
        <v>-665.26705629648814</v>
      </c>
      <c r="F69" s="98">
        <f t="shared" ca="1" si="8"/>
        <v>431.90183275244118</v>
      </c>
      <c r="G69" s="115">
        <f t="shared" ca="1" si="6"/>
        <v>-233.36522354404696</v>
      </c>
    </row>
    <row r="70" spans="1:7" hidden="1" x14ac:dyDescent="0.25">
      <c r="A70" s="62">
        <f t="shared" si="7"/>
        <v>69</v>
      </c>
      <c r="B70" s="97">
        <f t="shared" ca="1" si="4"/>
        <v>5.2014219925061882E-2</v>
      </c>
      <c r="C70" s="98">
        <f t="shared" ca="1" si="8"/>
        <v>73.083253810514975</v>
      </c>
      <c r="D70" s="99">
        <f t="shared" ca="1" si="8"/>
        <v>-352.83002804525768</v>
      </c>
      <c r="E70" s="98">
        <f t="shared" ca="1" si="8"/>
        <v>-444.60970818950591</v>
      </c>
      <c r="F70" s="98">
        <f t="shared" ca="1" si="8"/>
        <v>209.6789047566109</v>
      </c>
      <c r="G70" s="115">
        <f t="shared" ca="1" si="6"/>
        <v>-234.930803432895</v>
      </c>
    </row>
    <row r="71" spans="1:7" hidden="1" x14ac:dyDescent="0.25">
      <c r="A71" s="62">
        <f t="shared" si="7"/>
        <v>70</v>
      </c>
      <c r="B71" s="97">
        <f t="shared" ca="1" si="4"/>
        <v>0.12230297133220801</v>
      </c>
      <c r="C71" s="98">
        <f t="shared" ca="1" si="8"/>
        <v>1135.5138460182357</v>
      </c>
      <c r="D71" s="99">
        <f t="shared" ca="1" si="8"/>
        <v>299.37814123736848</v>
      </c>
      <c r="E71" s="98">
        <f t="shared" ca="1" si="8"/>
        <v>260.41478483911055</v>
      </c>
      <c r="F71" s="98">
        <f t="shared" ca="1" si="8"/>
        <v>893.46858023783398</v>
      </c>
      <c r="G71" s="115">
        <f t="shared" ca="1" si="6"/>
        <v>1153.8833650769445</v>
      </c>
    </row>
    <row r="72" spans="1:7" hidden="1" x14ac:dyDescent="0.25">
      <c r="A72" s="62">
        <f t="shared" si="7"/>
        <v>71</v>
      </c>
      <c r="B72" s="97">
        <f t="shared" ca="1" si="4"/>
        <v>-2.6723195339831904E-2</v>
      </c>
      <c r="C72" s="98">
        <f t="shared" ca="1" si="8"/>
        <v>749.0594137516897</v>
      </c>
      <c r="D72" s="99">
        <f t="shared" ca="1" si="8"/>
        <v>-548.04145768300032</v>
      </c>
      <c r="E72" s="98">
        <f t="shared" ca="1" si="8"/>
        <v>-58.184170637898546</v>
      </c>
      <c r="F72" s="98">
        <f t="shared" ca="1" si="8"/>
        <v>862.67238562012813</v>
      </c>
      <c r="G72" s="115">
        <f t="shared" ca="1" si="6"/>
        <v>804.48821498222958</v>
      </c>
    </row>
    <row r="73" spans="1:7" hidden="1" x14ac:dyDescent="0.25">
      <c r="A73" s="62">
        <f t="shared" si="7"/>
        <v>72</v>
      </c>
      <c r="B73" s="97">
        <f t="shared" ca="1" si="4"/>
        <v>-1.9361299908287791E-2</v>
      </c>
      <c r="C73" s="98">
        <f t="shared" ca="1" si="8"/>
        <v>109.28089590123273</v>
      </c>
      <c r="D73" s="99">
        <f t="shared" ca="1" si="8"/>
        <v>2760.2725515291249</v>
      </c>
      <c r="E73" s="98">
        <f t="shared" ca="1" si="8"/>
        <v>667.28258056368679</v>
      </c>
      <c r="F73" s="98">
        <f t="shared" ca="1" si="8"/>
        <v>68.754866857097795</v>
      </c>
      <c r="G73" s="115">
        <f t="shared" ca="1" si="6"/>
        <v>736.03744742078459</v>
      </c>
    </row>
    <row r="74" spans="1:7" hidden="1" x14ac:dyDescent="0.25">
      <c r="A74" s="62">
        <f t="shared" si="7"/>
        <v>73</v>
      </c>
      <c r="B74" s="97">
        <f t="shared" ca="1" si="4"/>
        <v>3.0812091177184125E-2</v>
      </c>
      <c r="C74" s="98">
        <f t="shared" ca="1" si="8"/>
        <v>1373.4577217765486</v>
      </c>
      <c r="D74" s="99">
        <f t="shared" ca="1" si="8"/>
        <v>208.73564316761826</v>
      </c>
      <c r="E74" s="98">
        <f t="shared" ca="1" si="8"/>
        <v>-63.730607180747597</v>
      </c>
      <c r="F74" s="98">
        <f t="shared" ca="1" si="8"/>
        <v>-22.100455075131322</v>
      </c>
      <c r="G74" s="115">
        <f t="shared" ca="1" si="6"/>
        <v>-85.831062255878919</v>
      </c>
    </row>
    <row r="75" spans="1:7" hidden="1" x14ac:dyDescent="0.25">
      <c r="A75" s="62">
        <f t="shared" si="7"/>
        <v>74</v>
      </c>
      <c r="B75" s="97">
        <f t="shared" ca="1" si="4"/>
        <v>0.13408967982514519</v>
      </c>
      <c r="C75" s="98">
        <f t="shared" ca="1" si="8"/>
        <v>968.79242252242943</v>
      </c>
      <c r="D75" s="99">
        <f t="shared" ca="1" si="8"/>
        <v>-79.058617628614684</v>
      </c>
      <c r="E75" s="98">
        <f t="shared" ca="1" si="8"/>
        <v>650.86292178502174</v>
      </c>
      <c r="F75" s="98">
        <f t="shared" ca="1" si="8"/>
        <v>458.28892617068368</v>
      </c>
      <c r="G75" s="115">
        <f t="shared" ca="1" si="6"/>
        <v>1109.1518479557053</v>
      </c>
    </row>
    <row r="76" spans="1:7" hidden="1" x14ac:dyDescent="0.25">
      <c r="A76" s="62">
        <f t="shared" si="7"/>
        <v>75</v>
      </c>
      <c r="B76" s="97">
        <f t="shared" ca="1" si="4"/>
        <v>5.6223140864639226E-2</v>
      </c>
      <c r="C76" s="98">
        <f t="shared" ca="1" si="8"/>
        <v>1867.361589331651</v>
      </c>
      <c r="D76" s="99">
        <f t="shared" ca="1" si="8"/>
        <v>622.07997807686172</v>
      </c>
      <c r="E76" s="98">
        <f t="shared" ca="1" si="8"/>
        <v>1570.3097979402735</v>
      </c>
      <c r="F76" s="98">
        <f t="shared" ca="1" si="8"/>
        <v>1134.1553982827522</v>
      </c>
      <c r="G76" s="115">
        <f t="shared" ca="1" si="6"/>
        <v>2704.4651962230255</v>
      </c>
    </row>
    <row r="77" spans="1:7" hidden="1" x14ac:dyDescent="0.25">
      <c r="A77" s="62">
        <f t="shared" si="7"/>
        <v>76</v>
      </c>
      <c r="B77" s="97">
        <f t="shared" ca="1" si="4"/>
        <v>-3.1755138502568253E-2</v>
      </c>
      <c r="C77" s="98">
        <f t="shared" ca="1" si="8"/>
        <v>197.86710448892472</v>
      </c>
      <c r="D77" s="99">
        <f t="shared" ca="1" si="8"/>
        <v>914.74231578445756</v>
      </c>
      <c r="E77" s="98">
        <f t="shared" ca="1" si="8"/>
        <v>340.2916677415991</v>
      </c>
      <c r="F77" s="98">
        <f t="shared" ca="1" si="8"/>
        <v>808.60994725809189</v>
      </c>
      <c r="G77" s="115">
        <f t="shared" ca="1" si="6"/>
        <v>1148.901614999691</v>
      </c>
    </row>
    <row r="78" spans="1:7" hidden="1" x14ac:dyDescent="0.25">
      <c r="A78" s="62">
        <f t="shared" si="7"/>
        <v>77</v>
      </c>
      <c r="B78" s="97">
        <f t="shared" ca="1" si="4"/>
        <v>3.9223858793242958E-2</v>
      </c>
      <c r="C78" s="98">
        <f t="shared" ca="1" si="8"/>
        <v>303.6650007651026</v>
      </c>
      <c r="D78" s="99">
        <f t="shared" ca="1" si="8"/>
        <v>471.82022976240137</v>
      </c>
      <c r="E78" s="98">
        <f t="shared" ca="1" si="8"/>
        <v>-335.5649534702269</v>
      </c>
      <c r="F78" s="98">
        <f t="shared" ca="1" si="8"/>
        <v>1376.4685526450282</v>
      </c>
      <c r="G78" s="115">
        <f t="shared" ca="1" si="6"/>
        <v>1040.9035991748015</v>
      </c>
    </row>
    <row r="79" spans="1:7" hidden="1" x14ac:dyDescent="0.25">
      <c r="A79" s="62">
        <f t="shared" si="7"/>
        <v>78</v>
      </c>
      <c r="B79" s="97">
        <f t="shared" ca="1" si="4"/>
        <v>6.789912652251627E-2</v>
      </c>
      <c r="C79" s="98">
        <f t="shared" ca="1" si="8"/>
        <v>1919.0484866643885</v>
      </c>
      <c r="D79" s="99">
        <f t="shared" ca="1" si="8"/>
        <v>1688.9657595741205</v>
      </c>
      <c r="E79" s="98">
        <f t="shared" ca="1" si="8"/>
        <v>344.73069470147311</v>
      </c>
      <c r="F79" s="98">
        <f t="shared" ca="1" si="8"/>
        <v>539.04009260493581</v>
      </c>
      <c r="G79" s="115">
        <f t="shared" ca="1" si="6"/>
        <v>883.77078730640892</v>
      </c>
    </row>
    <row r="80" spans="1:7" hidden="1" x14ac:dyDescent="0.25">
      <c r="A80" s="62">
        <f t="shared" si="7"/>
        <v>79</v>
      </c>
      <c r="B80" s="97">
        <f t="shared" ca="1" si="4"/>
        <v>-2.7389583905093148E-2</v>
      </c>
      <c r="C80" s="98">
        <f t="shared" ca="1" si="8"/>
        <v>61.638153495311087</v>
      </c>
      <c r="D80" s="99">
        <f t="shared" ca="1" si="8"/>
        <v>1988.6806968861988</v>
      </c>
      <c r="E80" s="98">
        <f t="shared" ca="1" si="8"/>
        <v>302.39335390370263</v>
      </c>
      <c r="F80" s="98">
        <f t="shared" ca="1" si="8"/>
        <v>-554.51468480958215</v>
      </c>
      <c r="G80" s="115">
        <f t="shared" ca="1" si="6"/>
        <v>-252.12133090587952</v>
      </c>
    </row>
    <row r="81" spans="1:7" hidden="1" x14ac:dyDescent="0.25">
      <c r="A81" s="62">
        <f t="shared" si="7"/>
        <v>80</v>
      </c>
      <c r="B81" s="97">
        <f t="shared" ca="1" si="4"/>
        <v>4.7601966354312991E-2</v>
      </c>
      <c r="C81" s="98">
        <f t="shared" ca="1" si="8"/>
        <v>465.57712703627658</v>
      </c>
      <c r="D81" s="99">
        <f t="shared" ca="1" si="8"/>
        <v>830.26117098721807</v>
      </c>
      <c r="E81" s="98">
        <f t="shared" ca="1" si="8"/>
        <v>220.91241864648373</v>
      </c>
      <c r="F81" s="98">
        <f t="shared" ca="1" si="8"/>
        <v>543.10304105197724</v>
      </c>
      <c r="G81" s="115">
        <f t="shared" ca="1" si="6"/>
        <v>764.01545969846097</v>
      </c>
    </row>
    <row r="82" spans="1:7" hidden="1" x14ac:dyDescent="0.25">
      <c r="A82" s="62">
        <f t="shared" si="7"/>
        <v>81</v>
      </c>
      <c r="B82" s="97">
        <f t="shared" ca="1" si="4"/>
        <v>2.1792327924897166E-2</v>
      </c>
      <c r="C82" s="98">
        <f t="shared" ca="1" si="8"/>
        <v>873.56567875302028</v>
      </c>
      <c r="D82" s="99">
        <f t="shared" ca="1" si="8"/>
        <v>-998.47227047207139</v>
      </c>
      <c r="E82" s="98">
        <f t="shared" ca="1" si="8"/>
        <v>186.98183230813322</v>
      </c>
      <c r="F82" s="98">
        <f t="shared" ca="1" si="8"/>
        <v>821.26552438424301</v>
      </c>
      <c r="G82" s="115">
        <f t="shared" ca="1" si="6"/>
        <v>1008.2473566923762</v>
      </c>
    </row>
    <row r="83" spans="1:7" hidden="1" x14ac:dyDescent="0.25">
      <c r="A83" s="62">
        <f t="shared" si="7"/>
        <v>82</v>
      </c>
      <c r="B83" s="97">
        <f t="shared" ca="1" si="4"/>
        <v>5.6527788106511663E-2</v>
      </c>
      <c r="C83" s="98">
        <f t="shared" ca="1" si="8"/>
        <v>-762.89323470109343</v>
      </c>
      <c r="D83" s="99">
        <f t="shared" ca="1" si="8"/>
        <v>174.22074420088518</v>
      </c>
      <c r="E83" s="98">
        <f t="shared" ca="1" si="8"/>
        <v>126.74794529877983</v>
      </c>
      <c r="F83" s="98">
        <f t="shared" ca="1" si="8"/>
        <v>723.23634646720916</v>
      </c>
      <c r="G83" s="115">
        <f t="shared" ca="1" si="6"/>
        <v>849.98429176598893</v>
      </c>
    </row>
    <row r="84" spans="1:7" hidden="1" x14ac:dyDescent="0.25">
      <c r="A84" s="62">
        <f t="shared" si="7"/>
        <v>83</v>
      </c>
      <c r="B84" s="97">
        <f t="shared" ca="1" si="4"/>
        <v>-2.1297026475293662E-2</v>
      </c>
      <c r="C84" s="98">
        <f t="shared" ca="1" si="8"/>
        <v>1253.3159051054777</v>
      </c>
      <c r="D84" s="99">
        <f t="shared" ca="1" si="8"/>
        <v>1703.7679416223286</v>
      </c>
      <c r="E84" s="98">
        <f t="shared" ca="1" si="8"/>
        <v>-74.445759619566502</v>
      </c>
      <c r="F84" s="98">
        <f t="shared" ca="1" si="8"/>
        <v>324.46819160298253</v>
      </c>
      <c r="G84" s="115">
        <f t="shared" ca="1" si="6"/>
        <v>250.02243198341603</v>
      </c>
    </row>
    <row r="85" spans="1:7" hidden="1" x14ac:dyDescent="0.25">
      <c r="A85" s="62">
        <f t="shared" si="7"/>
        <v>84</v>
      </c>
      <c r="B85" s="97">
        <f t="shared" ca="1" si="4"/>
        <v>0.13885099667077577</v>
      </c>
      <c r="C85" s="98">
        <f t="shared" ca="1" si="8"/>
        <v>3.1350929294118828</v>
      </c>
      <c r="D85" s="99">
        <f t="shared" ca="1" si="8"/>
        <v>2960.2736337614806</v>
      </c>
      <c r="E85" s="98">
        <f t="shared" ca="1" si="8"/>
        <v>787.53424066513685</v>
      </c>
      <c r="F85" s="98">
        <f t="shared" ca="1" si="8"/>
        <v>398.78119810444491</v>
      </c>
      <c r="G85" s="115">
        <f t="shared" ca="1" si="6"/>
        <v>1186.3154387695818</v>
      </c>
    </row>
    <row r="86" spans="1:7" hidden="1" x14ac:dyDescent="0.25">
      <c r="A86" s="62">
        <f t="shared" si="7"/>
        <v>85</v>
      </c>
      <c r="B86" s="97">
        <f t="shared" ca="1" si="4"/>
        <v>9.3368373476565139E-2</v>
      </c>
      <c r="C86" s="98">
        <f t="shared" ca="1" si="8"/>
        <v>61.139925330733035</v>
      </c>
      <c r="D86" s="99">
        <f t="shared" ca="1" si="8"/>
        <v>942.15620213113516</v>
      </c>
      <c r="E86" s="98">
        <f t="shared" ca="1" si="8"/>
        <v>570.0090501144565</v>
      </c>
      <c r="F86" s="98">
        <f t="shared" ca="1" si="8"/>
        <v>496.00716586466359</v>
      </c>
      <c r="G86" s="115">
        <f t="shared" ca="1" si="6"/>
        <v>1066.01621597912</v>
      </c>
    </row>
    <row r="87" spans="1:7" hidden="1" x14ac:dyDescent="0.25">
      <c r="A87" s="62">
        <f t="shared" si="7"/>
        <v>86</v>
      </c>
      <c r="B87" s="97">
        <f t="shared" ca="1" si="4"/>
        <v>5.5473647774597214E-2</v>
      </c>
      <c r="C87" s="98">
        <f t="shared" ca="1" si="8"/>
        <v>-345.04399714965189</v>
      </c>
      <c r="D87" s="99">
        <f t="shared" ca="1" si="8"/>
        <v>565.08045332270751</v>
      </c>
      <c r="E87" s="98">
        <f t="shared" ca="1" si="8"/>
        <v>701.38539823650228</v>
      </c>
      <c r="F87" s="98">
        <f t="shared" ca="1" si="8"/>
        <v>985.14772326522757</v>
      </c>
      <c r="G87" s="115">
        <f t="shared" ca="1" si="6"/>
        <v>1686.53312150173</v>
      </c>
    </row>
    <row r="88" spans="1:7" hidden="1" x14ac:dyDescent="0.25">
      <c r="A88" s="62">
        <f t="shared" si="7"/>
        <v>87</v>
      </c>
      <c r="B88" s="97">
        <f t="shared" ca="1" si="4"/>
        <v>-2.5385230818334034E-2</v>
      </c>
      <c r="C88" s="98">
        <f t="shared" ca="1" si="8"/>
        <v>520.1908445698208</v>
      </c>
      <c r="D88" s="99">
        <f t="shared" ca="1" si="8"/>
        <v>525.58329882786279</v>
      </c>
      <c r="E88" s="98">
        <f t="shared" ca="1" si="8"/>
        <v>532.32434501179534</v>
      </c>
      <c r="F88" s="98">
        <f t="shared" ca="1" si="8"/>
        <v>280.03343609356114</v>
      </c>
      <c r="G88" s="115">
        <f t="shared" ca="1" si="6"/>
        <v>812.35778110535648</v>
      </c>
    </row>
    <row r="89" spans="1:7" hidden="1" x14ac:dyDescent="0.25">
      <c r="A89" s="62">
        <f t="shared" si="7"/>
        <v>88</v>
      </c>
      <c r="B89" s="97">
        <f t="shared" ca="1" si="4"/>
        <v>6.5988555446799477E-3</v>
      </c>
      <c r="C89" s="98">
        <f t="shared" ca="1" si="8"/>
        <v>321.23663069600047</v>
      </c>
      <c r="D89" s="99">
        <f t="shared" ca="1" si="8"/>
        <v>1495.2016941632346</v>
      </c>
      <c r="E89" s="98">
        <f t="shared" ca="1" si="8"/>
        <v>68.72708283317661</v>
      </c>
      <c r="F89" s="98">
        <f t="shared" ca="1" si="8"/>
        <v>264.10637375533139</v>
      </c>
      <c r="G89" s="115">
        <f t="shared" ca="1" si="6"/>
        <v>332.833456588508</v>
      </c>
    </row>
    <row r="90" spans="1:7" hidden="1" x14ac:dyDescent="0.25">
      <c r="A90" s="62">
        <f t="shared" si="7"/>
        <v>89</v>
      </c>
      <c r="B90" s="97">
        <f t="shared" ca="1" si="4"/>
        <v>0.16855734432780412</v>
      </c>
      <c r="C90" s="98">
        <f t="shared" ca="1" si="8"/>
        <v>1406.8811659238809</v>
      </c>
      <c r="D90" s="99">
        <f t="shared" ca="1" si="8"/>
        <v>2200.1568570218678</v>
      </c>
      <c r="E90" s="98">
        <f t="shared" ca="1" si="8"/>
        <v>1057.2874899135013</v>
      </c>
      <c r="F90" s="98">
        <f t="shared" ca="1" si="8"/>
        <v>836.6932155970037</v>
      </c>
      <c r="G90" s="115">
        <f t="shared" ca="1" si="6"/>
        <v>1893.980705510505</v>
      </c>
    </row>
    <row r="91" spans="1:7" hidden="1" x14ac:dyDescent="0.25">
      <c r="A91" s="62">
        <f t="shared" si="7"/>
        <v>90</v>
      </c>
      <c r="B91" s="97">
        <f t="shared" ca="1" si="4"/>
        <v>-4.9839997930334778E-2</v>
      </c>
      <c r="C91" s="98">
        <f t="shared" ca="1" si="8"/>
        <v>278.1987076025016</v>
      </c>
      <c r="D91" s="99">
        <f t="shared" ca="1" si="8"/>
        <v>924.66446054928292</v>
      </c>
      <c r="E91" s="98">
        <f t="shared" ca="1" si="8"/>
        <v>1715.5155015451116</v>
      </c>
      <c r="F91" s="98">
        <f t="shared" ca="1" si="8"/>
        <v>-420.81477082882668</v>
      </c>
      <c r="G91" s="115">
        <f t="shared" ca="1" si="6"/>
        <v>1294.7007307162849</v>
      </c>
    </row>
    <row r="92" spans="1:7" hidden="1" x14ac:dyDescent="0.25">
      <c r="A92" s="62">
        <f t="shared" si="7"/>
        <v>91</v>
      </c>
      <c r="B92" s="97">
        <f t="shared" ca="1" si="4"/>
        <v>0.13705939846474766</v>
      </c>
      <c r="C92" s="98">
        <f t="shared" ca="1" si="8"/>
        <v>1040.4458590420741</v>
      </c>
      <c r="D92" s="99">
        <f t="shared" ca="1" si="8"/>
        <v>1866.8992054706478</v>
      </c>
      <c r="E92" s="98">
        <f t="shared" ca="1" si="8"/>
        <v>940.51179652255018</v>
      </c>
      <c r="F92" s="98">
        <f t="shared" ca="1" si="8"/>
        <v>416.62257375976998</v>
      </c>
      <c r="G92" s="115">
        <f t="shared" ca="1" si="6"/>
        <v>1357.1343702823201</v>
      </c>
    </row>
    <row r="93" spans="1:7" hidden="1" x14ac:dyDescent="0.25">
      <c r="A93" s="62">
        <f t="shared" si="7"/>
        <v>92</v>
      </c>
      <c r="B93" s="97">
        <f t="shared" ca="1" si="4"/>
        <v>-1.0269139571052882E-4</v>
      </c>
      <c r="C93" s="98">
        <f t="shared" ca="1" si="8"/>
        <v>90.210087014718056</v>
      </c>
      <c r="D93" s="99">
        <f t="shared" ca="1" si="8"/>
        <v>3029.0862899695021</v>
      </c>
      <c r="E93" s="98">
        <f t="shared" ca="1" si="8"/>
        <v>348.97854578014073</v>
      </c>
      <c r="F93" s="98">
        <f t="shared" ca="1" si="8"/>
        <v>358.52654583889455</v>
      </c>
      <c r="G93" s="115">
        <f t="shared" ca="1" si="6"/>
        <v>707.50509161903528</v>
      </c>
    </row>
    <row r="94" spans="1:7" hidden="1" x14ac:dyDescent="0.25">
      <c r="A94" s="62">
        <f t="shared" si="7"/>
        <v>93</v>
      </c>
      <c r="B94" s="97">
        <f t="shared" ca="1" si="4"/>
        <v>0.18611084891575247</v>
      </c>
      <c r="C94" s="98">
        <f t="shared" ca="1" si="8"/>
        <v>1326.3099823995394</v>
      </c>
      <c r="D94" s="99">
        <f t="shared" ca="1" si="8"/>
        <v>2183.3456831367348</v>
      </c>
      <c r="E94" s="98">
        <f t="shared" ca="1" si="8"/>
        <v>945.7132481908975</v>
      </c>
      <c r="F94" s="98">
        <f t="shared" ca="1" si="8"/>
        <v>405.98040451731259</v>
      </c>
      <c r="G94" s="115">
        <f t="shared" ca="1" si="6"/>
        <v>1351.69365270821</v>
      </c>
    </row>
    <row r="95" spans="1:7" hidden="1" x14ac:dyDescent="0.25">
      <c r="A95" s="62">
        <f t="shared" si="7"/>
        <v>94</v>
      </c>
      <c r="B95" s="97">
        <f t="shared" ca="1" si="4"/>
        <v>6.3837030222034616E-2</v>
      </c>
      <c r="C95" s="98">
        <f t="shared" ca="1" si="8"/>
        <v>491.54075798930887</v>
      </c>
      <c r="D95" s="99">
        <f t="shared" ca="1" si="8"/>
        <v>1797.189723628368</v>
      </c>
      <c r="E95" s="98">
        <f t="shared" ca="1" si="8"/>
        <v>396.53170023156758</v>
      </c>
      <c r="F95" s="98">
        <f t="shared" ca="1" si="8"/>
        <v>-301.69668188162518</v>
      </c>
      <c r="G95" s="115">
        <f t="shared" ca="1" si="6"/>
        <v>94.835018349942402</v>
      </c>
    </row>
    <row r="96" spans="1:7" hidden="1" x14ac:dyDescent="0.25">
      <c r="A96" s="62">
        <f t="shared" si="7"/>
        <v>95</v>
      </c>
      <c r="B96" s="97">
        <f t="shared" ca="1" si="4"/>
        <v>0.12241945370336284</v>
      </c>
      <c r="C96" s="98">
        <f t="shared" ca="1" si="8"/>
        <v>1124.4865814056227</v>
      </c>
      <c r="D96" s="99">
        <f t="shared" ca="1" si="8"/>
        <v>2106.9263716245937</v>
      </c>
      <c r="E96" s="98">
        <f t="shared" ca="1" si="8"/>
        <v>1065.1974750866339</v>
      </c>
      <c r="F96" s="98">
        <f t="shared" ca="1" si="8"/>
        <v>-290.60809517377936</v>
      </c>
      <c r="G96" s="115">
        <f t="shared" ca="1" si="6"/>
        <v>774.5893799128545</v>
      </c>
    </row>
    <row r="97" spans="1:7" hidden="1" x14ac:dyDescent="0.25">
      <c r="A97" s="62">
        <f t="shared" si="7"/>
        <v>96</v>
      </c>
      <c r="B97" s="97">
        <f t="shared" ca="1" si="4"/>
        <v>1.0790488323911163E-2</v>
      </c>
      <c r="C97" s="98">
        <f t="shared" ca="1" si="8"/>
        <v>135.3709368311454</v>
      </c>
      <c r="D97" s="99">
        <f t="shared" ca="1" si="8"/>
        <v>1545.4464030422614</v>
      </c>
      <c r="E97" s="98">
        <f t="shared" ca="1" si="8"/>
        <v>768.70426323869901</v>
      </c>
      <c r="F97" s="98">
        <f t="shared" ca="1" si="8"/>
        <v>631.5928643449588</v>
      </c>
      <c r="G97" s="115">
        <f t="shared" ca="1" si="6"/>
        <v>1400.2971275836578</v>
      </c>
    </row>
    <row r="98" spans="1:7" hidden="1" x14ac:dyDescent="0.25">
      <c r="A98" s="62">
        <f t="shared" si="7"/>
        <v>97</v>
      </c>
      <c r="B98" s="97">
        <f t="shared" ca="1" si="4"/>
        <v>4.2157383313540103E-2</v>
      </c>
      <c r="C98" s="98">
        <f t="shared" ca="1" si="8"/>
        <v>-430.16064451158627</v>
      </c>
      <c r="D98" s="99">
        <f t="shared" ca="1" si="8"/>
        <v>651.8532656570585</v>
      </c>
      <c r="E98" s="98">
        <f t="shared" ca="1" si="8"/>
        <v>465.14457785339852</v>
      </c>
      <c r="F98" s="98">
        <f t="shared" ca="1" si="8"/>
        <v>619.20269904533518</v>
      </c>
      <c r="G98" s="115">
        <f t="shared" ca="1" si="6"/>
        <v>1084.3472768987338</v>
      </c>
    </row>
    <row r="99" spans="1:7" hidden="1" x14ac:dyDescent="0.25">
      <c r="A99" s="62">
        <f t="shared" si="7"/>
        <v>98</v>
      </c>
      <c r="B99" s="97">
        <f t="shared" ca="1" si="4"/>
        <v>3.8988088793235509E-2</v>
      </c>
      <c r="C99" s="98">
        <f t="shared" ca="1" si="8"/>
        <v>1296.2674489918786</v>
      </c>
      <c r="D99" s="99">
        <f t="shared" ca="1" si="8"/>
        <v>-304.10015665689275</v>
      </c>
      <c r="E99" s="98">
        <f t="shared" ca="1" si="8"/>
        <v>843.80463037733898</v>
      </c>
      <c r="F99" s="98">
        <f t="shared" ca="1" si="8"/>
        <v>1040.9849437286837</v>
      </c>
      <c r="G99" s="115">
        <f t="shared" ca="1" si="6"/>
        <v>1884.7895741060227</v>
      </c>
    </row>
    <row r="100" spans="1:7" hidden="1" x14ac:dyDescent="0.25">
      <c r="A100" s="62">
        <f t="shared" si="7"/>
        <v>99</v>
      </c>
      <c r="B100" s="97">
        <f t="shared" ca="1" si="4"/>
        <v>3.6033771559127098E-2</v>
      </c>
      <c r="C100" s="98">
        <f t="shared" ca="1" si="8"/>
        <v>838.4485791470795</v>
      </c>
      <c r="D100" s="99">
        <f t="shared" ca="1" si="8"/>
        <v>445.12718071164329</v>
      </c>
      <c r="E100" s="98">
        <f t="shared" ca="1" si="8"/>
        <v>-87.696314891816087</v>
      </c>
      <c r="F100" s="98">
        <f t="shared" ca="1" si="8"/>
        <v>438.98519507553601</v>
      </c>
      <c r="G100" s="115">
        <f t="shared" ca="1" si="6"/>
        <v>351.28888018371993</v>
      </c>
    </row>
    <row r="101" spans="1:7" hidden="1" x14ac:dyDescent="0.25">
      <c r="A101" s="62">
        <f t="shared" si="7"/>
        <v>100</v>
      </c>
      <c r="B101" s="97">
        <f t="shared" ca="1" si="4"/>
        <v>0.11249338645093734</v>
      </c>
      <c r="C101" s="98">
        <f t="shared" ca="1" si="8"/>
        <v>798.05172050385454</v>
      </c>
      <c r="D101" s="99">
        <f t="shared" ca="1" si="8"/>
        <v>741.61032233269361</v>
      </c>
      <c r="E101" s="98">
        <f t="shared" ca="1" si="8"/>
        <v>-258.54702862740976</v>
      </c>
      <c r="F101" s="98">
        <f t="shared" ca="1" si="8"/>
        <v>789.13106487128289</v>
      </c>
      <c r="G101" s="115">
        <f t="shared" ca="1" si="6"/>
        <v>530.58403624387313</v>
      </c>
    </row>
    <row r="102" spans="1:7" hidden="1" x14ac:dyDescent="0.25">
      <c r="A102" s="62">
        <f t="shared" si="7"/>
        <v>101</v>
      </c>
      <c r="B102" s="97">
        <f t="shared" ca="1" si="4"/>
        <v>5.1486736780383707E-2</v>
      </c>
      <c r="C102" s="98">
        <f t="shared" ca="1" si="8"/>
        <v>737.84753228180853</v>
      </c>
      <c r="D102" s="99">
        <f t="shared" ca="1" si="8"/>
        <v>985.48653074309243</v>
      </c>
      <c r="E102" s="98">
        <f t="shared" ca="1" si="8"/>
        <v>450.97248303169977</v>
      </c>
      <c r="F102" s="98">
        <f t="shared" ca="1" si="8"/>
        <v>908.68307972017101</v>
      </c>
      <c r="G102" s="115">
        <f t="shared" ca="1" si="6"/>
        <v>1359.6555627518708</v>
      </c>
    </row>
    <row r="103" spans="1:7" hidden="1" x14ac:dyDescent="0.25">
      <c r="A103" s="62">
        <f t="shared" si="7"/>
        <v>102</v>
      </c>
      <c r="B103" s="97">
        <f t="shared" ca="1" si="4"/>
        <v>0.12620159720128771</v>
      </c>
      <c r="C103" s="98">
        <f t="shared" ca="1" si="8"/>
        <v>948.6905435424228</v>
      </c>
      <c r="D103" s="99">
        <f t="shared" ca="1" si="8"/>
        <v>1029.0469932525118</v>
      </c>
      <c r="E103" s="98">
        <f t="shared" ca="1" si="8"/>
        <v>999.5486332430396</v>
      </c>
      <c r="F103" s="98">
        <f t="shared" ca="1" si="8"/>
        <v>-667.3592978069546</v>
      </c>
      <c r="G103" s="115">
        <f t="shared" ca="1" si="6"/>
        <v>332.189335436085</v>
      </c>
    </row>
    <row r="104" spans="1:7" hidden="1" x14ac:dyDescent="0.25">
      <c r="A104" s="62">
        <f t="shared" si="7"/>
        <v>103</v>
      </c>
      <c r="B104" s="97">
        <f t="shared" ca="1" si="4"/>
        <v>3.7122407622377722E-2</v>
      </c>
      <c r="C104" s="98">
        <f t="shared" ca="1" si="8"/>
        <v>175.01223929806429</v>
      </c>
      <c r="D104" s="99">
        <f t="shared" ca="1" si="8"/>
        <v>457.11873320402469</v>
      </c>
      <c r="E104" s="98">
        <f t="shared" ca="1" si="8"/>
        <v>445.32723480596076</v>
      </c>
      <c r="F104" s="98">
        <f t="shared" ca="1" si="8"/>
        <v>446.60590368448533</v>
      </c>
      <c r="G104" s="115">
        <f t="shared" ca="1" si="6"/>
        <v>891.93313849044603</v>
      </c>
    </row>
    <row r="105" spans="1:7" hidden="1" x14ac:dyDescent="0.25">
      <c r="A105" s="62">
        <f t="shared" si="7"/>
        <v>104</v>
      </c>
      <c r="B105" s="97">
        <f t="shared" ca="1" si="4"/>
        <v>-6.6388731862116163E-2</v>
      </c>
      <c r="C105" s="98">
        <f t="shared" ca="1" si="8"/>
        <v>278.11211517590954</v>
      </c>
      <c r="D105" s="99">
        <f t="shared" ca="1" si="8"/>
        <v>716.76487551742821</v>
      </c>
      <c r="E105" s="98">
        <f t="shared" ca="1" si="8"/>
        <v>1224.4759425598436</v>
      </c>
      <c r="F105" s="98">
        <f t="shared" ca="1" si="8"/>
        <v>714.30361646164602</v>
      </c>
      <c r="G105" s="115">
        <f t="shared" ca="1" si="6"/>
        <v>1938.7795590214896</v>
      </c>
    </row>
    <row r="106" spans="1:7" hidden="1" x14ac:dyDescent="0.25">
      <c r="A106" s="62">
        <f t="shared" si="7"/>
        <v>105</v>
      </c>
      <c r="B106" s="97">
        <f t="shared" ca="1" si="4"/>
        <v>6.7754899853147726E-2</v>
      </c>
      <c r="C106" s="98">
        <f t="shared" ca="1" si="8"/>
        <v>1003.3760701521464</v>
      </c>
      <c r="D106" s="99">
        <f t="shared" ca="1" si="8"/>
        <v>1145.6676517698929</v>
      </c>
      <c r="E106" s="98">
        <f t="shared" ca="1" si="8"/>
        <v>68.004248430556117</v>
      </c>
      <c r="F106" s="98">
        <f t="shared" ca="1" si="8"/>
        <v>769.9551180474532</v>
      </c>
      <c r="G106" s="115">
        <f t="shared" ca="1" si="6"/>
        <v>837.95936647800931</v>
      </c>
    </row>
    <row r="107" spans="1:7" hidden="1" x14ac:dyDescent="0.25">
      <c r="A107" s="62">
        <f t="shared" si="7"/>
        <v>106</v>
      </c>
      <c r="B107" s="97">
        <f t="shared" ca="1" si="4"/>
        <v>9.8093250656041478E-3</v>
      </c>
      <c r="C107" s="98">
        <f t="shared" ca="1" si="8"/>
        <v>682.95114227790145</v>
      </c>
      <c r="D107" s="99">
        <f t="shared" ca="1" si="8"/>
        <v>-1130.2822877596118</v>
      </c>
      <c r="E107" s="98">
        <f t="shared" ca="1" si="8"/>
        <v>-22.097100826679707</v>
      </c>
      <c r="F107" s="98">
        <f t="shared" ca="1" si="8"/>
        <v>391.6550469068672</v>
      </c>
      <c r="G107" s="115">
        <f t="shared" ca="1" si="6"/>
        <v>369.55794608018749</v>
      </c>
    </row>
    <row r="108" spans="1:7" hidden="1" x14ac:dyDescent="0.25">
      <c r="A108" s="62">
        <f t="shared" si="7"/>
        <v>107</v>
      </c>
      <c r="B108" s="97">
        <f t="shared" ca="1" si="4"/>
        <v>0.11574294245427152</v>
      </c>
      <c r="C108" s="98">
        <f t="shared" ca="1" si="8"/>
        <v>355.13754420011276</v>
      </c>
      <c r="D108" s="99">
        <f t="shared" ca="1" si="8"/>
        <v>1265.6242262501178</v>
      </c>
      <c r="E108" s="98">
        <f t="shared" ca="1" si="8"/>
        <v>394.6944563967354</v>
      </c>
      <c r="F108" s="98">
        <f t="shared" ca="1" si="8"/>
        <v>137.79146293506852</v>
      </c>
      <c r="G108" s="115">
        <f t="shared" ca="1" si="6"/>
        <v>532.48591933180387</v>
      </c>
    </row>
    <row r="109" spans="1:7" hidden="1" x14ac:dyDescent="0.25">
      <c r="A109" s="62">
        <f t="shared" si="7"/>
        <v>108</v>
      </c>
      <c r="B109" s="97">
        <f t="shared" ca="1" si="4"/>
        <v>0.14239530638219439</v>
      </c>
      <c r="C109" s="98">
        <f t="shared" ca="1" si="8"/>
        <v>550.46520065918958</v>
      </c>
      <c r="D109" s="99">
        <f t="shared" ca="1" si="8"/>
        <v>379.66774989080011</v>
      </c>
      <c r="E109" s="98">
        <f t="shared" ca="1" si="8"/>
        <v>1520.9624115514368</v>
      </c>
      <c r="F109" s="98">
        <f t="shared" ca="1" si="8"/>
        <v>1230.3047857245774</v>
      </c>
      <c r="G109" s="115">
        <f t="shared" ca="1" si="6"/>
        <v>2751.2671972760145</v>
      </c>
    </row>
    <row r="110" spans="1:7" hidden="1" x14ac:dyDescent="0.25">
      <c r="A110" s="62">
        <f t="shared" si="7"/>
        <v>109</v>
      </c>
      <c r="B110" s="97">
        <f t="shared" ca="1" si="4"/>
        <v>0.10236310762161036</v>
      </c>
      <c r="C110" s="98">
        <f t="shared" ca="1" si="8"/>
        <v>-10.961644507085452</v>
      </c>
      <c r="D110" s="99">
        <f t="shared" ca="1" si="8"/>
        <v>536.19597620189779</v>
      </c>
      <c r="E110" s="98">
        <f t="shared" ca="1" si="8"/>
        <v>966.0785572216771</v>
      </c>
      <c r="F110" s="98">
        <f t="shared" ca="1" si="8"/>
        <v>1518.9191918221027</v>
      </c>
      <c r="G110" s="115">
        <f t="shared" ca="1" si="6"/>
        <v>2484.9977490437795</v>
      </c>
    </row>
    <row r="111" spans="1:7" hidden="1" x14ac:dyDescent="0.25">
      <c r="A111" s="62">
        <f t="shared" si="7"/>
        <v>110</v>
      </c>
      <c r="B111" s="97">
        <f t="shared" ca="1" si="4"/>
        <v>6.8176414167481214E-4</v>
      </c>
      <c r="C111" s="98">
        <f t="shared" ca="1" si="8"/>
        <v>380.51776224238279</v>
      </c>
      <c r="D111" s="99">
        <f t="shared" ca="1" si="8"/>
        <v>2593.2765086842937</v>
      </c>
      <c r="E111" s="98">
        <f t="shared" ca="1" si="8"/>
        <v>514.47092857096663</v>
      </c>
      <c r="F111" s="98">
        <f t="shared" ca="1" si="8"/>
        <v>795.05472810249978</v>
      </c>
      <c r="G111" s="115">
        <f t="shared" ca="1" si="6"/>
        <v>1309.5256566734665</v>
      </c>
    </row>
    <row r="112" spans="1:7" hidden="1" x14ac:dyDescent="0.25">
      <c r="A112" s="62">
        <f t="shared" si="7"/>
        <v>111</v>
      </c>
      <c r="B112" s="97">
        <f t="shared" ca="1" si="4"/>
        <v>9.887135007325118E-2</v>
      </c>
      <c r="C112" s="98">
        <f t="shared" ca="1" si="8"/>
        <v>333.00739920025353</v>
      </c>
      <c r="D112" s="99">
        <f t="shared" ca="1" si="8"/>
        <v>338.35670710557929</v>
      </c>
      <c r="E112" s="98">
        <f t="shared" ca="1" si="8"/>
        <v>441.75570783419909</v>
      </c>
      <c r="F112" s="98">
        <f t="shared" ca="1" si="8"/>
        <v>892.60550041705324</v>
      </c>
      <c r="G112" s="115">
        <f t="shared" ca="1" si="6"/>
        <v>1334.3612082512523</v>
      </c>
    </row>
    <row r="113" spans="1:7" hidden="1" x14ac:dyDescent="0.25">
      <c r="A113" s="62">
        <f t="shared" si="7"/>
        <v>112</v>
      </c>
      <c r="B113" s="97">
        <f t="shared" ca="1" si="4"/>
        <v>0.19576111466245832</v>
      </c>
      <c r="C113" s="98">
        <f t="shared" ca="1" si="8"/>
        <v>513.16680307418505</v>
      </c>
      <c r="D113" s="99">
        <f t="shared" ca="1" si="8"/>
        <v>1892.0083497066357</v>
      </c>
      <c r="E113" s="98">
        <f t="shared" ca="1" si="8"/>
        <v>329.16746554536638</v>
      </c>
      <c r="F113" s="98">
        <f t="shared" ca="1" si="8"/>
        <v>560.62347605152968</v>
      </c>
      <c r="G113" s="115">
        <f t="shared" ca="1" si="6"/>
        <v>889.79094159689612</v>
      </c>
    </row>
    <row r="114" spans="1:7" hidden="1" x14ac:dyDescent="0.25">
      <c r="A114" s="62">
        <f t="shared" si="7"/>
        <v>113</v>
      </c>
      <c r="B114" s="97">
        <f t="shared" ca="1" si="4"/>
        <v>0.14881740086580686</v>
      </c>
      <c r="C114" s="98">
        <f t="shared" ca="1" si="8"/>
        <v>579.55082425648584</v>
      </c>
      <c r="D114" s="99">
        <f t="shared" ca="1" si="8"/>
        <v>707.21336508512513</v>
      </c>
      <c r="E114" s="98">
        <f t="shared" ca="1" si="8"/>
        <v>416.6423982264792</v>
      </c>
      <c r="F114" s="98">
        <f t="shared" ca="1" si="8"/>
        <v>314.88400200960331</v>
      </c>
      <c r="G114" s="115">
        <f t="shared" ca="1" si="6"/>
        <v>731.52640023608251</v>
      </c>
    </row>
    <row r="115" spans="1:7" hidden="1" x14ac:dyDescent="0.25">
      <c r="A115" s="62">
        <f t="shared" si="7"/>
        <v>114</v>
      </c>
      <c r="B115" s="97">
        <f t="shared" ca="1" si="4"/>
        <v>-4.2989541001577966E-2</v>
      </c>
      <c r="C115" s="98">
        <f t="shared" ca="1" si="8"/>
        <v>1912.6637613162052</v>
      </c>
      <c r="D115" s="99">
        <f t="shared" ca="1" si="8"/>
        <v>-515.6854234021248</v>
      </c>
      <c r="E115" s="98">
        <f t="shared" ca="1" si="8"/>
        <v>832.29584951162599</v>
      </c>
      <c r="F115" s="98">
        <f t="shared" ca="1" si="8"/>
        <v>560.4577812135152</v>
      </c>
      <c r="G115" s="115">
        <f t="shared" ca="1" si="6"/>
        <v>1392.7536307251412</v>
      </c>
    </row>
    <row r="116" spans="1:7" hidden="1" x14ac:dyDescent="0.25">
      <c r="A116" s="62">
        <f t="shared" si="7"/>
        <v>115</v>
      </c>
      <c r="B116" s="97">
        <f t="shared" ca="1" si="4"/>
        <v>3.3757532955414948E-2</v>
      </c>
      <c r="C116" s="98">
        <f t="shared" ca="1" si="8"/>
        <v>1327.2010030698239</v>
      </c>
      <c r="D116" s="99">
        <f t="shared" ca="1" si="8"/>
        <v>-608.40538536910503</v>
      </c>
      <c r="E116" s="98">
        <f t="shared" ca="1" si="8"/>
        <v>-539.10368291483769</v>
      </c>
      <c r="F116" s="98">
        <f t="shared" ca="1" si="8"/>
        <v>666.06428341542573</v>
      </c>
      <c r="G116" s="115">
        <f t="shared" ca="1" si="6"/>
        <v>126.96060050058804</v>
      </c>
    </row>
    <row r="117" spans="1:7" hidden="1" x14ac:dyDescent="0.25">
      <c r="A117" s="62">
        <f t="shared" si="7"/>
        <v>116</v>
      </c>
      <c r="B117" s="97">
        <f t="shared" ca="1" si="4"/>
        <v>4.1619044927956317E-3</v>
      </c>
      <c r="C117" s="98">
        <f t="shared" ca="1" si="8"/>
        <v>819.36021790157497</v>
      </c>
      <c r="D117" s="99">
        <f t="shared" ca="1" si="8"/>
        <v>1975.5920390549804</v>
      </c>
      <c r="E117" s="98">
        <f t="shared" ca="1" si="8"/>
        <v>-120.88468894256175</v>
      </c>
      <c r="F117" s="98">
        <f t="shared" ca="1" si="8"/>
        <v>444.69464491819821</v>
      </c>
      <c r="G117" s="115">
        <f t="shared" ca="1" si="6"/>
        <v>323.80995597563646</v>
      </c>
    </row>
    <row r="118" spans="1:7" hidden="1" x14ac:dyDescent="0.25">
      <c r="A118" s="62">
        <f t="shared" si="7"/>
        <v>117</v>
      </c>
      <c r="B118" s="97">
        <f t="shared" ca="1" si="4"/>
        <v>7.6840494748497162E-2</v>
      </c>
      <c r="C118" s="98">
        <f t="shared" ca="1" si="8"/>
        <v>1143.0955789310574</v>
      </c>
      <c r="D118" s="99">
        <f t="shared" ca="1" si="8"/>
        <v>359.64422920829929</v>
      </c>
      <c r="E118" s="98">
        <f t="shared" ca="1" si="8"/>
        <v>916.3627910545049</v>
      </c>
      <c r="F118" s="98">
        <f t="shared" ca="1" si="8"/>
        <v>1164.4377730004799</v>
      </c>
      <c r="G118" s="115">
        <f t="shared" ca="1" si="6"/>
        <v>2080.8005640549845</v>
      </c>
    </row>
    <row r="119" spans="1:7" hidden="1" x14ac:dyDescent="0.25">
      <c r="A119" s="62">
        <f t="shared" si="7"/>
        <v>118</v>
      </c>
      <c r="B119" s="97">
        <f t="shared" ca="1" si="4"/>
        <v>0.11960716608033303</v>
      </c>
      <c r="C119" s="98">
        <f t="shared" ca="1" si="8"/>
        <v>627.5884178706292</v>
      </c>
      <c r="D119" s="99">
        <f t="shared" ca="1" si="8"/>
        <v>1757.4525314586995</v>
      </c>
      <c r="E119" s="98">
        <f t="shared" ca="1" si="8"/>
        <v>510.8680219662217</v>
      </c>
      <c r="F119" s="98">
        <f t="shared" ca="1" si="8"/>
        <v>-695.64128945317862</v>
      </c>
      <c r="G119" s="115">
        <f t="shared" ca="1" si="6"/>
        <v>-184.77326748695691</v>
      </c>
    </row>
    <row r="120" spans="1:7" hidden="1" x14ac:dyDescent="0.25">
      <c r="A120" s="62">
        <f t="shared" si="7"/>
        <v>119</v>
      </c>
      <c r="B120" s="97">
        <f t="shared" ca="1" si="4"/>
        <v>-7.7224714278636072E-3</v>
      </c>
      <c r="C120" s="98">
        <f t="shared" ca="1" si="8"/>
        <v>872.50529639818978</v>
      </c>
      <c r="D120" s="99">
        <f t="shared" ca="1" si="8"/>
        <v>728.75291439528053</v>
      </c>
      <c r="E120" s="98">
        <f t="shared" ca="1" si="8"/>
        <v>365.82621075914244</v>
      </c>
      <c r="F120" s="98">
        <f t="shared" ca="1" si="8"/>
        <v>1962.7724749108627</v>
      </c>
      <c r="G120" s="115">
        <f t="shared" ca="1" si="6"/>
        <v>2328.5986856700051</v>
      </c>
    </row>
    <row r="121" spans="1:7" hidden="1" x14ac:dyDescent="0.25">
      <c r="A121" s="62">
        <f t="shared" si="7"/>
        <v>120</v>
      </c>
      <c r="B121" s="97">
        <f t="shared" ca="1" si="4"/>
        <v>1.1718274926220691E-2</v>
      </c>
      <c r="C121" s="98">
        <f t="shared" ca="1" si="8"/>
        <v>1043.159572008519</v>
      </c>
      <c r="D121" s="99">
        <f t="shared" ca="1" si="8"/>
        <v>1042.7382034528666</v>
      </c>
      <c r="E121" s="98">
        <f t="shared" ca="1" si="8"/>
        <v>1108.2183848894138</v>
      </c>
      <c r="F121" s="98">
        <f t="shared" ca="1" si="8"/>
        <v>129.92794410657302</v>
      </c>
      <c r="G121" s="115">
        <f t="shared" ca="1" si="6"/>
        <v>1238.1463289959868</v>
      </c>
    </row>
    <row r="122" spans="1:7" hidden="1" x14ac:dyDescent="0.25">
      <c r="A122" s="62">
        <f t="shared" si="7"/>
        <v>121</v>
      </c>
      <c r="B122" s="97">
        <f t="shared" ca="1" si="4"/>
        <v>-1.2586361640568117E-2</v>
      </c>
      <c r="C122" s="98">
        <f t="shared" ca="1" si="8"/>
        <v>185.72477851503351</v>
      </c>
      <c r="D122" s="99">
        <f t="shared" ca="1" si="8"/>
        <v>2294.4060935625712</v>
      </c>
      <c r="E122" s="98">
        <f t="shared" ca="1" si="8"/>
        <v>1119.14123641526</v>
      </c>
      <c r="F122" s="98">
        <f t="shared" ca="1" si="8"/>
        <v>850.31314061434978</v>
      </c>
      <c r="G122" s="115">
        <f t="shared" ca="1" si="6"/>
        <v>1969.4543770296098</v>
      </c>
    </row>
    <row r="123" spans="1:7" hidden="1" x14ac:dyDescent="0.25">
      <c r="A123" s="62">
        <f t="shared" si="7"/>
        <v>122</v>
      </c>
      <c r="B123" s="97">
        <f t="shared" ca="1" si="4"/>
        <v>4.0639005425528556E-2</v>
      </c>
      <c r="C123" s="98">
        <f t="shared" ca="1" si="8"/>
        <v>1185.2332586999364</v>
      </c>
      <c r="D123" s="99">
        <f t="shared" ca="1" si="8"/>
        <v>2080.1243897023669</v>
      </c>
      <c r="E123" s="98">
        <f t="shared" ca="1" si="8"/>
        <v>859.12444790186362</v>
      </c>
      <c r="F123" s="98">
        <f t="shared" ca="1" si="8"/>
        <v>1348.0222240940479</v>
      </c>
      <c r="G123" s="115">
        <f t="shared" ca="1" si="6"/>
        <v>2207.1466719959117</v>
      </c>
    </row>
    <row r="124" spans="1:7" hidden="1" x14ac:dyDescent="0.25">
      <c r="A124" s="62">
        <f t="shared" si="7"/>
        <v>123</v>
      </c>
      <c r="B124" s="97">
        <f t="shared" ca="1" si="4"/>
        <v>2.8494234058731902E-2</v>
      </c>
      <c r="C124" s="98">
        <f t="shared" ca="1" si="8"/>
        <v>190.6138406067152</v>
      </c>
      <c r="D124" s="99">
        <f t="shared" ca="1" si="8"/>
        <v>-230.74963954942064</v>
      </c>
      <c r="E124" s="98">
        <f t="shared" ca="1" si="8"/>
        <v>134.86748726145316</v>
      </c>
      <c r="F124" s="98">
        <f t="shared" ca="1" si="8"/>
        <v>530.62883283683948</v>
      </c>
      <c r="G124" s="115">
        <f t="shared" ca="1" si="6"/>
        <v>665.4963200982927</v>
      </c>
    </row>
    <row r="125" spans="1:7" hidden="1" x14ac:dyDescent="0.25">
      <c r="A125" s="62">
        <f t="shared" si="7"/>
        <v>124</v>
      </c>
      <c r="B125" s="97">
        <f t="shared" ca="1" si="4"/>
        <v>1.1158206890213629E-2</v>
      </c>
      <c r="C125" s="98">
        <f t="shared" ca="1" si="8"/>
        <v>523.78715667414895</v>
      </c>
      <c r="D125" s="99">
        <f t="shared" ca="1" si="8"/>
        <v>-591.18497446861193</v>
      </c>
      <c r="E125" s="98">
        <f t="shared" ca="1" si="8"/>
        <v>1046.9966222566095</v>
      </c>
      <c r="F125" s="98">
        <f t="shared" ca="1" si="8"/>
        <v>578.11408843926517</v>
      </c>
      <c r="G125" s="115">
        <f t="shared" ca="1" si="6"/>
        <v>1625.1107106958748</v>
      </c>
    </row>
    <row r="126" spans="1:7" hidden="1" x14ac:dyDescent="0.25">
      <c r="A126" s="62">
        <f t="shared" si="7"/>
        <v>125</v>
      </c>
      <c r="B126" s="97">
        <f t="shared" ca="1" si="4"/>
        <v>7.1070615617876476E-2</v>
      </c>
      <c r="C126" s="98">
        <f t="shared" ca="1" si="8"/>
        <v>-599.71707926292129</v>
      </c>
      <c r="D126" s="99">
        <f t="shared" ca="1" si="8"/>
        <v>-369.10197460111408</v>
      </c>
      <c r="E126" s="98">
        <f t="shared" ca="1" si="8"/>
        <v>753.51098718692083</v>
      </c>
      <c r="F126" s="98">
        <f t="shared" ca="1" si="8"/>
        <v>419.21729332468504</v>
      </c>
      <c r="G126" s="115">
        <f t="shared" ca="1" si="6"/>
        <v>1172.7282805116058</v>
      </c>
    </row>
    <row r="127" spans="1:7" hidden="1" x14ac:dyDescent="0.25">
      <c r="A127" s="62">
        <f t="shared" si="7"/>
        <v>126</v>
      </c>
      <c r="B127" s="97">
        <f t="shared" ca="1" si="4"/>
        <v>3.2205295402950071E-2</v>
      </c>
      <c r="C127" s="98">
        <f t="shared" ca="1" si="8"/>
        <v>1400.0174805453162</v>
      </c>
      <c r="D127" s="99">
        <f t="shared" ca="1" si="8"/>
        <v>96.755891982106959</v>
      </c>
      <c r="E127" s="98">
        <f t="shared" ca="1" si="8"/>
        <v>1246.3028182992862</v>
      </c>
      <c r="F127" s="98">
        <f t="shared" ca="1" si="8"/>
        <v>-86.4622602544963</v>
      </c>
      <c r="G127" s="115">
        <f t="shared" ca="1" si="6"/>
        <v>1159.8405580447898</v>
      </c>
    </row>
    <row r="128" spans="1:7" hidden="1" x14ac:dyDescent="0.25">
      <c r="A128" s="62">
        <f t="shared" si="7"/>
        <v>127</v>
      </c>
      <c r="B128" s="97">
        <f t="shared" ca="1" si="4"/>
        <v>0.10366604474748674</v>
      </c>
      <c r="C128" s="98">
        <f t="shared" ca="1" si="8"/>
        <v>594.42591871195464</v>
      </c>
      <c r="D128" s="99">
        <f t="shared" ca="1" si="8"/>
        <v>2072.7212637924695</v>
      </c>
      <c r="E128" s="98">
        <f t="shared" ca="1" si="8"/>
        <v>1918.2821377986143</v>
      </c>
      <c r="F128" s="98">
        <f t="shared" ca="1" si="8"/>
        <v>109.19909567930648</v>
      </c>
      <c r="G128" s="115">
        <f t="shared" ca="1" si="6"/>
        <v>2027.4812334779208</v>
      </c>
    </row>
    <row r="129" spans="1:7" hidden="1" x14ac:dyDescent="0.25">
      <c r="A129" s="62">
        <f t="shared" si="7"/>
        <v>128</v>
      </c>
      <c r="B129" s="97">
        <f t="shared" ca="1" si="4"/>
        <v>9.6708063706229405E-2</v>
      </c>
      <c r="C129" s="98">
        <f t="shared" ca="1" si="8"/>
        <v>-96.779964217468091</v>
      </c>
      <c r="D129" s="99">
        <f t="shared" ca="1" si="8"/>
        <v>529.28999215291356</v>
      </c>
      <c r="E129" s="98">
        <f t="shared" ca="1" si="8"/>
        <v>1440.6905627205124</v>
      </c>
      <c r="F129" s="98">
        <f t="shared" ca="1" si="8"/>
        <v>245.93422838093286</v>
      </c>
      <c r="G129" s="115">
        <f t="shared" ca="1" si="6"/>
        <v>1686.6247911014452</v>
      </c>
    </row>
    <row r="130" spans="1:7" hidden="1" x14ac:dyDescent="0.25">
      <c r="A130" s="62">
        <f t="shared" si="7"/>
        <v>129</v>
      </c>
      <c r="B130" s="97">
        <f t="shared" ref="B130:B193" ca="1" si="9">$B$1*(_xlfn.NORM.INV(RAND(),$J$1,$M$1))</f>
        <v>-9.6137272352389211E-3</v>
      </c>
      <c r="C130" s="98">
        <f t="shared" ca="1" si="8"/>
        <v>257.46988421394713</v>
      </c>
      <c r="D130" s="99">
        <f t="shared" ca="1" si="8"/>
        <v>527.30894974936018</v>
      </c>
      <c r="E130" s="98">
        <f t="shared" ca="1" si="8"/>
        <v>1025.7401861889689</v>
      </c>
      <c r="F130" s="98">
        <f t="shared" ref="F130" ca="1" si="10">(_xlfn.NORM.INV(RAND(),$J$1*F$1,$M$1*F$1))</f>
        <v>288.83544474396285</v>
      </c>
      <c r="G130" s="115">
        <f t="shared" ref="G130:G193" ca="1" si="11">SUM(E130:F130)</f>
        <v>1314.5756309329317</v>
      </c>
    </row>
    <row r="131" spans="1:7" hidden="1" x14ac:dyDescent="0.25">
      <c r="A131" s="62">
        <f t="shared" ref="A131:A194" si="12">1+A130</f>
        <v>130</v>
      </c>
      <c r="B131" s="97">
        <f t="shared" ca="1" si="9"/>
        <v>0.1168808474795105</v>
      </c>
      <c r="C131" s="98">
        <f t="shared" ref="C131:F194" ca="1" si="13">(_xlfn.NORM.INV(RAND(),$J$1*C$1,$M$1*C$1))</f>
        <v>741.9677994570352</v>
      </c>
      <c r="D131" s="99">
        <f t="shared" ca="1" si="13"/>
        <v>1321.4596759437818</v>
      </c>
      <c r="E131" s="98">
        <f t="shared" ca="1" si="13"/>
        <v>246.24379944071549</v>
      </c>
      <c r="F131" s="98">
        <f t="shared" ca="1" si="13"/>
        <v>885.10972182448086</v>
      </c>
      <c r="G131" s="115">
        <f t="shared" ca="1" si="11"/>
        <v>1131.3535212651964</v>
      </c>
    </row>
    <row r="132" spans="1:7" hidden="1" x14ac:dyDescent="0.25">
      <c r="A132" s="62">
        <f t="shared" si="12"/>
        <v>131</v>
      </c>
      <c r="B132" s="97">
        <f t="shared" ca="1" si="9"/>
        <v>5.8401150172678877E-2</v>
      </c>
      <c r="C132" s="98">
        <f t="shared" ca="1" si="13"/>
        <v>639.89417922103621</v>
      </c>
      <c r="D132" s="99">
        <f t="shared" ca="1" si="13"/>
        <v>1111.6735142392181</v>
      </c>
      <c r="E132" s="98">
        <f t="shared" ca="1" si="13"/>
        <v>1308.8985606052906</v>
      </c>
      <c r="F132" s="98">
        <f t="shared" ca="1" si="13"/>
        <v>739.63391996338032</v>
      </c>
      <c r="G132" s="115">
        <f t="shared" ca="1" si="11"/>
        <v>2048.532480568671</v>
      </c>
    </row>
    <row r="133" spans="1:7" hidden="1" x14ac:dyDescent="0.25">
      <c r="A133" s="62">
        <f t="shared" si="12"/>
        <v>132</v>
      </c>
      <c r="B133" s="97">
        <f t="shared" ca="1" si="9"/>
        <v>2.5636331486360329E-2</v>
      </c>
      <c r="C133" s="98">
        <f t="shared" ca="1" si="13"/>
        <v>-26.760154074541106</v>
      </c>
      <c r="D133" s="99">
        <f t="shared" ca="1" si="13"/>
        <v>282.69342131836083</v>
      </c>
      <c r="E133" s="98">
        <f t="shared" ca="1" si="13"/>
        <v>921.4777764416458</v>
      </c>
      <c r="F133" s="98">
        <f t="shared" ca="1" si="13"/>
        <v>1013.3219651740392</v>
      </c>
      <c r="G133" s="115">
        <f t="shared" ca="1" si="11"/>
        <v>1934.799741615685</v>
      </c>
    </row>
    <row r="134" spans="1:7" hidden="1" x14ac:dyDescent="0.25">
      <c r="A134" s="62">
        <f t="shared" si="12"/>
        <v>133</v>
      </c>
      <c r="B134" s="97">
        <f t="shared" ca="1" si="9"/>
        <v>8.3758494751080298E-2</v>
      </c>
      <c r="C134" s="98">
        <f t="shared" ca="1" si="13"/>
        <v>1234.5439152679623</v>
      </c>
      <c r="D134" s="99">
        <f t="shared" ca="1" si="13"/>
        <v>1737.4905397403263</v>
      </c>
      <c r="E134" s="98">
        <f t="shared" ca="1" si="13"/>
        <v>399.98537268128456</v>
      </c>
      <c r="F134" s="98">
        <f t="shared" ca="1" si="13"/>
        <v>-96.063149625239475</v>
      </c>
      <c r="G134" s="115">
        <f t="shared" ca="1" si="11"/>
        <v>303.92222305604508</v>
      </c>
    </row>
    <row r="135" spans="1:7" hidden="1" x14ac:dyDescent="0.25">
      <c r="A135" s="62">
        <f t="shared" si="12"/>
        <v>134</v>
      </c>
      <c r="B135" s="97">
        <f t="shared" ca="1" si="9"/>
        <v>2.2575978808215231E-2</v>
      </c>
      <c r="C135" s="98">
        <f t="shared" ca="1" si="13"/>
        <v>781.72012969859247</v>
      </c>
      <c r="D135" s="99">
        <f t="shared" ca="1" si="13"/>
        <v>-350.5638951876183</v>
      </c>
      <c r="E135" s="98">
        <f t="shared" ca="1" si="13"/>
        <v>-204.97484909939283</v>
      </c>
      <c r="F135" s="98">
        <f t="shared" ca="1" si="13"/>
        <v>381.96234677677899</v>
      </c>
      <c r="G135" s="115">
        <f t="shared" ca="1" si="11"/>
        <v>176.98749767738616</v>
      </c>
    </row>
    <row r="136" spans="1:7" hidden="1" x14ac:dyDescent="0.25">
      <c r="A136" s="62">
        <f t="shared" si="12"/>
        <v>135</v>
      </c>
      <c r="B136" s="97">
        <f t="shared" ca="1" si="9"/>
        <v>0.12624158968320737</v>
      </c>
      <c r="C136" s="98">
        <f t="shared" ca="1" si="13"/>
        <v>1284.8120960630338</v>
      </c>
      <c r="D136" s="99">
        <f t="shared" ca="1" si="13"/>
        <v>1626.680373309935</v>
      </c>
      <c r="E136" s="98">
        <f t="shared" ca="1" si="13"/>
        <v>-215.4402653173056</v>
      </c>
      <c r="F136" s="98">
        <f t="shared" ca="1" si="13"/>
        <v>307.7071635211247</v>
      </c>
      <c r="G136" s="115">
        <f t="shared" ca="1" si="11"/>
        <v>92.266898203819096</v>
      </c>
    </row>
    <row r="137" spans="1:7" hidden="1" x14ac:dyDescent="0.25">
      <c r="A137" s="62">
        <f t="shared" si="12"/>
        <v>136</v>
      </c>
      <c r="B137" s="97">
        <f t="shared" ca="1" si="9"/>
        <v>-6.141559810070614E-2</v>
      </c>
      <c r="C137" s="98">
        <f t="shared" ca="1" si="13"/>
        <v>1511.8945273480074</v>
      </c>
      <c r="D137" s="99">
        <f t="shared" ca="1" si="13"/>
        <v>1464.8801703777599</v>
      </c>
      <c r="E137" s="98">
        <f t="shared" ca="1" si="13"/>
        <v>422.92128471391527</v>
      </c>
      <c r="F137" s="98">
        <f t="shared" ca="1" si="13"/>
        <v>368.54014323690035</v>
      </c>
      <c r="G137" s="115">
        <f t="shared" ca="1" si="11"/>
        <v>791.46142795081562</v>
      </c>
    </row>
    <row r="138" spans="1:7" hidden="1" x14ac:dyDescent="0.25">
      <c r="A138" s="62">
        <f t="shared" si="12"/>
        <v>137</v>
      </c>
      <c r="B138" s="97">
        <f t="shared" ca="1" si="9"/>
        <v>4.9093231749381953E-2</v>
      </c>
      <c r="C138" s="98">
        <f t="shared" ca="1" si="13"/>
        <v>1110.7558529851876</v>
      </c>
      <c r="D138" s="99">
        <f t="shared" ca="1" si="13"/>
        <v>-308.16347168230732</v>
      </c>
      <c r="E138" s="98">
        <f t="shared" ca="1" si="13"/>
        <v>542.95232375388071</v>
      </c>
      <c r="F138" s="98">
        <f t="shared" ca="1" si="13"/>
        <v>112.18461194344621</v>
      </c>
      <c r="G138" s="115">
        <f t="shared" ca="1" si="11"/>
        <v>655.13693569732686</v>
      </c>
    </row>
    <row r="139" spans="1:7" hidden="1" x14ac:dyDescent="0.25">
      <c r="A139" s="62">
        <f t="shared" si="12"/>
        <v>138</v>
      </c>
      <c r="B139" s="97">
        <f t="shared" ca="1" si="9"/>
        <v>6.9051865790365111E-2</v>
      </c>
      <c r="C139" s="98">
        <f t="shared" ca="1" si="13"/>
        <v>826.54361374704604</v>
      </c>
      <c r="D139" s="99">
        <f t="shared" ca="1" si="13"/>
        <v>470.96916197462554</v>
      </c>
      <c r="E139" s="98">
        <f t="shared" ca="1" si="13"/>
        <v>453.10681375986593</v>
      </c>
      <c r="F139" s="98">
        <f t="shared" ca="1" si="13"/>
        <v>15.379901909373018</v>
      </c>
      <c r="G139" s="115">
        <f t="shared" ca="1" si="11"/>
        <v>468.48671566923895</v>
      </c>
    </row>
    <row r="140" spans="1:7" hidden="1" x14ac:dyDescent="0.25">
      <c r="A140" s="62">
        <f t="shared" si="12"/>
        <v>139</v>
      </c>
      <c r="B140" s="97">
        <f t="shared" ca="1" si="9"/>
        <v>6.5951421584474978E-2</v>
      </c>
      <c r="C140" s="98">
        <f t="shared" ca="1" si="13"/>
        <v>1692.771781680274</v>
      </c>
      <c r="D140" s="99">
        <f t="shared" ca="1" si="13"/>
        <v>737.11976265610156</v>
      </c>
      <c r="E140" s="98">
        <f t="shared" ca="1" si="13"/>
        <v>1425.86226720793</v>
      </c>
      <c r="F140" s="98">
        <f t="shared" ca="1" si="13"/>
        <v>376.17348386152236</v>
      </c>
      <c r="G140" s="115">
        <f t="shared" ca="1" si="11"/>
        <v>1802.0357510694523</v>
      </c>
    </row>
    <row r="141" spans="1:7" hidden="1" x14ac:dyDescent="0.25">
      <c r="A141" s="62">
        <f t="shared" si="12"/>
        <v>140</v>
      </c>
      <c r="B141" s="97">
        <f t="shared" ca="1" si="9"/>
        <v>0.10557985277270199</v>
      </c>
      <c r="C141" s="98">
        <f t="shared" ca="1" si="13"/>
        <v>704.21806324633462</v>
      </c>
      <c r="D141" s="99">
        <f t="shared" ca="1" si="13"/>
        <v>447.77833655442021</v>
      </c>
      <c r="E141" s="98">
        <f t="shared" ca="1" si="13"/>
        <v>1303.8756917489243</v>
      </c>
      <c r="F141" s="98">
        <f t="shared" ca="1" si="13"/>
        <v>154.22711601054823</v>
      </c>
      <c r="G141" s="115">
        <f t="shared" ca="1" si="11"/>
        <v>1458.1028077594724</v>
      </c>
    </row>
    <row r="142" spans="1:7" hidden="1" x14ac:dyDescent="0.25">
      <c r="A142" s="62">
        <f t="shared" si="12"/>
        <v>141</v>
      </c>
      <c r="B142" s="97">
        <f t="shared" ca="1" si="9"/>
        <v>0.10730019850128983</v>
      </c>
      <c r="C142" s="98">
        <f t="shared" ca="1" si="13"/>
        <v>1017.5124071019389</v>
      </c>
      <c r="D142" s="99">
        <f t="shared" ca="1" si="13"/>
        <v>-539.24927516049183</v>
      </c>
      <c r="E142" s="98">
        <f t="shared" ca="1" si="13"/>
        <v>828.59531855685145</v>
      </c>
      <c r="F142" s="98">
        <f t="shared" ca="1" si="13"/>
        <v>480.0125379858643</v>
      </c>
      <c r="G142" s="115">
        <f t="shared" ca="1" si="11"/>
        <v>1308.6078565427158</v>
      </c>
    </row>
    <row r="143" spans="1:7" hidden="1" x14ac:dyDescent="0.25">
      <c r="A143" s="62">
        <f t="shared" si="12"/>
        <v>142</v>
      </c>
      <c r="B143" s="97">
        <f t="shared" ca="1" si="9"/>
        <v>6.5057133016170471E-2</v>
      </c>
      <c r="C143" s="98">
        <f t="shared" ca="1" si="13"/>
        <v>-427.64707572272823</v>
      </c>
      <c r="D143" s="99">
        <f t="shared" ca="1" si="13"/>
        <v>7.7245617626693956</v>
      </c>
      <c r="E143" s="98">
        <f t="shared" ca="1" si="13"/>
        <v>-43.696026790823112</v>
      </c>
      <c r="F143" s="98">
        <f t="shared" ca="1" si="13"/>
        <v>990.67102661812544</v>
      </c>
      <c r="G143" s="115">
        <f t="shared" ca="1" si="11"/>
        <v>946.97499982730233</v>
      </c>
    </row>
    <row r="144" spans="1:7" hidden="1" x14ac:dyDescent="0.25">
      <c r="A144" s="62">
        <f t="shared" si="12"/>
        <v>143</v>
      </c>
      <c r="B144" s="97">
        <f t="shared" ca="1" si="9"/>
        <v>6.9140905636648708E-2</v>
      </c>
      <c r="C144" s="98">
        <f t="shared" ca="1" si="13"/>
        <v>83.149328310508452</v>
      </c>
      <c r="D144" s="99">
        <f t="shared" ca="1" si="13"/>
        <v>1318.8174356864047</v>
      </c>
      <c r="E144" s="98">
        <f t="shared" ca="1" si="13"/>
        <v>734.78174678004154</v>
      </c>
      <c r="F144" s="98">
        <f t="shared" ca="1" si="13"/>
        <v>782.17631062585349</v>
      </c>
      <c r="G144" s="115">
        <f t="shared" ca="1" si="11"/>
        <v>1516.958057405895</v>
      </c>
    </row>
    <row r="145" spans="1:7" hidden="1" x14ac:dyDescent="0.25">
      <c r="A145" s="62">
        <f t="shared" si="12"/>
        <v>144</v>
      </c>
      <c r="B145" s="97">
        <f t="shared" ca="1" si="9"/>
        <v>6.9762013950160268E-2</v>
      </c>
      <c r="C145" s="98">
        <f t="shared" ca="1" si="13"/>
        <v>957.92146380671181</v>
      </c>
      <c r="D145" s="99">
        <f t="shared" ca="1" si="13"/>
        <v>1793.0676510663325</v>
      </c>
      <c r="E145" s="98">
        <f t="shared" ca="1" si="13"/>
        <v>408.00689145034039</v>
      </c>
      <c r="F145" s="98">
        <f t="shared" ca="1" si="13"/>
        <v>292.46768556847962</v>
      </c>
      <c r="G145" s="115">
        <f t="shared" ca="1" si="11"/>
        <v>700.47457701882001</v>
      </c>
    </row>
    <row r="146" spans="1:7" hidden="1" x14ac:dyDescent="0.25">
      <c r="A146" s="62">
        <f t="shared" si="12"/>
        <v>145</v>
      </c>
      <c r="B146" s="97">
        <f t="shared" ca="1" si="9"/>
        <v>1.020359071872913E-2</v>
      </c>
      <c r="C146" s="98">
        <f t="shared" ca="1" si="13"/>
        <v>796.89307543416385</v>
      </c>
      <c r="D146" s="99">
        <f t="shared" ca="1" si="13"/>
        <v>-114.31008360628243</v>
      </c>
      <c r="E146" s="98">
        <f t="shared" ca="1" si="13"/>
        <v>459.95510767319308</v>
      </c>
      <c r="F146" s="98">
        <f t="shared" ca="1" si="13"/>
        <v>316.04281307524735</v>
      </c>
      <c r="G146" s="115">
        <f t="shared" ca="1" si="11"/>
        <v>775.99792074844049</v>
      </c>
    </row>
    <row r="147" spans="1:7" hidden="1" x14ac:dyDescent="0.25">
      <c r="A147" s="62">
        <f t="shared" si="12"/>
        <v>146</v>
      </c>
      <c r="B147" s="97">
        <f t="shared" ca="1" si="9"/>
        <v>7.0120749139820859E-2</v>
      </c>
      <c r="C147" s="98">
        <f t="shared" ca="1" si="13"/>
        <v>298.20737022231231</v>
      </c>
      <c r="D147" s="99">
        <f t="shared" ca="1" si="13"/>
        <v>1345.0708402571236</v>
      </c>
      <c r="E147" s="98">
        <f t="shared" ca="1" si="13"/>
        <v>742.66181613045399</v>
      </c>
      <c r="F147" s="98">
        <f t="shared" ca="1" si="13"/>
        <v>1314.2231348624814</v>
      </c>
      <c r="G147" s="115">
        <f t="shared" ca="1" si="11"/>
        <v>2056.8849509929355</v>
      </c>
    </row>
    <row r="148" spans="1:7" hidden="1" x14ac:dyDescent="0.25">
      <c r="A148" s="62">
        <f t="shared" si="12"/>
        <v>147</v>
      </c>
      <c r="B148" s="97">
        <f t="shared" ca="1" si="9"/>
        <v>9.921878118310154E-2</v>
      </c>
      <c r="C148" s="98">
        <f t="shared" ca="1" si="13"/>
        <v>353.13193806534764</v>
      </c>
      <c r="D148" s="99">
        <f t="shared" ca="1" si="13"/>
        <v>2705.3553823100915</v>
      </c>
      <c r="E148" s="98">
        <f t="shared" ca="1" si="13"/>
        <v>1216.6851413812333</v>
      </c>
      <c r="F148" s="98">
        <f t="shared" ca="1" si="13"/>
        <v>443.89842654680649</v>
      </c>
      <c r="G148" s="115">
        <f t="shared" ca="1" si="11"/>
        <v>1660.5835679280399</v>
      </c>
    </row>
    <row r="149" spans="1:7" hidden="1" x14ac:dyDescent="0.25">
      <c r="A149" s="62">
        <f t="shared" si="12"/>
        <v>148</v>
      </c>
      <c r="B149" s="97">
        <f t="shared" ca="1" si="9"/>
        <v>8.2539233833500911E-2</v>
      </c>
      <c r="C149" s="98">
        <f t="shared" ca="1" si="13"/>
        <v>1319.1610283941332</v>
      </c>
      <c r="D149" s="99">
        <f t="shared" ca="1" si="13"/>
        <v>1235.6322938334297</v>
      </c>
      <c r="E149" s="98">
        <f t="shared" ca="1" si="13"/>
        <v>425.59902635615333</v>
      </c>
      <c r="F149" s="98">
        <f t="shared" ca="1" si="13"/>
        <v>669.08329156577349</v>
      </c>
      <c r="G149" s="115">
        <f t="shared" ca="1" si="11"/>
        <v>1094.6823179219268</v>
      </c>
    </row>
    <row r="150" spans="1:7" hidden="1" x14ac:dyDescent="0.25">
      <c r="A150" s="62">
        <f t="shared" si="12"/>
        <v>149</v>
      </c>
      <c r="B150" s="97">
        <f t="shared" ca="1" si="9"/>
        <v>7.5209508427163396E-2</v>
      </c>
      <c r="C150" s="98">
        <f t="shared" ca="1" si="13"/>
        <v>-436.89209464282828</v>
      </c>
      <c r="D150" s="99">
        <f t="shared" ca="1" si="13"/>
        <v>1382.2876676839355</v>
      </c>
      <c r="E150" s="98">
        <f t="shared" ca="1" si="13"/>
        <v>1059.2350420885891</v>
      </c>
      <c r="F150" s="98">
        <f t="shared" ca="1" si="13"/>
        <v>679.46136701684463</v>
      </c>
      <c r="G150" s="115">
        <f t="shared" ca="1" si="11"/>
        <v>1738.6964091054338</v>
      </c>
    </row>
    <row r="151" spans="1:7" hidden="1" x14ac:dyDescent="0.25">
      <c r="A151" s="62">
        <f t="shared" si="12"/>
        <v>150</v>
      </c>
      <c r="B151" s="97">
        <f t="shared" ca="1" si="9"/>
        <v>2.1055603418622601E-2</v>
      </c>
      <c r="C151" s="98">
        <f t="shared" ca="1" si="13"/>
        <v>982.66866555623392</v>
      </c>
      <c r="D151" s="99">
        <f t="shared" ca="1" si="13"/>
        <v>-694.4052101379209</v>
      </c>
      <c r="E151" s="98">
        <f t="shared" ca="1" si="13"/>
        <v>133.09290417681979</v>
      </c>
      <c r="F151" s="98">
        <f t="shared" ca="1" si="13"/>
        <v>634.14924000740734</v>
      </c>
      <c r="G151" s="115">
        <f t="shared" ca="1" si="11"/>
        <v>767.24214418422707</v>
      </c>
    </row>
    <row r="152" spans="1:7" hidden="1" x14ac:dyDescent="0.25">
      <c r="A152" s="62">
        <f t="shared" si="12"/>
        <v>151</v>
      </c>
      <c r="B152" s="97">
        <f t="shared" ca="1" si="9"/>
        <v>2.5734354724004625E-2</v>
      </c>
      <c r="C152" s="98">
        <f t="shared" ca="1" si="13"/>
        <v>161.40469038279014</v>
      </c>
      <c r="D152" s="99">
        <f t="shared" ca="1" si="13"/>
        <v>1234.0015124448601</v>
      </c>
      <c r="E152" s="98">
        <f t="shared" ca="1" si="13"/>
        <v>1083.9880729579045</v>
      </c>
      <c r="F152" s="98">
        <f t="shared" ca="1" si="13"/>
        <v>-41.122593037228739</v>
      </c>
      <c r="G152" s="115">
        <f t="shared" ca="1" si="11"/>
        <v>1042.8654799206756</v>
      </c>
    </row>
    <row r="153" spans="1:7" hidden="1" x14ac:dyDescent="0.25">
      <c r="A153" s="62">
        <f t="shared" si="12"/>
        <v>152</v>
      </c>
      <c r="B153" s="97">
        <f t="shared" ca="1" si="9"/>
        <v>5.3863642900421255E-2</v>
      </c>
      <c r="C153" s="98">
        <f t="shared" ca="1" si="13"/>
        <v>-137.9123255526307</v>
      </c>
      <c r="D153" s="99">
        <f t="shared" ca="1" si="13"/>
        <v>50.022138536147395</v>
      </c>
      <c r="E153" s="98">
        <f t="shared" ca="1" si="13"/>
        <v>692.80069272256765</v>
      </c>
      <c r="F153" s="98">
        <f t="shared" ca="1" si="13"/>
        <v>838.06787625742402</v>
      </c>
      <c r="G153" s="115">
        <f t="shared" ca="1" si="11"/>
        <v>1530.8685689799918</v>
      </c>
    </row>
    <row r="154" spans="1:7" hidden="1" x14ac:dyDescent="0.25">
      <c r="A154" s="62">
        <f t="shared" si="12"/>
        <v>153</v>
      </c>
      <c r="B154" s="97">
        <f t="shared" ca="1" si="9"/>
        <v>8.9760941107173281E-2</v>
      </c>
      <c r="C154" s="98">
        <f t="shared" ca="1" si="13"/>
        <v>804.68824773388826</v>
      </c>
      <c r="D154" s="99">
        <f t="shared" ca="1" si="13"/>
        <v>1659.329527028616</v>
      </c>
      <c r="E154" s="98">
        <f t="shared" ca="1" si="13"/>
        <v>357.84937102400841</v>
      </c>
      <c r="F154" s="98">
        <f t="shared" ca="1" si="13"/>
        <v>906.50762622569732</v>
      </c>
      <c r="G154" s="115">
        <f t="shared" ca="1" si="11"/>
        <v>1264.3569972497057</v>
      </c>
    </row>
    <row r="155" spans="1:7" hidden="1" x14ac:dyDescent="0.25">
      <c r="A155" s="62">
        <f t="shared" si="12"/>
        <v>154</v>
      </c>
      <c r="B155" s="97">
        <f t="shared" ca="1" si="9"/>
        <v>4.5322405810896187E-2</v>
      </c>
      <c r="C155" s="98">
        <f t="shared" ca="1" si="13"/>
        <v>127.77579423247522</v>
      </c>
      <c r="D155" s="99">
        <f t="shared" ca="1" si="13"/>
        <v>717.56545319754275</v>
      </c>
      <c r="E155" s="98">
        <f t="shared" ca="1" si="13"/>
        <v>780.00712908210596</v>
      </c>
      <c r="F155" s="98">
        <f t="shared" ca="1" si="13"/>
        <v>-169.92243676264809</v>
      </c>
      <c r="G155" s="115">
        <f t="shared" ca="1" si="11"/>
        <v>610.08469231945787</v>
      </c>
    </row>
    <row r="156" spans="1:7" hidden="1" x14ac:dyDescent="0.25">
      <c r="A156" s="62">
        <f t="shared" si="12"/>
        <v>155</v>
      </c>
      <c r="B156" s="97">
        <f t="shared" ca="1" si="9"/>
        <v>3.131423373502764E-2</v>
      </c>
      <c r="C156" s="98">
        <f t="shared" ca="1" si="13"/>
        <v>139.54857988369446</v>
      </c>
      <c r="D156" s="99">
        <f t="shared" ca="1" si="13"/>
        <v>481.43100165207704</v>
      </c>
      <c r="E156" s="98">
        <f t="shared" ca="1" si="13"/>
        <v>-4.8889980913911018</v>
      </c>
      <c r="F156" s="98">
        <f t="shared" ca="1" si="13"/>
        <v>810.74820523453309</v>
      </c>
      <c r="G156" s="115">
        <f t="shared" ca="1" si="11"/>
        <v>805.85920714314193</v>
      </c>
    </row>
    <row r="157" spans="1:7" hidden="1" x14ac:dyDescent="0.25">
      <c r="A157" s="62">
        <f t="shared" si="12"/>
        <v>156</v>
      </c>
      <c r="B157" s="97">
        <f t="shared" ca="1" si="9"/>
        <v>1.1237212259619225E-2</v>
      </c>
      <c r="C157" s="98">
        <f t="shared" ca="1" si="13"/>
        <v>-77.946092912925224</v>
      </c>
      <c r="D157" s="99">
        <f t="shared" ca="1" si="13"/>
        <v>174.76581049570109</v>
      </c>
      <c r="E157" s="98">
        <f t="shared" ca="1" si="13"/>
        <v>732.87073097275788</v>
      </c>
      <c r="F157" s="98">
        <f t="shared" ca="1" si="13"/>
        <v>843.9834863158178</v>
      </c>
      <c r="G157" s="115">
        <f t="shared" ca="1" si="11"/>
        <v>1576.8542172885757</v>
      </c>
    </row>
    <row r="158" spans="1:7" hidden="1" x14ac:dyDescent="0.25">
      <c r="A158" s="62">
        <f t="shared" si="12"/>
        <v>157</v>
      </c>
      <c r="B158" s="97">
        <f t="shared" ca="1" si="9"/>
        <v>0.10096186985458044</v>
      </c>
      <c r="C158" s="98">
        <f t="shared" ca="1" si="13"/>
        <v>839.50755479798022</v>
      </c>
      <c r="D158" s="99">
        <f t="shared" ca="1" si="13"/>
        <v>931.82073384627643</v>
      </c>
      <c r="E158" s="98">
        <f t="shared" ca="1" si="13"/>
        <v>634.6001231613775</v>
      </c>
      <c r="F158" s="98">
        <f t="shared" ca="1" si="13"/>
        <v>1225.831094816208</v>
      </c>
      <c r="G158" s="115">
        <f t="shared" ca="1" si="11"/>
        <v>1860.4312179775854</v>
      </c>
    </row>
    <row r="159" spans="1:7" hidden="1" x14ac:dyDescent="0.25">
      <c r="A159" s="62">
        <f t="shared" si="12"/>
        <v>158</v>
      </c>
      <c r="B159" s="97">
        <f t="shared" ca="1" si="9"/>
        <v>1.0951065301591095E-3</v>
      </c>
      <c r="C159" s="98">
        <f t="shared" ca="1" si="13"/>
        <v>532.1647583262851</v>
      </c>
      <c r="D159" s="99">
        <f t="shared" ca="1" si="13"/>
        <v>340.97920965765911</v>
      </c>
      <c r="E159" s="98">
        <f t="shared" ca="1" si="13"/>
        <v>583.81923516658537</v>
      </c>
      <c r="F159" s="98">
        <f t="shared" ca="1" si="13"/>
        <v>459.29749101986965</v>
      </c>
      <c r="G159" s="115">
        <f t="shared" ca="1" si="11"/>
        <v>1043.116726186455</v>
      </c>
    </row>
    <row r="160" spans="1:7" hidden="1" x14ac:dyDescent="0.25">
      <c r="A160" s="62">
        <f t="shared" si="12"/>
        <v>159</v>
      </c>
      <c r="B160" s="97">
        <f t="shared" ca="1" si="9"/>
        <v>7.7146776849415399E-2</v>
      </c>
      <c r="C160" s="98">
        <f t="shared" ca="1" si="13"/>
        <v>453.11403626224433</v>
      </c>
      <c r="D160" s="99">
        <f t="shared" ca="1" si="13"/>
        <v>2718.6607743216991</v>
      </c>
      <c r="E160" s="98">
        <f t="shared" ca="1" si="13"/>
        <v>1062.0854931394956</v>
      </c>
      <c r="F160" s="98">
        <f t="shared" ca="1" si="13"/>
        <v>550.97679462909286</v>
      </c>
      <c r="G160" s="115">
        <f t="shared" ca="1" si="11"/>
        <v>1613.0622877685885</v>
      </c>
    </row>
    <row r="161" spans="1:7" hidden="1" x14ac:dyDescent="0.25">
      <c r="A161" s="62">
        <f t="shared" si="12"/>
        <v>160</v>
      </c>
      <c r="B161" s="97">
        <f t="shared" ca="1" si="9"/>
        <v>0.12159506542718654</v>
      </c>
      <c r="C161" s="98">
        <f t="shared" ca="1" si="13"/>
        <v>60.355655791391769</v>
      </c>
      <c r="D161" s="99">
        <f t="shared" ca="1" si="13"/>
        <v>1195.8709340686751</v>
      </c>
      <c r="E161" s="98">
        <f t="shared" ca="1" si="13"/>
        <v>1178.5732360333582</v>
      </c>
      <c r="F161" s="98">
        <f t="shared" ca="1" si="13"/>
        <v>889.45823965289105</v>
      </c>
      <c r="G161" s="115">
        <f t="shared" ca="1" si="11"/>
        <v>2068.031475686249</v>
      </c>
    </row>
    <row r="162" spans="1:7" hidden="1" x14ac:dyDescent="0.25">
      <c r="A162" s="62">
        <f t="shared" si="12"/>
        <v>161</v>
      </c>
      <c r="B162" s="97">
        <f t="shared" ca="1" si="9"/>
        <v>6.8402829242432669E-2</v>
      </c>
      <c r="C162" s="98">
        <f t="shared" ca="1" si="13"/>
        <v>-22.730980620682203</v>
      </c>
      <c r="D162" s="99">
        <f t="shared" ca="1" si="13"/>
        <v>1203.1864945489758</v>
      </c>
      <c r="E162" s="98">
        <f t="shared" ca="1" si="13"/>
        <v>358.72884402802174</v>
      </c>
      <c r="F162" s="98">
        <f t="shared" ca="1" si="13"/>
        <v>1338.0359949130377</v>
      </c>
      <c r="G162" s="115">
        <f t="shared" ca="1" si="11"/>
        <v>1696.7648389410595</v>
      </c>
    </row>
    <row r="163" spans="1:7" hidden="1" x14ac:dyDescent="0.25">
      <c r="A163" s="62">
        <f t="shared" si="12"/>
        <v>162</v>
      </c>
      <c r="B163" s="97">
        <f t="shared" ca="1" si="9"/>
        <v>6.3432146462287065E-2</v>
      </c>
      <c r="C163" s="98">
        <f t="shared" ca="1" si="13"/>
        <v>364.4365158174237</v>
      </c>
      <c r="D163" s="99">
        <f t="shared" ca="1" si="13"/>
        <v>460.57948274051796</v>
      </c>
      <c r="E163" s="98">
        <f t="shared" ca="1" si="13"/>
        <v>-75.415774025868473</v>
      </c>
      <c r="F163" s="98">
        <f t="shared" ca="1" si="13"/>
        <v>480.95804965553697</v>
      </c>
      <c r="G163" s="115">
        <f t="shared" ca="1" si="11"/>
        <v>405.5422756296685</v>
      </c>
    </row>
    <row r="164" spans="1:7" hidden="1" x14ac:dyDescent="0.25">
      <c r="A164" s="62">
        <f t="shared" si="12"/>
        <v>163</v>
      </c>
      <c r="B164" s="97">
        <f t="shared" ca="1" si="9"/>
        <v>8.2061803140647413E-2</v>
      </c>
      <c r="C164" s="98">
        <f t="shared" ca="1" si="13"/>
        <v>870.40210784646001</v>
      </c>
      <c r="D164" s="99">
        <f t="shared" ca="1" si="13"/>
        <v>1592.4842845732333</v>
      </c>
      <c r="E164" s="98">
        <f t="shared" ca="1" si="13"/>
        <v>947.987701873986</v>
      </c>
      <c r="F164" s="98">
        <f t="shared" ca="1" si="13"/>
        <v>487.60146761556439</v>
      </c>
      <c r="G164" s="115">
        <f t="shared" ca="1" si="11"/>
        <v>1435.5891694895504</v>
      </c>
    </row>
    <row r="165" spans="1:7" hidden="1" x14ac:dyDescent="0.25">
      <c r="A165" s="62">
        <f t="shared" si="12"/>
        <v>164</v>
      </c>
      <c r="B165" s="97">
        <f t="shared" ca="1" si="9"/>
        <v>6.4600744285301825E-2</v>
      </c>
      <c r="C165" s="98">
        <f t="shared" ca="1" si="13"/>
        <v>985.12284191180061</v>
      </c>
      <c r="D165" s="99">
        <f t="shared" ca="1" si="13"/>
        <v>1438.2677255110766</v>
      </c>
      <c r="E165" s="98">
        <f t="shared" ca="1" si="13"/>
        <v>623.12598348863378</v>
      </c>
      <c r="F165" s="98">
        <f t="shared" ca="1" si="13"/>
        <v>670.63294193706952</v>
      </c>
      <c r="G165" s="115">
        <f t="shared" ca="1" si="11"/>
        <v>1293.7589254257032</v>
      </c>
    </row>
    <row r="166" spans="1:7" hidden="1" x14ac:dyDescent="0.25">
      <c r="A166" s="62">
        <f t="shared" si="12"/>
        <v>165</v>
      </c>
      <c r="B166" s="97">
        <f t="shared" ca="1" si="9"/>
        <v>8.1197762246648292E-2</v>
      </c>
      <c r="C166" s="98">
        <f t="shared" ca="1" si="13"/>
        <v>655.50612483988982</v>
      </c>
      <c r="D166" s="99">
        <f t="shared" ca="1" si="13"/>
        <v>289.33636426141641</v>
      </c>
      <c r="E166" s="98">
        <f t="shared" ca="1" si="13"/>
        <v>565.97312269584711</v>
      </c>
      <c r="F166" s="98">
        <f t="shared" ca="1" si="13"/>
        <v>427.47639315095489</v>
      </c>
      <c r="G166" s="115">
        <f t="shared" ca="1" si="11"/>
        <v>993.449515846802</v>
      </c>
    </row>
    <row r="167" spans="1:7" hidden="1" x14ac:dyDescent="0.25">
      <c r="A167" s="62">
        <f t="shared" si="12"/>
        <v>166</v>
      </c>
      <c r="B167" s="97">
        <f t="shared" ca="1" si="9"/>
        <v>5.6039599808293372E-2</v>
      </c>
      <c r="C167" s="98">
        <f t="shared" ca="1" si="13"/>
        <v>362.18053117571611</v>
      </c>
      <c r="D167" s="99">
        <f t="shared" ca="1" si="13"/>
        <v>247.46875926210464</v>
      </c>
      <c r="E167" s="98">
        <f t="shared" ca="1" si="13"/>
        <v>365.81035819473431</v>
      </c>
      <c r="F167" s="98">
        <f t="shared" ca="1" si="13"/>
        <v>-162.36232597293179</v>
      </c>
      <c r="G167" s="115">
        <f t="shared" ca="1" si="11"/>
        <v>203.44803222180252</v>
      </c>
    </row>
    <row r="168" spans="1:7" hidden="1" x14ac:dyDescent="0.25">
      <c r="A168" s="62">
        <f t="shared" si="12"/>
        <v>167</v>
      </c>
      <c r="B168" s="97">
        <f t="shared" ca="1" si="9"/>
        <v>3.4597538453439561E-2</v>
      </c>
      <c r="C168" s="98">
        <f t="shared" ca="1" si="13"/>
        <v>929.15017619399964</v>
      </c>
      <c r="D168" s="99">
        <f t="shared" ca="1" si="13"/>
        <v>490.86302314616745</v>
      </c>
      <c r="E168" s="98">
        <f t="shared" ca="1" si="13"/>
        <v>604.99876851816111</v>
      </c>
      <c r="F168" s="98">
        <f t="shared" ca="1" si="13"/>
        <v>284.74321845734397</v>
      </c>
      <c r="G168" s="115">
        <f t="shared" ca="1" si="11"/>
        <v>889.74198697550514</v>
      </c>
    </row>
    <row r="169" spans="1:7" hidden="1" x14ac:dyDescent="0.25">
      <c r="A169" s="62">
        <f t="shared" si="12"/>
        <v>168</v>
      </c>
      <c r="B169" s="97">
        <f t="shared" ca="1" si="9"/>
        <v>8.4248426024568834E-2</v>
      </c>
      <c r="C169" s="98">
        <f t="shared" ca="1" si="13"/>
        <v>999.13255382114335</v>
      </c>
      <c r="D169" s="99">
        <f t="shared" ca="1" si="13"/>
        <v>-612.44377686723533</v>
      </c>
      <c r="E169" s="98">
        <f t="shared" ca="1" si="13"/>
        <v>275.80415047969376</v>
      </c>
      <c r="F169" s="98">
        <f t="shared" ca="1" si="13"/>
        <v>959.34957271967073</v>
      </c>
      <c r="G169" s="115">
        <f t="shared" ca="1" si="11"/>
        <v>1235.1537231993645</v>
      </c>
    </row>
    <row r="170" spans="1:7" hidden="1" x14ac:dyDescent="0.25">
      <c r="A170" s="62">
        <f t="shared" si="12"/>
        <v>169</v>
      </c>
      <c r="B170" s="97">
        <f t="shared" ca="1" si="9"/>
        <v>0.12256742092491468</v>
      </c>
      <c r="C170" s="98">
        <f t="shared" ca="1" si="13"/>
        <v>484.1508054316169</v>
      </c>
      <c r="D170" s="99">
        <f t="shared" ca="1" si="13"/>
        <v>926.6414491602668</v>
      </c>
      <c r="E170" s="98">
        <f t="shared" ca="1" si="13"/>
        <v>-156.32255390793819</v>
      </c>
      <c r="F170" s="98">
        <f t="shared" ca="1" si="13"/>
        <v>1191.6570707056769</v>
      </c>
      <c r="G170" s="115">
        <f t="shared" ca="1" si="11"/>
        <v>1035.3345167977386</v>
      </c>
    </row>
    <row r="171" spans="1:7" hidden="1" x14ac:dyDescent="0.25">
      <c r="A171" s="62">
        <f t="shared" si="12"/>
        <v>170</v>
      </c>
      <c r="B171" s="97">
        <f t="shared" ca="1" si="9"/>
        <v>-5.6290580980953644E-3</v>
      </c>
      <c r="C171" s="98">
        <f t="shared" ca="1" si="13"/>
        <v>1402.643583007314</v>
      </c>
      <c r="D171" s="99">
        <f t="shared" ca="1" si="13"/>
        <v>1146.5002508803091</v>
      </c>
      <c r="E171" s="98">
        <f t="shared" ca="1" si="13"/>
        <v>-17.264805160312108</v>
      </c>
      <c r="F171" s="98">
        <f t="shared" ca="1" si="13"/>
        <v>-116.1892411664644</v>
      </c>
      <c r="G171" s="115">
        <f t="shared" ca="1" si="11"/>
        <v>-133.45404632677651</v>
      </c>
    </row>
    <row r="172" spans="1:7" hidden="1" x14ac:dyDescent="0.25">
      <c r="A172" s="62">
        <f t="shared" si="12"/>
        <v>171</v>
      </c>
      <c r="B172" s="97">
        <f t="shared" ca="1" si="9"/>
        <v>3.1381262688968022E-2</v>
      </c>
      <c r="C172" s="98">
        <f t="shared" ca="1" si="13"/>
        <v>279.21436489941874</v>
      </c>
      <c r="D172" s="99">
        <f t="shared" ca="1" si="13"/>
        <v>2189.5306333596009</v>
      </c>
      <c r="E172" s="98">
        <f t="shared" ca="1" si="13"/>
        <v>403.54055278656045</v>
      </c>
      <c r="F172" s="98">
        <f t="shared" ca="1" si="13"/>
        <v>377.10731799160658</v>
      </c>
      <c r="G172" s="115">
        <f t="shared" ca="1" si="11"/>
        <v>780.64787077816709</v>
      </c>
    </row>
    <row r="173" spans="1:7" hidden="1" x14ac:dyDescent="0.25">
      <c r="A173" s="62">
        <f t="shared" si="12"/>
        <v>172</v>
      </c>
      <c r="B173" s="97">
        <f t="shared" ca="1" si="9"/>
        <v>2.6423589363005828E-2</v>
      </c>
      <c r="C173" s="98">
        <f t="shared" ca="1" si="13"/>
        <v>784.10142929634662</v>
      </c>
      <c r="D173" s="99">
        <f t="shared" ca="1" si="13"/>
        <v>1316.8654931442661</v>
      </c>
      <c r="E173" s="98">
        <f t="shared" ca="1" si="13"/>
        <v>666.15112142239536</v>
      </c>
      <c r="F173" s="98">
        <f t="shared" ca="1" si="13"/>
        <v>720.05313355337671</v>
      </c>
      <c r="G173" s="115">
        <f t="shared" ca="1" si="11"/>
        <v>1386.2042549757721</v>
      </c>
    </row>
    <row r="174" spans="1:7" hidden="1" x14ac:dyDescent="0.25">
      <c r="A174" s="62">
        <f t="shared" si="12"/>
        <v>173</v>
      </c>
      <c r="B174" s="97">
        <f t="shared" ca="1" si="9"/>
        <v>4.2247092761074009E-2</v>
      </c>
      <c r="C174" s="98">
        <f t="shared" ca="1" si="13"/>
        <v>-279.70074757067198</v>
      </c>
      <c r="D174" s="99">
        <f t="shared" ca="1" si="13"/>
        <v>1861.7060905653639</v>
      </c>
      <c r="E174" s="98">
        <f t="shared" ca="1" si="13"/>
        <v>909.94309981768515</v>
      </c>
      <c r="F174" s="98">
        <f t="shared" ca="1" si="13"/>
        <v>916.19114260692254</v>
      </c>
      <c r="G174" s="115">
        <f t="shared" ca="1" si="11"/>
        <v>1826.1342424246077</v>
      </c>
    </row>
    <row r="175" spans="1:7" hidden="1" x14ac:dyDescent="0.25">
      <c r="A175" s="62">
        <f t="shared" si="12"/>
        <v>174</v>
      </c>
      <c r="B175" s="97">
        <f t="shared" ca="1" si="9"/>
        <v>0.11096726801070725</v>
      </c>
      <c r="C175" s="98">
        <f t="shared" ca="1" si="13"/>
        <v>883.99871414717711</v>
      </c>
      <c r="D175" s="99">
        <f t="shared" ca="1" si="13"/>
        <v>2601.1647679454281</v>
      </c>
      <c r="E175" s="98">
        <f t="shared" ca="1" si="13"/>
        <v>-465.89760600529439</v>
      </c>
      <c r="F175" s="98">
        <f t="shared" ca="1" si="13"/>
        <v>-149.49156186439552</v>
      </c>
      <c r="G175" s="115">
        <f t="shared" ca="1" si="11"/>
        <v>-615.38916786968991</v>
      </c>
    </row>
    <row r="176" spans="1:7" hidden="1" x14ac:dyDescent="0.25">
      <c r="A176" s="62">
        <f t="shared" si="12"/>
        <v>175</v>
      </c>
      <c r="B176" s="97">
        <f t="shared" ca="1" si="9"/>
        <v>5.8966996508979019E-2</v>
      </c>
      <c r="C176" s="98">
        <f t="shared" ca="1" si="13"/>
        <v>24.114491641957898</v>
      </c>
      <c r="D176" s="99">
        <f t="shared" ca="1" si="13"/>
        <v>1909.7491058272228</v>
      </c>
      <c r="E176" s="98">
        <f t="shared" ca="1" si="13"/>
        <v>1593.0752145005695</v>
      </c>
      <c r="F176" s="98">
        <f t="shared" ca="1" si="13"/>
        <v>442.78561546816292</v>
      </c>
      <c r="G176" s="115">
        <f t="shared" ca="1" si="11"/>
        <v>2035.8608299687323</v>
      </c>
    </row>
    <row r="177" spans="1:7" hidden="1" x14ac:dyDescent="0.25">
      <c r="A177" s="62">
        <f t="shared" si="12"/>
        <v>176</v>
      </c>
      <c r="B177" s="97">
        <f t="shared" ca="1" si="9"/>
        <v>8.6578796855456955E-2</v>
      </c>
      <c r="C177" s="98">
        <f t="shared" ca="1" si="13"/>
        <v>688.17292534428896</v>
      </c>
      <c r="D177" s="99">
        <f t="shared" ca="1" si="13"/>
        <v>-570.63073242170526</v>
      </c>
      <c r="E177" s="98">
        <f t="shared" ca="1" si="13"/>
        <v>242.21626836929454</v>
      </c>
      <c r="F177" s="98">
        <f t="shared" ca="1" si="13"/>
        <v>-8.1590175294660412</v>
      </c>
      <c r="G177" s="115">
        <f t="shared" ca="1" si="11"/>
        <v>234.0572508398285</v>
      </c>
    </row>
    <row r="178" spans="1:7" hidden="1" x14ac:dyDescent="0.25">
      <c r="A178" s="62">
        <f t="shared" si="12"/>
        <v>177</v>
      </c>
      <c r="B178" s="97">
        <f t="shared" ca="1" si="9"/>
        <v>0.10552461245071613</v>
      </c>
      <c r="C178" s="98">
        <f t="shared" ca="1" si="13"/>
        <v>383.18980802144466</v>
      </c>
      <c r="D178" s="99">
        <f t="shared" ca="1" si="13"/>
        <v>-983.84238440246622</v>
      </c>
      <c r="E178" s="98">
        <f t="shared" ca="1" si="13"/>
        <v>463.16753202399445</v>
      </c>
      <c r="F178" s="98">
        <f t="shared" ca="1" si="13"/>
        <v>-11.771917159171494</v>
      </c>
      <c r="G178" s="115">
        <f t="shared" ca="1" si="11"/>
        <v>451.39561486482296</v>
      </c>
    </row>
    <row r="179" spans="1:7" hidden="1" x14ac:dyDescent="0.25">
      <c r="A179" s="62">
        <f t="shared" si="12"/>
        <v>178</v>
      </c>
      <c r="B179" s="97">
        <f t="shared" ca="1" si="9"/>
        <v>0.10102992305059799</v>
      </c>
      <c r="C179" s="98">
        <f t="shared" ca="1" si="13"/>
        <v>164.86986537941601</v>
      </c>
      <c r="D179" s="99">
        <f t="shared" ca="1" si="13"/>
        <v>193.83787483491369</v>
      </c>
      <c r="E179" s="98">
        <f t="shared" ca="1" si="13"/>
        <v>915.83333336001374</v>
      </c>
      <c r="F179" s="98">
        <f t="shared" ca="1" si="13"/>
        <v>1249.5666099413022</v>
      </c>
      <c r="G179" s="115">
        <f t="shared" ca="1" si="11"/>
        <v>2165.3999433013159</v>
      </c>
    </row>
    <row r="180" spans="1:7" hidden="1" x14ac:dyDescent="0.25">
      <c r="A180" s="62">
        <f t="shared" si="12"/>
        <v>179</v>
      </c>
      <c r="B180" s="97">
        <f t="shared" ca="1" si="9"/>
        <v>9.0695801799305503E-2</v>
      </c>
      <c r="C180" s="98">
        <f t="shared" ca="1" si="13"/>
        <v>448.87135552198805</v>
      </c>
      <c r="D180" s="99">
        <f t="shared" ca="1" si="13"/>
        <v>-990.73090091453992</v>
      </c>
      <c r="E180" s="98">
        <f t="shared" ca="1" si="13"/>
        <v>180.33998416740815</v>
      </c>
      <c r="F180" s="98">
        <f t="shared" ca="1" si="13"/>
        <v>709.16517330271347</v>
      </c>
      <c r="G180" s="115">
        <f t="shared" ca="1" si="11"/>
        <v>889.50515747012162</v>
      </c>
    </row>
    <row r="181" spans="1:7" hidden="1" x14ac:dyDescent="0.25">
      <c r="A181" s="62">
        <f t="shared" si="12"/>
        <v>180</v>
      </c>
      <c r="B181" s="97">
        <f t="shared" ca="1" si="9"/>
        <v>5.1829296939050529E-2</v>
      </c>
      <c r="C181" s="98">
        <f t="shared" ca="1" si="13"/>
        <v>122.71736127910651</v>
      </c>
      <c r="D181" s="99">
        <f t="shared" ca="1" si="13"/>
        <v>2861.3073077959334</v>
      </c>
      <c r="E181" s="98">
        <f t="shared" ca="1" si="13"/>
        <v>-619.27781198729031</v>
      </c>
      <c r="F181" s="98">
        <f t="shared" ca="1" si="13"/>
        <v>248.77354537716289</v>
      </c>
      <c r="G181" s="115">
        <f t="shared" ca="1" si="11"/>
        <v>-370.50426661012739</v>
      </c>
    </row>
    <row r="182" spans="1:7" hidden="1" x14ac:dyDescent="0.25">
      <c r="A182" s="62">
        <f t="shared" si="12"/>
        <v>181</v>
      </c>
      <c r="B182" s="97">
        <f t="shared" ca="1" si="9"/>
        <v>7.4565692037655909E-2</v>
      </c>
      <c r="C182" s="98">
        <f t="shared" ca="1" si="13"/>
        <v>737.63571178975371</v>
      </c>
      <c r="D182" s="99">
        <f t="shared" ca="1" si="13"/>
        <v>-609.61676342404189</v>
      </c>
      <c r="E182" s="98">
        <f t="shared" ca="1" si="13"/>
        <v>965.97549651328109</v>
      </c>
      <c r="F182" s="98">
        <f t="shared" ca="1" si="13"/>
        <v>457.90661819562172</v>
      </c>
      <c r="G182" s="115">
        <f t="shared" ca="1" si="11"/>
        <v>1423.8821147089029</v>
      </c>
    </row>
    <row r="183" spans="1:7" hidden="1" x14ac:dyDescent="0.25">
      <c r="A183" s="62">
        <f t="shared" si="12"/>
        <v>182</v>
      </c>
      <c r="B183" s="97">
        <f t="shared" ca="1" si="9"/>
        <v>2.8909144435212836E-2</v>
      </c>
      <c r="C183" s="98">
        <f t="shared" ca="1" si="13"/>
        <v>914.72828467518389</v>
      </c>
      <c r="D183" s="99">
        <f t="shared" ca="1" si="13"/>
        <v>320.96057082248478</v>
      </c>
      <c r="E183" s="98">
        <f t="shared" ca="1" si="13"/>
        <v>892.99249201248676</v>
      </c>
      <c r="F183" s="98">
        <f t="shared" ca="1" si="13"/>
        <v>1000.9622023195811</v>
      </c>
      <c r="G183" s="115">
        <f t="shared" ca="1" si="11"/>
        <v>1893.9546943320679</v>
      </c>
    </row>
    <row r="184" spans="1:7" hidden="1" x14ac:dyDescent="0.25">
      <c r="A184" s="62">
        <f t="shared" si="12"/>
        <v>183</v>
      </c>
      <c r="B184" s="97">
        <f t="shared" ca="1" si="9"/>
        <v>7.3478966845857696E-2</v>
      </c>
      <c r="C184" s="98">
        <f t="shared" ca="1" si="13"/>
        <v>377.92766967184389</v>
      </c>
      <c r="D184" s="99">
        <f t="shared" ca="1" si="13"/>
        <v>-213.69155152526173</v>
      </c>
      <c r="E184" s="98">
        <f t="shared" ca="1" si="13"/>
        <v>866.36142153295168</v>
      </c>
      <c r="F184" s="98">
        <f t="shared" ca="1" si="13"/>
        <v>686.41176490238331</v>
      </c>
      <c r="G184" s="115">
        <f t="shared" ca="1" si="11"/>
        <v>1552.773186435335</v>
      </c>
    </row>
    <row r="185" spans="1:7" hidden="1" x14ac:dyDescent="0.25">
      <c r="A185" s="62">
        <f t="shared" si="12"/>
        <v>184</v>
      </c>
      <c r="B185" s="97">
        <f t="shared" ca="1" si="9"/>
        <v>9.758712036903977E-2</v>
      </c>
      <c r="C185" s="98">
        <f t="shared" ca="1" si="13"/>
        <v>442.25334519720786</v>
      </c>
      <c r="D185" s="99">
        <f t="shared" ca="1" si="13"/>
        <v>1895.1390791246222</v>
      </c>
      <c r="E185" s="98">
        <f t="shared" ca="1" si="13"/>
        <v>-35.578476011384737</v>
      </c>
      <c r="F185" s="98">
        <f t="shared" ca="1" si="13"/>
        <v>154.38443565900252</v>
      </c>
      <c r="G185" s="115">
        <f t="shared" ca="1" si="11"/>
        <v>118.80595964761778</v>
      </c>
    </row>
    <row r="186" spans="1:7" hidden="1" x14ac:dyDescent="0.25">
      <c r="A186" s="62">
        <f t="shared" si="12"/>
        <v>185</v>
      </c>
      <c r="B186" s="97">
        <f t="shared" ca="1" si="9"/>
        <v>-6.5721005447266292E-2</v>
      </c>
      <c r="C186" s="98">
        <f t="shared" ca="1" si="13"/>
        <v>440.79500425926653</v>
      </c>
      <c r="D186" s="99">
        <f t="shared" ca="1" si="13"/>
        <v>1936.1189806257005</v>
      </c>
      <c r="E186" s="98">
        <f t="shared" ca="1" si="13"/>
        <v>588.30243658273014</v>
      </c>
      <c r="F186" s="98">
        <f t="shared" ca="1" si="13"/>
        <v>495.46145768093874</v>
      </c>
      <c r="G186" s="115">
        <f t="shared" ca="1" si="11"/>
        <v>1083.7638942636688</v>
      </c>
    </row>
    <row r="187" spans="1:7" hidden="1" x14ac:dyDescent="0.25">
      <c r="A187" s="62">
        <f t="shared" si="12"/>
        <v>186</v>
      </c>
      <c r="B187" s="97">
        <f t="shared" ca="1" si="9"/>
        <v>8.5019320563438278E-2</v>
      </c>
      <c r="C187" s="98">
        <f t="shared" ca="1" si="13"/>
        <v>355.5763297393882</v>
      </c>
      <c r="D187" s="99">
        <f t="shared" ca="1" si="13"/>
        <v>2578.6981269878906</v>
      </c>
      <c r="E187" s="98">
        <f t="shared" ca="1" si="13"/>
        <v>501.54931567889605</v>
      </c>
      <c r="F187" s="98">
        <f t="shared" ca="1" si="13"/>
        <v>-673.64503274322237</v>
      </c>
      <c r="G187" s="115">
        <f t="shared" ca="1" si="11"/>
        <v>-172.09571706432632</v>
      </c>
    </row>
    <row r="188" spans="1:7" hidden="1" x14ac:dyDescent="0.25">
      <c r="A188" s="62">
        <f t="shared" si="12"/>
        <v>187</v>
      </c>
      <c r="B188" s="97">
        <f t="shared" ca="1" si="9"/>
        <v>0.20964952022478051</v>
      </c>
      <c r="C188" s="98">
        <f t="shared" ca="1" si="13"/>
        <v>394.30851352505016</v>
      </c>
      <c r="D188" s="99">
        <f t="shared" ca="1" si="13"/>
        <v>1480.9338191393299</v>
      </c>
      <c r="E188" s="98">
        <f t="shared" ca="1" si="13"/>
        <v>797.27242266742167</v>
      </c>
      <c r="F188" s="98">
        <f t="shared" ca="1" si="13"/>
        <v>1084.851871610515</v>
      </c>
      <c r="G188" s="115">
        <f t="shared" ca="1" si="11"/>
        <v>1882.1242942779368</v>
      </c>
    </row>
    <row r="189" spans="1:7" hidden="1" x14ac:dyDescent="0.25">
      <c r="A189" s="62">
        <f t="shared" si="12"/>
        <v>188</v>
      </c>
      <c r="B189" s="97">
        <f t="shared" ca="1" si="9"/>
        <v>5.0454033621636189E-2</v>
      </c>
      <c r="C189" s="98">
        <f t="shared" ca="1" si="13"/>
        <v>801.95521132291037</v>
      </c>
      <c r="D189" s="99">
        <f t="shared" ca="1" si="13"/>
        <v>494.54428285814657</v>
      </c>
      <c r="E189" s="98">
        <f t="shared" ca="1" si="13"/>
        <v>-412.38508666199459</v>
      </c>
      <c r="F189" s="98">
        <f t="shared" ca="1" si="13"/>
        <v>468.47488503830408</v>
      </c>
      <c r="G189" s="115">
        <f t="shared" ca="1" si="11"/>
        <v>56.089798376309489</v>
      </c>
    </row>
    <row r="190" spans="1:7" hidden="1" x14ac:dyDescent="0.25">
      <c r="A190" s="62">
        <f t="shared" si="12"/>
        <v>189</v>
      </c>
      <c r="B190" s="97">
        <f t="shared" ca="1" si="9"/>
        <v>3.6213922327630182E-3</v>
      </c>
      <c r="C190" s="98">
        <f t="shared" ca="1" si="13"/>
        <v>474.55641016906702</v>
      </c>
      <c r="D190" s="99">
        <f t="shared" ca="1" si="13"/>
        <v>191.3714359861832</v>
      </c>
      <c r="E190" s="98">
        <f t="shared" ca="1" si="13"/>
        <v>141.72660083298911</v>
      </c>
      <c r="F190" s="98">
        <f t="shared" ca="1" si="13"/>
        <v>-555.61086380818188</v>
      </c>
      <c r="G190" s="115">
        <f t="shared" ca="1" si="11"/>
        <v>-413.88426297519277</v>
      </c>
    </row>
    <row r="191" spans="1:7" hidden="1" x14ac:dyDescent="0.25">
      <c r="A191" s="62">
        <f t="shared" si="12"/>
        <v>190</v>
      </c>
      <c r="B191" s="97">
        <f t="shared" ca="1" si="9"/>
        <v>-1.3972331112563102E-2</v>
      </c>
      <c r="C191" s="98">
        <f t="shared" ca="1" si="13"/>
        <v>1351.3968119724689</v>
      </c>
      <c r="D191" s="99">
        <f t="shared" ca="1" si="13"/>
        <v>-1892.7712148205023</v>
      </c>
      <c r="E191" s="98">
        <f t="shared" ca="1" si="13"/>
        <v>212.37778152462744</v>
      </c>
      <c r="F191" s="98">
        <f t="shared" ca="1" si="13"/>
        <v>-195.06835274045125</v>
      </c>
      <c r="G191" s="115">
        <f t="shared" ca="1" si="11"/>
        <v>17.309428784176191</v>
      </c>
    </row>
    <row r="192" spans="1:7" hidden="1" x14ac:dyDescent="0.25">
      <c r="A192" s="62">
        <f t="shared" si="12"/>
        <v>191</v>
      </c>
      <c r="B192" s="97">
        <f t="shared" ca="1" si="9"/>
        <v>-4.0548858505403337E-3</v>
      </c>
      <c r="C192" s="98">
        <f t="shared" ca="1" si="13"/>
        <v>1124.3779405030737</v>
      </c>
      <c r="D192" s="99">
        <f t="shared" ca="1" si="13"/>
        <v>1188.9544920223207</v>
      </c>
      <c r="E192" s="98">
        <f t="shared" ca="1" si="13"/>
        <v>1291.5639311118518</v>
      </c>
      <c r="F192" s="98">
        <f t="shared" ca="1" si="13"/>
        <v>806.66891448951685</v>
      </c>
      <c r="G192" s="115">
        <f t="shared" ca="1" si="11"/>
        <v>2098.2328456013688</v>
      </c>
    </row>
    <row r="193" spans="1:7" hidden="1" x14ac:dyDescent="0.25">
      <c r="A193" s="62">
        <f t="shared" si="12"/>
        <v>192</v>
      </c>
      <c r="B193" s="97">
        <f t="shared" ca="1" si="9"/>
        <v>1.959730237684483E-2</v>
      </c>
      <c r="C193" s="98">
        <f t="shared" ca="1" si="13"/>
        <v>407.9204904730795</v>
      </c>
      <c r="D193" s="99">
        <f t="shared" ca="1" si="13"/>
        <v>1104.4444610454905</v>
      </c>
      <c r="E193" s="98">
        <f t="shared" ca="1" si="13"/>
        <v>980.83569003670266</v>
      </c>
      <c r="F193" s="98">
        <f t="shared" ca="1" si="13"/>
        <v>-152.85922219981376</v>
      </c>
      <c r="G193" s="115">
        <f t="shared" ca="1" si="11"/>
        <v>827.9764678368889</v>
      </c>
    </row>
    <row r="194" spans="1:7" hidden="1" x14ac:dyDescent="0.25">
      <c r="A194" s="62">
        <f t="shared" si="12"/>
        <v>193</v>
      </c>
      <c r="B194" s="97">
        <f t="shared" ref="B194:B257" ca="1" si="14">$B$1*(_xlfn.NORM.INV(RAND(),$J$1,$M$1))</f>
        <v>3.6626673742454471E-2</v>
      </c>
      <c r="C194" s="98">
        <f t="shared" ca="1" si="13"/>
        <v>378.13107281257356</v>
      </c>
      <c r="D194" s="99">
        <f t="shared" ca="1" si="13"/>
        <v>1195.0124066534627</v>
      </c>
      <c r="E194" s="98">
        <f t="shared" ca="1" si="13"/>
        <v>788.85659871826692</v>
      </c>
      <c r="F194" s="98">
        <f t="shared" ref="F194" ca="1" si="15">(_xlfn.NORM.INV(RAND(),$J$1*F$1,$M$1*F$1))</f>
        <v>-250.57662219227007</v>
      </c>
      <c r="G194" s="115">
        <f t="shared" ref="G194:G257" ca="1" si="16">SUM(E194:F194)</f>
        <v>538.27997652599686</v>
      </c>
    </row>
    <row r="195" spans="1:7" hidden="1" x14ac:dyDescent="0.25">
      <c r="A195" s="62">
        <f t="shared" ref="A195:A258" si="17">1+A194</f>
        <v>194</v>
      </c>
      <c r="B195" s="97">
        <f t="shared" ca="1" si="14"/>
        <v>1.2200828363820304E-4</v>
      </c>
      <c r="C195" s="98">
        <f t="shared" ref="C195:F258" ca="1" si="18">(_xlfn.NORM.INV(RAND(),$J$1*C$1,$M$1*C$1))</f>
        <v>174.16594602512191</v>
      </c>
      <c r="D195" s="99">
        <f t="shared" ca="1" si="18"/>
        <v>-920.37741405133488</v>
      </c>
      <c r="E195" s="98">
        <f t="shared" ca="1" si="18"/>
        <v>402.73247308542091</v>
      </c>
      <c r="F195" s="98">
        <f t="shared" ca="1" si="18"/>
        <v>165.71322514570033</v>
      </c>
      <c r="G195" s="115">
        <f t="shared" ca="1" si="16"/>
        <v>568.44569823112124</v>
      </c>
    </row>
    <row r="196" spans="1:7" hidden="1" x14ac:dyDescent="0.25">
      <c r="A196" s="62">
        <f t="shared" si="17"/>
        <v>195</v>
      </c>
      <c r="B196" s="97">
        <f t="shared" ca="1" si="14"/>
        <v>0.12409616670965162</v>
      </c>
      <c r="C196" s="98">
        <f t="shared" ca="1" si="18"/>
        <v>-461.56616803213421</v>
      </c>
      <c r="D196" s="99">
        <f t="shared" ca="1" si="18"/>
        <v>-1043.5777880129015</v>
      </c>
      <c r="E196" s="98">
        <f t="shared" ca="1" si="18"/>
        <v>229.90121938564579</v>
      </c>
      <c r="F196" s="98">
        <f t="shared" ca="1" si="18"/>
        <v>148.69994782827217</v>
      </c>
      <c r="G196" s="115">
        <f t="shared" ca="1" si="16"/>
        <v>378.60116721391796</v>
      </c>
    </row>
    <row r="197" spans="1:7" hidden="1" x14ac:dyDescent="0.25">
      <c r="A197" s="62">
        <f t="shared" si="17"/>
        <v>196</v>
      </c>
      <c r="B197" s="97">
        <f t="shared" ca="1" si="14"/>
        <v>4.30161877347418E-2</v>
      </c>
      <c r="C197" s="98">
        <f t="shared" ca="1" si="18"/>
        <v>-95.764632092424335</v>
      </c>
      <c r="D197" s="99">
        <f t="shared" ca="1" si="18"/>
        <v>338.50830072816541</v>
      </c>
      <c r="E197" s="98">
        <f t="shared" ca="1" si="18"/>
        <v>1049.9089352846499</v>
      </c>
      <c r="F197" s="98">
        <f t="shared" ca="1" si="18"/>
        <v>785.7985988295394</v>
      </c>
      <c r="G197" s="115">
        <f t="shared" ca="1" si="16"/>
        <v>1835.7075341141895</v>
      </c>
    </row>
    <row r="198" spans="1:7" hidden="1" x14ac:dyDescent="0.25">
      <c r="A198" s="62">
        <f t="shared" si="17"/>
        <v>197</v>
      </c>
      <c r="B198" s="97">
        <f t="shared" ca="1" si="14"/>
        <v>4.7621261838819741E-2</v>
      </c>
      <c r="C198" s="98">
        <f t="shared" ca="1" si="18"/>
        <v>458.25000815930559</v>
      </c>
      <c r="D198" s="99">
        <f t="shared" ca="1" si="18"/>
        <v>732.08958548422902</v>
      </c>
      <c r="E198" s="98">
        <f t="shared" ca="1" si="18"/>
        <v>985.95533653170446</v>
      </c>
      <c r="F198" s="98">
        <f t="shared" ca="1" si="18"/>
        <v>352.59112617199003</v>
      </c>
      <c r="G198" s="115">
        <f t="shared" ca="1" si="16"/>
        <v>1338.5464627036945</v>
      </c>
    </row>
    <row r="199" spans="1:7" hidden="1" x14ac:dyDescent="0.25">
      <c r="A199" s="62">
        <f t="shared" si="17"/>
        <v>198</v>
      </c>
      <c r="B199" s="97">
        <f t="shared" ca="1" si="14"/>
        <v>4.1537119251193175E-2</v>
      </c>
      <c r="C199" s="98">
        <f t="shared" ca="1" si="18"/>
        <v>1146.333012472021</v>
      </c>
      <c r="D199" s="99">
        <f t="shared" ca="1" si="18"/>
        <v>1069.215416577684</v>
      </c>
      <c r="E199" s="98">
        <f t="shared" ca="1" si="18"/>
        <v>-500.42167979537601</v>
      </c>
      <c r="F199" s="98">
        <f t="shared" ca="1" si="18"/>
        <v>1206.3904249258233</v>
      </c>
      <c r="G199" s="115">
        <f t="shared" ca="1" si="16"/>
        <v>705.96874513044725</v>
      </c>
    </row>
    <row r="200" spans="1:7" hidden="1" x14ac:dyDescent="0.25">
      <c r="A200" s="62">
        <f t="shared" si="17"/>
        <v>199</v>
      </c>
      <c r="B200" s="97">
        <f t="shared" ca="1" si="14"/>
        <v>8.0630975669418084E-2</v>
      </c>
      <c r="C200" s="98">
        <f t="shared" ca="1" si="18"/>
        <v>306.95174302932963</v>
      </c>
      <c r="D200" s="99">
        <f t="shared" ca="1" si="18"/>
        <v>948.789521251883</v>
      </c>
      <c r="E200" s="98">
        <f t="shared" ca="1" si="18"/>
        <v>359.72008153555464</v>
      </c>
      <c r="F200" s="98">
        <f t="shared" ca="1" si="18"/>
        <v>-779.02484268098783</v>
      </c>
      <c r="G200" s="115">
        <f t="shared" ca="1" si="16"/>
        <v>-419.30476114543319</v>
      </c>
    </row>
    <row r="201" spans="1:7" hidden="1" x14ac:dyDescent="0.25">
      <c r="A201" s="62">
        <f t="shared" si="17"/>
        <v>200</v>
      </c>
      <c r="B201" s="97">
        <f t="shared" ca="1" si="14"/>
        <v>-2.8922952216049638E-2</v>
      </c>
      <c r="C201" s="98">
        <f t="shared" ca="1" si="18"/>
        <v>484.84375574120583</v>
      </c>
      <c r="D201" s="99">
        <f t="shared" ca="1" si="18"/>
        <v>1859.0621490966225</v>
      </c>
      <c r="E201" s="98">
        <f t="shared" ca="1" si="18"/>
        <v>-36.113109958719065</v>
      </c>
      <c r="F201" s="98">
        <f t="shared" ca="1" si="18"/>
        <v>-203.63270446170395</v>
      </c>
      <c r="G201" s="115">
        <f t="shared" ca="1" si="16"/>
        <v>-239.74581442042302</v>
      </c>
    </row>
    <row r="202" spans="1:7" hidden="1" x14ac:dyDescent="0.25">
      <c r="A202" s="62">
        <f t="shared" si="17"/>
        <v>201</v>
      </c>
      <c r="B202" s="97">
        <f t="shared" ca="1" si="14"/>
        <v>9.2092910849733423E-2</v>
      </c>
      <c r="C202" s="98">
        <f t="shared" ca="1" si="18"/>
        <v>1352.1895146967206</v>
      </c>
      <c r="D202" s="99">
        <f t="shared" ca="1" si="18"/>
        <v>1393.8869850696876</v>
      </c>
      <c r="E202" s="98">
        <f t="shared" ca="1" si="18"/>
        <v>236.88885622417706</v>
      </c>
      <c r="F202" s="98">
        <f t="shared" ca="1" si="18"/>
        <v>695.636460078803</v>
      </c>
      <c r="G202" s="115">
        <f t="shared" ca="1" si="16"/>
        <v>932.52531630298006</v>
      </c>
    </row>
    <row r="203" spans="1:7" hidden="1" x14ac:dyDescent="0.25">
      <c r="A203" s="62">
        <f t="shared" si="17"/>
        <v>202</v>
      </c>
      <c r="B203" s="97">
        <f t="shared" ca="1" si="14"/>
        <v>0.10352369681398471</v>
      </c>
      <c r="C203" s="98">
        <f t="shared" ca="1" si="18"/>
        <v>50.601083158759025</v>
      </c>
      <c r="D203" s="99">
        <f t="shared" ca="1" si="18"/>
        <v>-295.49892982478764</v>
      </c>
      <c r="E203" s="98">
        <f t="shared" ca="1" si="18"/>
        <v>718.8726134418763</v>
      </c>
      <c r="F203" s="98">
        <f t="shared" ca="1" si="18"/>
        <v>941.10473234689084</v>
      </c>
      <c r="G203" s="115">
        <f t="shared" ca="1" si="16"/>
        <v>1659.9773457887673</v>
      </c>
    </row>
    <row r="204" spans="1:7" hidden="1" x14ac:dyDescent="0.25">
      <c r="A204" s="62">
        <f t="shared" si="17"/>
        <v>203</v>
      </c>
      <c r="B204" s="97">
        <f t="shared" ca="1" si="14"/>
        <v>9.5976963575017477E-2</v>
      </c>
      <c r="C204" s="98">
        <f t="shared" ca="1" si="18"/>
        <v>690.96851442550087</v>
      </c>
      <c r="D204" s="99">
        <f t="shared" ca="1" si="18"/>
        <v>656.40946394774392</v>
      </c>
      <c r="E204" s="98">
        <f t="shared" ca="1" si="18"/>
        <v>954.32071658603422</v>
      </c>
      <c r="F204" s="98">
        <f t="shared" ca="1" si="18"/>
        <v>356.87807734141035</v>
      </c>
      <c r="G204" s="115">
        <f t="shared" ca="1" si="16"/>
        <v>1311.1987939274445</v>
      </c>
    </row>
    <row r="205" spans="1:7" hidden="1" x14ac:dyDescent="0.25">
      <c r="A205" s="62">
        <f t="shared" si="17"/>
        <v>204</v>
      </c>
      <c r="B205" s="97">
        <f t="shared" ca="1" si="14"/>
        <v>9.9758466829869732E-2</v>
      </c>
      <c r="C205" s="98">
        <f t="shared" ca="1" si="18"/>
        <v>-254.48220330652248</v>
      </c>
      <c r="D205" s="99">
        <f t="shared" ca="1" si="18"/>
        <v>297.00398868252421</v>
      </c>
      <c r="E205" s="98">
        <f t="shared" ca="1" si="18"/>
        <v>205.32443698674609</v>
      </c>
      <c r="F205" s="98">
        <f t="shared" ca="1" si="18"/>
        <v>1457.4824523475261</v>
      </c>
      <c r="G205" s="115">
        <f t="shared" ca="1" si="16"/>
        <v>1662.8068893342722</v>
      </c>
    </row>
    <row r="206" spans="1:7" hidden="1" x14ac:dyDescent="0.25">
      <c r="A206" s="62">
        <f t="shared" si="17"/>
        <v>205</v>
      </c>
      <c r="B206" s="97">
        <f t="shared" ca="1" si="14"/>
        <v>2.0535297701416624E-2</v>
      </c>
      <c r="C206" s="98">
        <f t="shared" ca="1" si="18"/>
        <v>496.66388530400548</v>
      </c>
      <c r="D206" s="99">
        <f t="shared" ca="1" si="18"/>
        <v>1899.7112016058713</v>
      </c>
      <c r="E206" s="98">
        <f t="shared" ca="1" si="18"/>
        <v>602.65998942936426</v>
      </c>
      <c r="F206" s="98">
        <f t="shared" ca="1" si="18"/>
        <v>606.79133091539541</v>
      </c>
      <c r="G206" s="115">
        <f t="shared" ca="1" si="16"/>
        <v>1209.4513203447596</v>
      </c>
    </row>
    <row r="207" spans="1:7" hidden="1" x14ac:dyDescent="0.25">
      <c r="A207" s="62">
        <f t="shared" si="17"/>
        <v>206</v>
      </c>
      <c r="B207" s="97">
        <f t="shared" ca="1" si="14"/>
        <v>-7.4971125470596617E-3</v>
      </c>
      <c r="C207" s="98">
        <f t="shared" ca="1" si="18"/>
        <v>972.86602972058188</v>
      </c>
      <c r="D207" s="99">
        <f t="shared" ca="1" si="18"/>
        <v>241.75898563652174</v>
      </c>
      <c r="E207" s="98">
        <f t="shared" ca="1" si="18"/>
        <v>1689.5527609266103</v>
      </c>
      <c r="F207" s="98">
        <f t="shared" ca="1" si="18"/>
        <v>362.35454765098001</v>
      </c>
      <c r="G207" s="115">
        <f t="shared" ca="1" si="16"/>
        <v>2051.9073085775904</v>
      </c>
    </row>
    <row r="208" spans="1:7" hidden="1" x14ac:dyDescent="0.25">
      <c r="A208" s="62">
        <f t="shared" si="17"/>
        <v>207</v>
      </c>
      <c r="B208" s="97">
        <f t="shared" ca="1" si="14"/>
        <v>-2.8106512018665902E-3</v>
      </c>
      <c r="C208" s="98">
        <f t="shared" ca="1" si="18"/>
        <v>573.69883242837147</v>
      </c>
      <c r="D208" s="99">
        <f t="shared" ca="1" si="18"/>
        <v>900.66248021944523</v>
      </c>
      <c r="E208" s="98">
        <f t="shared" ca="1" si="18"/>
        <v>748.34020110991514</v>
      </c>
      <c r="F208" s="98">
        <f t="shared" ca="1" si="18"/>
        <v>1110.4583800483647</v>
      </c>
      <c r="G208" s="115">
        <f t="shared" ca="1" si="16"/>
        <v>1858.7985811582798</v>
      </c>
    </row>
    <row r="209" spans="1:7" hidden="1" x14ac:dyDescent="0.25">
      <c r="A209" s="62">
        <f t="shared" si="17"/>
        <v>208</v>
      </c>
      <c r="B209" s="97">
        <f t="shared" ca="1" si="14"/>
        <v>1.4724198252043963E-2</v>
      </c>
      <c r="C209" s="98">
        <f t="shared" ca="1" si="18"/>
        <v>610.01363282663647</v>
      </c>
      <c r="D209" s="99">
        <f t="shared" ca="1" si="18"/>
        <v>1513.2369355279825</v>
      </c>
      <c r="E209" s="98">
        <f t="shared" ca="1" si="18"/>
        <v>-194.7736230739846</v>
      </c>
      <c r="F209" s="98">
        <f t="shared" ca="1" si="18"/>
        <v>835.00774342514478</v>
      </c>
      <c r="G209" s="115">
        <f t="shared" ca="1" si="16"/>
        <v>640.23412035116019</v>
      </c>
    </row>
    <row r="210" spans="1:7" hidden="1" x14ac:dyDescent="0.25">
      <c r="A210" s="62">
        <f t="shared" si="17"/>
        <v>209</v>
      </c>
      <c r="B210" s="97">
        <f t="shared" ca="1" si="14"/>
        <v>9.384575999825949E-2</v>
      </c>
      <c r="C210" s="98">
        <f t="shared" ca="1" si="18"/>
        <v>581.25801628276099</v>
      </c>
      <c r="D210" s="99">
        <f t="shared" ca="1" si="18"/>
        <v>2032.5676851006128</v>
      </c>
      <c r="E210" s="98">
        <f t="shared" ca="1" si="18"/>
        <v>396.23826276117387</v>
      </c>
      <c r="F210" s="98">
        <f t="shared" ca="1" si="18"/>
        <v>-56.865798323302556</v>
      </c>
      <c r="G210" s="115">
        <f t="shared" ca="1" si="16"/>
        <v>339.37246443787132</v>
      </c>
    </row>
    <row r="211" spans="1:7" hidden="1" x14ac:dyDescent="0.25">
      <c r="A211" s="62">
        <f t="shared" si="17"/>
        <v>210</v>
      </c>
      <c r="B211" s="97">
        <f t="shared" ca="1" si="14"/>
        <v>0.15004217282275867</v>
      </c>
      <c r="C211" s="98">
        <f t="shared" ca="1" si="18"/>
        <v>1727.1580039028506</v>
      </c>
      <c r="D211" s="99">
        <f t="shared" ca="1" si="18"/>
        <v>629.42625334655236</v>
      </c>
      <c r="E211" s="98">
        <f t="shared" ca="1" si="18"/>
        <v>-95.969930522795721</v>
      </c>
      <c r="F211" s="98">
        <f t="shared" ca="1" si="18"/>
        <v>678.52271065431773</v>
      </c>
      <c r="G211" s="115">
        <f t="shared" ca="1" si="16"/>
        <v>582.55278013152201</v>
      </c>
    </row>
    <row r="212" spans="1:7" hidden="1" x14ac:dyDescent="0.25">
      <c r="A212" s="62">
        <f t="shared" si="17"/>
        <v>211</v>
      </c>
      <c r="B212" s="97">
        <f t="shared" ca="1" si="14"/>
        <v>3.833352709549253E-2</v>
      </c>
      <c r="C212" s="98">
        <f t="shared" ca="1" si="18"/>
        <v>645.7456640695782</v>
      </c>
      <c r="D212" s="99">
        <f t="shared" ca="1" si="18"/>
        <v>1980.9708987083952</v>
      </c>
      <c r="E212" s="98">
        <f t="shared" ca="1" si="18"/>
        <v>-169.34487487213869</v>
      </c>
      <c r="F212" s="98">
        <f t="shared" ca="1" si="18"/>
        <v>1169.9170819422093</v>
      </c>
      <c r="G212" s="115">
        <f t="shared" ca="1" si="16"/>
        <v>1000.5722070700706</v>
      </c>
    </row>
    <row r="213" spans="1:7" hidden="1" x14ac:dyDescent="0.25">
      <c r="A213" s="62">
        <f t="shared" si="17"/>
        <v>212</v>
      </c>
      <c r="B213" s="97">
        <f t="shared" ca="1" si="14"/>
        <v>-1.3784199673349817E-2</v>
      </c>
      <c r="C213" s="98">
        <f t="shared" ca="1" si="18"/>
        <v>1293.6885660358002</v>
      </c>
      <c r="D213" s="99">
        <f t="shared" ca="1" si="18"/>
        <v>755.27248433502496</v>
      </c>
      <c r="E213" s="98">
        <f t="shared" ca="1" si="18"/>
        <v>-239.10991565131928</v>
      </c>
      <c r="F213" s="98">
        <f t="shared" ca="1" si="18"/>
        <v>391.96428019871718</v>
      </c>
      <c r="G213" s="115">
        <f t="shared" ca="1" si="16"/>
        <v>152.85436454739789</v>
      </c>
    </row>
    <row r="214" spans="1:7" hidden="1" x14ac:dyDescent="0.25">
      <c r="A214" s="62">
        <f t="shared" si="17"/>
        <v>213</v>
      </c>
      <c r="B214" s="97">
        <f t="shared" ca="1" si="14"/>
        <v>4.848122096369735E-2</v>
      </c>
      <c r="C214" s="98">
        <f t="shared" ca="1" si="18"/>
        <v>572.06566844419967</v>
      </c>
      <c r="D214" s="99">
        <f t="shared" ca="1" si="18"/>
        <v>1718.9956187933594</v>
      </c>
      <c r="E214" s="98">
        <f t="shared" ca="1" si="18"/>
        <v>1187.1904251133888</v>
      </c>
      <c r="F214" s="98">
        <f t="shared" ca="1" si="18"/>
        <v>-110.12316015933823</v>
      </c>
      <c r="G214" s="115">
        <f t="shared" ca="1" si="16"/>
        <v>1077.0672649540506</v>
      </c>
    </row>
    <row r="215" spans="1:7" hidden="1" x14ac:dyDescent="0.25">
      <c r="A215" s="62">
        <f t="shared" si="17"/>
        <v>214</v>
      </c>
      <c r="B215" s="97">
        <f t="shared" ca="1" si="14"/>
        <v>4.4666460879320267E-2</v>
      </c>
      <c r="C215" s="98">
        <f t="shared" ca="1" si="18"/>
        <v>859.75302001153545</v>
      </c>
      <c r="D215" s="99">
        <f t="shared" ca="1" si="18"/>
        <v>2220.3935780973379</v>
      </c>
      <c r="E215" s="98">
        <f t="shared" ca="1" si="18"/>
        <v>1044.6549568900869</v>
      </c>
      <c r="F215" s="98">
        <f t="shared" ca="1" si="18"/>
        <v>441.77596839869392</v>
      </c>
      <c r="G215" s="115">
        <f t="shared" ca="1" si="16"/>
        <v>1486.4309252887808</v>
      </c>
    </row>
    <row r="216" spans="1:7" hidden="1" x14ac:dyDescent="0.25">
      <c r="A216" s="62">
        <f t="shared" si="17"/>
        <v>215</v>
      </c>
      <c r="B216" s="97">
        <f t="shared" ca="1" si="14"/>
        <v>6.2838067221200791E-2</v>
      </c>
      <c r="C216" s="98">
        <f t="shared" ca="1" si="18"/>
        <v>809.13777512503077</v>
      </c>
      <c r="D216" s="99">
        <f t="shared" ca="1" si="18"/>
        <v>1739.3844912688617</v>
      </c>
      <c r="E216" s="98">
        <f t="shared" ca="1" si="18"/>
        <v>268.93009818048483</v>
      </c>
      <c r="F216" s="98">
        <f t="shared" ca="1" si="18"/>
        <v>406.86483243928825</v>
      </c>
      <c r="G216" s="115">
        <f t="shared" ca="1" si="16"/>
        <v>675.79493061977314</v>
      </c>
    </row>
    <row r="217" spans="1:7" hidden="1" x14ac:dyDescent="0.25">
      <c r="A217" s="62">
        <f t="shared" si="17"/>
        <v>216</v>
      </c>
      <c r="B217" s="97">
        <f t="shared" ca="1" si="14"/>
        <v>0.12672510426059355</v>
      </c>
      <c r="C217" s="98">
        <f t="shared" ca="1" si="18"/>
        <v>578.45437966515215</v>
      </c>
      <c r="D217" s="99">
        <f t="shared" ca="1" si="18"/>
        <v>1921.6863531468393</v>
      </c>
      <c r="E217" s="98">
        <f t="shared" ca="1" si="18"/>
        <v>-42.396674041320239</v>
      </c>
      <c r="F217" s="98">
        <f t="shared" ca="1" si="18"/>
        <v>97.592138014097713</v>
      </c>
      <c r="G217" s="115">
        <f t="shared" ca="1" si="16"/>
        <v>55.195463972777475</v>
      </c>
    </row>
    <row r="218" spans="1:7" hidden="1" x14ac:dyDescent="0.25">
      <c r="A218" s="62">
        <f t="shared" si="17"/>
        <v>217</v>
      </c>
      <c r="B218" s="97">
        <f t="shared" ca="1" si="14"/>
        <v>7.339680326141973E-2</v>
      </c>
      <c r="C218" s="98">
        <f t="shared" ca="1" si="18"/>
        <v>574.85556330577265</v>
      </c>
      <c r="D218" s="99">
        <f t="shared" ca="1" si="18"/>
        <v>231.75762545302177</v>
      </c>
      <c r="E218" s="98">
        <f t="shared" ca="1" si="18"/>
        <v>713.16152439727216</v>
      </c>
      <c r="F218" s="98">
        <f t="shared" ca="1" si="18"/>
        <v>85.330396314452798</v>
      </c>
      <c r="G218" s="115">
        <f t="shared" ca="1" si="16"/>
        <v>798.49192071172502</v>
      </c>
    </row>
    <row r="219" spans="1:7" hidden="1" x14ac:dyDescent="0.25">
      <c r="A219" s="62">
        <f t="shared" si="17"/>
        <v>218</v>
      </c>
      <c r="B219" s="97">
        <f t="shared" ca="1" si="14"/>
        <v>2.3660775810272192E-2</v>
      </c>
      <c r="C219" s="98">
        <f t="shared" ca="1" si="18"/>
        <v>-64.296815351031</v>
      </c>
      <c r="D219" s="99">
        <f t="shared" ca="1" si="18"/>
        <v>1782.599109990955</v>
      </c>
      <c r="E219" s="98">
        <f t="shared" ca="1" si="18"/>
        <v>172.26718070214258</v>
      </c>
      <c r="F219" s="98">
        <f t="shared" ca="1" si="18"/>
        <v>753.49018458132321</v>
      </c>
      <c r="G219" s="115">
        <f t="shared" ca="1" si="16"/>
        <v>925.75736528346579</v>
      </c>
    </row>
    <row r="220" spans="1:7" hidden="1" x14ac:dyDescent="0.25">
      <c r="A220" s="62">
        <f t="shared" si="17"/>
        <v>219</v>
      </c>
      <c r="B220" s="97">
        <f t="shared" ca="1" si="14"/>
        <v>8.6714124917569163E-2</v>
      </c>
      <c r="C220" s="98">
        <f t="shared" ca="1" si="18"/>
        <v>422.22038182204818</v>
      </c>
      <c r="D220" s="99">
        <f t="shared" ca="1" si="18"/>
        <v>2419.4091068159469</v>
      </c>
      <c r="E220" s="98">
        <f t="shared" ca="1" si="18"/>
        <v>822.29973334943816</v>
      </c>
      <c r="F220" s="98">
        <f t="shared" ca="1" si="18"/>
        <v>557.39822727127785</v>
      </c>
      <c r="G220" s="115">
        <f t="shared" ca="1" si="16"/>
        <v>1379.697960620716</v>
      </c>
    </row>
    <row r="221" spans="1:7" hidden="1" x14ac:dyDescent="0.25">
      <c r="A221" s="62">
        <f t="shared" si="17"/>
        <v>220</v>
      </c>
      <c r="B221" s="97">
        <f t="shared" ca="1" si="14"/>
        <v>6.223548078138913E-2</v>
      </c>
      <c r="C221" s="98">
        <f t="shared" ca="1" si="18"/>
        <v>1012.2948587223777</v>
      </c>
      <c r="D221" s="99">
        <f t="shared" ca="1" si="18"/>
        <v>1570.816017136071</v>
      </c>
      <c r="E221" s="98">
        <f t="shared" ca="1" si="18"/>
        <v>851.14242818142793</v>
      </c>
      <c r="F221" s="98">
        <f t="shared" ca="1" si="18"/>
        <v>407.2237319155505</v>
      </c>
      <c r="G221" s="115">
        <f t="shared" ca="1" si="16"/>
        <v>1258.3661600969785</v>
      </c>
    </row>
    <row r="222" spans="1:7" hidden="1" x14ac:dyDescent="0.25">
      <c r="A222" s="62">
        <f t="shared" si="17"/>
        <v>221</v>
      </c>
      <c r="B222" s="97">
        <f t="shared" ca="1" si="14"/>
        <v>-1.867638115698915E-2</v>
      </c>
      <c r="C222" s="98">
        <f t="shared" ca="1" si="18"/>
        <v>845.3647355220894</v>
      </c>
      <c r="D222" s="99">
        <f t="shared" ca="1" si="18"/>
        <v>1045.9773809803514</v>
      </c>
      <c r="E222" s="98">
        <f t="shared" ca="1" si="18"/>
        <v>681.27630661877129</v>
      </c>
      <c r="F222" s="98">
        <f t="shared" ca="1" si="18"/>
        <v>706.92098961528404</v>
      </c>
      <c r="G222" s="115">
        <f t="shared" ca="1" si="16"/>
        <v>1388.1972962340553</v>
      </c>
    </row>
    <row r="223" spans="1:7" hidden="1" x14ac:dyDescent="0.25">
      <c r="A223" s="62">
        <f t="shared" si="17"/>
        <v>222</v>
      </c>
      <c r="B223" s="97">
        <f t="shared" ca="1" si="14"/>
        <v>1.3249735476875073E-2</v>
      </c>
      <c r="C223" s="98">
        <f t="shared" ca="1" si="18"/>
        <v>1521.5589274233839</v>
      </c>
      <c r="D223" s="99">
        <f t="shared" ca="1" si="18"/>
        <v>1326.4967255174529</v>
      </c>
      <c r="E223" s="98">
        <f t="shared" ca="1" si="18"/>
        <v>1130.9254954227094</v>
      </c>
      <c r="F223" s="98">
        <f t="shared" ca="1" si="18"/>
        <v>-80.48411340533869</v>
      </c>
      <c r="G223" s="115">
        <f t="shared" ca="1" si="16"/>
        <v>1050.4413820173709</v>
      </c>
    </row>
    <row r="224" spans="1:7" hidden="1" x14ac:dyDescent="0.25">
      <c r="A224" s="62">
        <f t="shared" si="17"/>
        <v>223</v>
      </c>
      <c r="B224" s="97">
        <f t="shared" ca="1" si="14"/>
        <v>2.1488515093256878E-2</v>
      </c>
      <c r="C224" s="98">
        <f t="shared" ca="1" si="18"/>
        <v>800.53813948782363</v>
      </c>
      <c r="D224" s="99">
        <f t="shared" ca="1" si="18"/>
        <v>-1084.1352352003842</v>
      </c>
      <c r="E224" s="98">
        <f t="shared" ca="1" si="18"/>
        <v>293.66711834200447</v>
      </c>
      <c r="F224" s="98">
        <f t="shared" ca="1" si="18"/>
        <v>406.68572336640102</v>
      </c>
      <c r="G224" s="115">
        <f t="shared" ca="1" si="16"/>
        <v>700.35284170840555</v>
      </c>
    </row>
    <row r="225" spans="1:7" hidden="1" x14ac:dyDescent="0.25">
      <c r="A225" s="62">
        <f t="shared" si="17"/>
        <v>224</v>
      </c>
      <c r="B225" s="97">
        <f t="shared" ca="1" si="14"/>
        <v>-1.5691166643035923E-2</v>
      </c>
      <c r="C225" s="98">
        <f t="shared" ca="1" si="18"/>
        <v>-249.22449962963265</v>
      </c>
      <c r="D225" s="99">
        <f t="shared" ca="1" si="18"/>
        <v>2620.4375986777495</v>
      </c>
      <c r="E225" s="98">
        <f t="shared" ca="1" si="18"/>
        <v>1621.7185524865961</v>
      </c>
      <c r="F225" s="98">
        <f t="shared" ca="1" si="18"/>
        <v>158.03053204811232</v>
      </c>
      <c r="G225" s="115">
        <f t="shared" ca="1" si="16"/>
        <v>1779.7490845347083</v>
      </c>
    </row>
    <row r="226" spans="1:7" hidden="1" x14ac:dyDescent="0.25">
      <c r="A226" s="62">
        <f t="shared" si="17"/>
        <v>225</v>
      </c>
      <c r="B226" s="97">
        <f t="shared" ca="1" si="14"/>
        <v>0.10455817060055538</v>
      </c>
      <c r="C226" s="98">
        <f t="shared" ca="1" si="18"/>
        <v>1581.1313536448797</v>
      </c>
      <c r="D226" s="99">
        <f t="shared" ca="1" si="18"/>
        <v>2800.0302468590926</v>
      </c>
      <c r="E226" s="98">
        <f t="shared" ca="1" si="18"/>
        <v>1238.0733744827492</v>
      </c>
      <c r="F226" s="98">
        <f t="shared" ca="1" si="18"/>
        <v>802.17158439479317</v>
      </c>
      <c r="G226" s="115">
        <f t="shared" ca="1" si="16"/>
        <v>2040.2449588775423</v>
      </c>
    </row>
    <row r="227" spans="1:7" hidden="1" x14ac:dyDescent="0.25">
      <c r="A227" s="62">
        <f t="shared" si="17"/>
        <v>226</v>
      </c>
      <c r="B227" s="97">
        <f t="shared" ca="1" si="14"/>
        <v>2.0595191248825369E-2</v>
      </c>
      <c r="C227" s="98">
        <f t="shared" ca="1" si="18"/>
        <v>986.82891278130796</v>
      </c>
      <c r="D227" s="99">
        <f t="shared" ca="1" si="18"/>
        <v>2179.8652400499359</v>
      </c>
      <c r="E227" s="98">
        <f t="shared" ca="1" si="18"/>
        <v>336.67863722864348</v>
      </c>
      <c r="F227" s="98">
        <f t="shared" ca="1" si="18"/>
        <v>588.72040738563157</v>
      </c>
      <c r="G227" s="115">
        <f t="shared" ca="1" si="16"/>
        <v>925.399044614275</v>
      </c>
    </row>
    <row r="228" spans="1:7" hidden="1" x14ac:dyDescent="0.25">
      <c r="A228" s="62">
        <f t="shared" si="17"/>
        <v>227</v>
      </c>
      <c r="B228" s="97">
        <f t="shared" ca="1" si="14"/>
        <v>8.97728534216298E-3</v>
      </c>
      <c r="C228" s="98">
        <f t="shared" ca="1" si="18"/>
        <v>-177.12325129347244</v>
      </c>
      <c r="D228" s="99">
        <f t="shared" ca="1" si="18"/>
        <v>-972.75910280447465</v>
      </c>
      <c r="E228" s="98">
        <f t="shared" ca="1" si="18"/>
        <v>960.65319659170382</v>
      </c>
      <c r="F228" s="98">
        <f t="shared" ca="1" si="18"/>
        <v>359.40636166990942</v>
      </c>
      <c r="G228" s="115">
        <f t="shared" ca="1" si="16"/>
        <v>1320.0595582616133</v>
      </c>
    </row>
    <row r="229" spans="1:7" hidden="1" x14ac:dyDescent="0.25">
      <c r="A229" s="62">
        <f t="shared" si="17"/>
        <v>228</v>
      </c>
      <c r="B229" s="97">
        <f t="shared" ca="1" si="14"/>
        <v>5.4907677454603704E-2</v>
      </c>
      <c r="C229" s="98">
        <f t="shared" ca="1" si="18"/>
        <v>-319.95569995537255</v>
      </c>
      <c r="D229" s="99">
        <f t="shared" ca="1" si="18"/>
        <v>346.65713496535022</v>
      </c>
      <c r="E229" s="98">
        <f t="shared" ca="1" si="18"/>
        <v>209.71193555665332</v>
      </c>
      <c r="F229" s="98">
        <f t="shared" ca="1" si="18"/>
        <v>694.21631198713362</v>
      </c>
      <c r="G229" s="115">
        <f t="shared" ca="1" si="16"/>
        <v>903.92824754378694</v>
      </c>
    </row>
    <row r="230" spans="1:7" hidden="1" x14ac:dyDescent="0.25">
      <c r="A230" s="62">
        <f t="shared" si="17"/>
        <v>229</v>
      </c>
      <c r="B230" s="97">
        <f t="shared" ca="1" si="14"/>
        <v>7.1796270116103608E-2</v>
      </c>
      <c r="C230" s="98">
        <f t="shared" ca="1" si="18"/>
        <v>883.44339911900033</v>
      </c>
      <c r="D230" s="99">
        <f t="shared" ca="1" si="18"/>
        <v>-569.58916153154973</v>
      </c>
      <c r="E230" s="98">
        <f t="shared" ca="1" si="18"/>
        <v>309.41720534789226</v>
      </c>
      <c r="F230" s="98">
        <f t="shared" ca="1" si="18"/>
        <v>-243.76284017049113</v>
      </c>
      <c r="G230" s="115">
        <f t="shared" ca="1" si="16"/>
        <v>65.654365177401132</v>
      </c>
    </row>
    <row r="231" spans="1:7" hidden="1" x14ac:dyDescent="0.25">
      <c r="A231" s="62">
        <f t="shared" si="17"/>
        <v>230</v>
      </c>
      <c r="B231" s="97">
        <f t="shared" ca="1" si="14"/>
        <v>7.2670328376336524E-2</v>
      </c>
      <c r="C231" s="98">
        <f t="shared" ca="1" si="18"/>
        <v>276.35420347375577</v>
      </c>
      <c r="D231" s="99">
        <f t="shared" ca="1" si="18"/>
        <v>284.45966196472307</v>
      </c>
      <c r="E231" s="98">
        <f t="shared" ca="1" si="18"/>
        <v>606.49945120531765</v>
      </c>
      <c r="F231" s="98">
        <f t="shared" ca="1" si="18"/>
        <v>-236.11132169344489</v>
      </c>
      <c r="G231" s="115">
        <f t="shared" ca="1" si="16"/>
        <v>370.38812951187276</v>
      </c>
    </row>
    <row r="232" spans="1:7" hidden="1" x14ac:dyDescent="0.25">
      <c r="A232" s="62">
        <f t="shared" si="17"/>
        <v>231</v>
      </c>
      <c r="B232" s="97">
        <f t="shared" ca="1" si="14"/>
        <v>6.1446037492943612E-3</v>
      </c>
      <c r="C232" s="98">
        <f t="shared" ca="1" si="18"/>
        <v>1001.1671646395922</v>
      </c>
      <c r="D232" s="99">
        <f t="shared" ca="1" si="18"/>
        <v>-101.33243573507661</v>
      </c>
      <c r="E232" s="98">
        <f t="shared" ca="1" si="18"/>
        <v>-19.013074277045234</v>
      </c>
      <c r="F232" s="98">
        <f t="shared" ca="1" si="18"/>
        <v>438.09725895374555</v>
      </c>
      <c r="G232" s="115">
        <f t="shared" ca="1" si="16"/>
        <v>419.08418467670032</v>
      </c>
    </row>
    <row r="233" spans="1:7" hidden="1" x14ac:dyDescent="0.25">
      <c r="A233" s="62">
        <f t="shared" si="17"/>
        <v>232</v>
      </c>
      <c r="B233" s="97">
        <f t="shared" ca="1" si="14"/>
        <v>-7.2108195002401759E-3</v>
      </c>
      <c r="C233" s="98">
        <f t="shared" ca="1" si="18"/>
        <v>571.37011940696925</v>
      </c>
      <c r="D233" s="99">
        <f t="shared" ca="1" si="18"/>
        <v>308.61333915978014</v>
      </c>
      <c r="E233" s="98">
        <f t="shared" ca="1" si="18"/>
        <v>453.98960496597886</v>
      </c>
      <c r="F233" s="98">
        <f t="shared" ca="1" si="18"/>
        <v>701.45611142130508</v>
      </c>
      <c r="G233" s="115">
        <f t="shared" ca="1" si="16"/>
        <v>1155.4457163872839</v>
      </c>
    </row>
    <row r="234" spans="1:7" hidden="1" x14ac:dyDescent="0.25">
      <c r="A234" s="62">
        <f t="shared" si="17"/>
        <v>233</v>
      </c>
      <c r="B234" s="97">
        <f t="shared" ca="1" si="14"/>
        <v>5.7915761123313786E-2</v>
      </c>
      <c r="C234" s="98">
        <f t="shared" ca="1" si="18"/>
        <v>740.12170523927421</v>
      </c>
      <c r="D234" s="99">
        <f t="shared" ca="1" si="18"/>
        <v>2095.4098487551182</v>
      </c>
      <c r="E234" s="98">
        <f t="shared" ca="1" si="18"/>
        <v>-101.87114820071167</v>
      </c>
      <c r="F234" s="98">
        <f t="shared" ca="1" si="18"/>
        <v>280.11857155674204</v>
      </c>
      <c r="G234" s="115">
        <f t="shared" ca="1" si="16"/>
        <v>178.24742335603037</v>
      </c>
    </row>
    <row r="235" spans="1:7" hidden="1" x14ac:dyDescent="0.25">
      <c r="A235" s="62">
        <f t="shared" si="17"/>
        <v>234</v>
      </c>
      <c r="B235" s="97">
        <f t="shared" ca="1" si="14"/>
        <v>0.12533975714210083</v>
      </c>
      <c r="C235" s="98">
        <f t="shared" ca="1" si="18"/>
        <v>1282.5721960204105</v>
      </c>
      <c r="D235" s="99">
        <f t="shared" ca="1" si="18"/>
        <v>1877.4154541092071</v>
      </c>
      <c r="E235" s="98">
        <f t="shared" ca="1" si="18"/>
        <v>-225.69388805668711</v>
      </c>
      <c r="F235" s="98">
        <f t="shared" ca="1" si="18"/>
        <v>10.592325900584001</v>
      </c>
      <c r="G235" s="115">
        <f t="shared" ca="1" si="16"/>
        <v>-215.10156215610311</v>
      </c>
    </row>
    <row r="236" spans="1:7" hidden="1" x14ac:dyDescent="0.25">
      <c r="A236" s="62">
        <f t="shared" si="17"/>
        <v>235</v>
      </c>
      <c r="B236" s="97">
        <f t="shared" ca="1" si="14"/>
        <v>0.12348046767346754</v>
      </c>
      <c r="C236" s="98">
        <f t="shared" ca="1" si="18"/>
        <v>231.68578306607554</v>
      </c>
      <c r="D236" s="99">
        <f t="shared" ca="1" si="18"/>
        <v>1055.9595521423205</v>
      </c>
      <c r="E236" s="98">
        <f t="shared" ca="1" si="18"/>
        <v>1500.0411048531716</v>
      </c>
      <c r="F236" s="98">
        <f t="shared" ca="1" si="18"/>
        <v>409.90427049686792</v>
      </c>
      <c r="G236" s="115">
        <f t="shared" ca="1" si="16"/>
        <v>1909.9453753500395</v>
      </c>
    </row>
    <row r="237" spans="1:7" hidden="1" x14ac:dyDescent="0.25">
      <c r="A237" s="62">
        <f t="shared" si="17"/>
        <v>236</v>
      </c>
      <c r="B237" s="97">
        <f t="shared" ca="1" si="14"/>
        <v>5.0267871652008037E-2</v>
      </c>
      <c r="C237" s="98">
        <f t="shared" ca="1" si="18"/>
        <v>1209.3701768424846</v>
      </c>
      <c r="D237" s="99">
        <f t="shared" ca="1" si="18"/>
        <v>1383.9253945502121</v>
      </c>
      <c r="E237" s="98">
        <f t="shared" ca="1" si="18"/>
        <v>-444.61059220539278</v>
      </c>
      <c r="F237" s="98">
        <f t="shared" ca="1" si="18"/>
        <v>90.198998425105287</v>
      </c>
      <c r="G237" s="115">
        <f t="shared" ca="1" si="16"/>
        <v>-354.41159378028749</v>
      </c>
    </row>
    <row r="238" spans="1:7" hidden="1" x14ac:dyDescent="0.25">
      <c r="A238" s="62">
        <f t="shared" si="17"/>
        <v>237</v>
      </c>
      <c r="B238" s="97">
        <f t="shared" ca="1" si="14"/>
        <v>3.7314477413596947E-4</v>
      </c>
      <c r="C238" s="98">
        <f t="shared" ca="1" si="18"/>
        <v>-177.49067112914395</v>
      </c>
      <c r="D238" s="99">
        <f t="shared" ca="1" si="18"/>
        <v>-76.322010135895198</v>
      </c>
      <c r="E238" s="98">
        <f t="shared" ca="1" si="18"/>
        <v>500.0068632474231</v>
      </c>
      <c r="F238" s="98">
        <f t="shared" ca="1" si="18"/>
        <v>-241.5262547016124</v>
      </c>
      <c r="G238" s="115">
        <f t="shared" ca="1" si="16"/>
        <v>258.4806085458107</v>
      </c>
    </row>
    <row r="239" spans="1:7" hidden="1" x14ac:dyDescent="0.25">
      <c r="A239" s="62">
        <f t="shared" si="17"/>
        <v>238</v>
      </c>
      <c r="B239" s="97">
        <f t="shared" ca="1" si="14"/>
        <v>5.6147334296500262E-2</v>
      </c>
      <c r="C239" s="98">
        <f t="shared" ca="1" si="18"/>
        <v>542.54920709358998</v>
      </c>
      <c r="D239" s="99">
        <f t="shared" ca="1" si="18"/>
        <v>-647.7322742533006</v>
      </c>
      <c r="E239" s="98">
        <f t="shared" ca="1" si="18"/>
        <v>111.93779243363235</v>
      </c>
      <c r="F239" s="98">
        <f t="shared" ca="1" si="18"/>
        <v>259.05329304097631</v>
      </c>
      <c r="G239" s="115">
        <f t="shared" ca="1" si="16"/>
        <v>370.99108547460867</v>
      </c>
    </row>
    <row r="240" spans="1:7" hidden="1" x14ac:dyDescent="0.25">
      <c r="A240" s="62">
        <f t="shared" si="17"/>
        <v>239</v>
      </c>
      <c r="B240" s="97">
        <f t="shared" ca="1" si="14"/>
        <v>4.0848091468803284E-2</v>
      </c>
      <c r="C240" s="98">
        <f t="shared" ca="1" si="18"/>
        <v>1439.9449880733159</v>
      </c>
      <c r="D240" s="99">
        <f t="shared" ca="1" si="18"/>
        <v>203.59306485800971</v>
      </c>
      <c r="E240" s="98">
        <f t="shared" ca="1" si="18"/>
        <v>549.07154992151379</v>
      </c>
      <c r="F240" s="98">
        <f t="shared" ca="1" si="18"/>
        <v>-168.59253434008019</v>
      </c>
      <c r="G240" s="115">
        <f t="shared" ca="1" si="16"/>
        <v>380.4790155814336</v>
      </c>
    </row>
    <row r="241" spans="1:7" hidden="1" x14ac:dyDescent="0.25">
      <c r="A241" s="62">
        <f t="shared" si="17"/>
        <v>240</v>
      </c>
      <c r="B241" s="97">
        <f t="shared" ca="1" si="14"/>
        <v>4.7800362830399429E-2</v>
      </c>
      <c r="C241" s="98">
        <f t="shared" ca="1" si="18"/>
        <v>562.70845640394373</v>
      </c>
      <c r="D241" s="99">
        <f t="shared" ca="1" si="18"/>
        <v>-204.49340276413636</v>
      </c>
      <c r="E241" s="98">
        <f t="shared" ca="1" si="18"/>
        <v>266.03262728410635</v>
      </c>
      <c r="F241" s="98">
        <f t="shared" ca="1" si="18"/>
        <v>261.92027455413165</v>
      </c>
      <c r="G241" s="115">
        <f t="shared" ca="1" si="16"/>
        <v>527.95290183823795</v>
      </c>
    </row>
    <row r="242" spans="1:7" hidden="1" x14ac:dyDescent="0.25">
      <c r="A242" s="62">
        <f t="shared" si="17"/>
        <v>241</v>
      </c>
      <c r="B242" s="97">
        <f t="shared" ca="1" si="14"/>
        <v>6.6256842297740995E-2</v>
      </c>
      <c r="C242" s="98">
        <f t="shared" ca="1" si="18"/>
        <v>678.49813631305483</v>
      </c>
      <c r="D242" s="99">
        <f t="shared" ca="1" si="18"/>
        <v>1270.1900761855613</v>
      </c>
      <c r="E242" s="98">
        <f t="shared" ca="1" si="18"/>
        <v>665.13413378479152</v>
      </c>
      <c r="F242" s="98">
        <f t="shared" ca="1" si="18"/>
        <v>803.3947049294253</v>
      </c>
      <c r="G242" s="115">
        <f t="shared" ca="1" si="16"/>
        <v>1468.5288387142168</v>
      </c>
    </row>
    <row r="243" spans="1:7" hidden="1" x14ac:dyDescent="0.25">
      <c r="A243" s="62">
        <f t="shared" si="17"/>
        <v>242</v>
      </c>
      <c r="B243" s="97">
        <f t="shared" ca="1" si="14"/>
        <v>8.2715707163522223E-2</v>
      </c>
      <c r="C243" s="98">
        <f t="shared" ca="1" si="18"/>
        <v>4.765271263870261</v>
      </c>
      <c r="D243" s="99">
        <f t="shared" ca="1" si="18"/>
        <v>746.53719842131341</v>
      </c>
      <c r="E243" s="98">
        <f t="shared" ca="1" si="18"/>
        <v>469.93891210745386</v>
      </c>
      <c r="F243" s="98">
        <f t="shared" ca="1" si="18"/>
        <v>122.59037832098483</v>
      </c>
      <c r="G243" s="115">
        <f t="shared" ca="1" si="16"/>
        <v>592.52929042843869</v>
      </c>
    </row>
    <row r="244" spans="1:7" hidden="1" x14ac:dyDescent="0.25">
      <c r="A244" s="62">
        <f t="shared" si="17"/>
        <v>243</v>
      </c>
      <c r="B244" s="97">
        <f t="shared" ca="1" si="14"/>
        <v>6.6863214162068585E-2</v>
      </c>
      <c r="C244" s="98">
        <f t="shared" ca="1" si="18"/>
        <v>-192.80417953896358</v>
      </c>
      <c r="D244" s="99">
        <f t="shared" ca="1" si="18"/>
        <v>725.11383092421624</v>
      </c>
      <c r="E244" s="98">
        <f t="shared" ca="1" si="18"/>
        <v>495.41273557352031</v>
      </c>
      <c r="F244" s="98">
        <f t="shared" ca="1" si="18"/>
        <v>464.46034417835472</v>
      </c>
      <c r="G244" s="115">
        <f t="shared" ca="1" si="16"/>
        <v>959.87307975187503</v>
      </c>
    </row>
    <row r="245" spans="1:7" hidden="1" x14ac:dyDescent="0.25">
      <c r="A245" s="62">
        <f t="shared" si="17"/>
        <v>244</v>
      </c>
      <c r="B245" s="97">
        <f t="shared" ca="1" si="14"/>
        <v>1.7359182637258073E-2</v>
      </c>
      <c r="C245" s="98">
        <f t="shared" ca="1" si="18"/>
        <v>111.32281028094701</v>
      </c>
      <c r="D245" s="99">
        <f t="shared" ca="1" si="18"/>
        <v>885.10250133388377</v>
      </c>
      <c r="E245" s="98">
        <f t="shared" ca="1" si="18"/>
        <v>-185.96573427967087</v>
      </c>
      <c r="F245" s="98">
        <f t="shared" ca="1" si="18"/>
        <v>1249.268690875163</v>
      </c>
      <c r="G245" s="115">
        <f t="shared" ca="1" si="16"/>
        <v>1063.3029565954921</v>
      </c>
    </row>
    <row r="246" spans="1:7" hidden="1" x14ac:dyDescent="0.25">
      <c r="A246" s="62">
        <f t="shared" si="17"/>
        <v>245</v>
      </c>
      <c r="B246" s="97">
        <f t="shared" ca="1" si="14"/>
        <v>3.7627127362385597E-2</v>
      </c>
      <c r="C246" s="98">
        <f t="shared" ca="1" si="18"/>
        <v>439.03562342654851</v>
      </c>
      <c r="D246" s="99">
        <f t="shared" ca="1" si="18"/>
        <v>571.86372008253193</v>
      </c>
      <c r="E246" s="98">
        <f t="shared" ca="1" si="18"/>
        <v>-253.94635537616114</v>
      </c>
      <c r="F246" s="98">
        <f t="shared" ca="1" si="18"/>
        <v>505.65038798567605</v>
      </c>
      <c r="G246" s="115">
        <f t="shared" ca="1" si="16"/>
        <v>251.70403260951491</v>
      </c>
    </row>
    <row r="247" spans="1:7" hidden="1" x14ac:dyDescent="0.25">
      <c r="A247" s="62">
        <f t="shared" si="17"/>
        <v>246</v>
      </c>
      <c r="B247" s="97">
        <f t="shared" ca="1" si="14"/>
        <v>9.547668030414834E-2</v>
      </c>
      <c r="C247" s="98">
        <f t="shared" ca="1" si="18"/>
        <v>-335.64329528377505</v>
      </c>
      <c r="D247" s="99">
        <f t="shared" ca="1" si="18"/>
        <v>1220.6079022728991</v>
      </c>
      <c r="E247" s="98">
        <f t="shared" ca="1" si="18"/>
        <v>1183.4195729073949</v>
      </c>
      <c r="F247" s="98">
        <f t="shared" ca="1" si="18"/>
        <v>499.71645678956577</v>
      </c>
      <c r="G247" s="115">
        <f t="shared" ca="1" si="16"/>
        <v>1683.1360296969606</v>
      </c>
    </row>
    <row r="248" spans="1:7" hidden="1" x14ac:dyDescent="0.25">
      <c r="A248" s="62">
        <f t="shared" si="17"/>
        <v>247</v>
      </c>
      <c r="B248" s="97">
        <f t="shared" ca="1" si="14"/>
        <v>8.699644312290894E-2</v>
      </c>
      <c r="C248" s="98">
        <f t="shared" ca="1" si="18"/>
        <v>508.83706342734797</v>
      </c>
      <c r="D248" s="99">
        <f t="shared" ca="1" si="18"/>
        <v>2294.2190314180357</v>
      </c>
      <c r="E248" s="98">
        <f t="shared" ca="1" si="18"/>
        <v>44.290414591781598</v>
      </c>
      <c r="F248" s="98">
        <f t="shared" ca="1" si="18"/>
        <v>-269.90310243911267</v>
      </c>
      <c r="G248" s="115">
        <f t="shared" ca="1" si="16"/>
        <v>-225.61268784733107</v>
      </c>
    </row>
    <row r="249" spans="1:7" hidden="1" x14ac:dyDescent="0.25">
      <c r="A249" s="62">
        <f t="shared" si="17"/>
        <v>248</v>
      </c>
      <c r="B249" s="97">
        <f t="shared" ca="1" si="14"/>
        <v>0.10448681933421962</v>
      </c>
      <c r="C249" s="98">
        <f t="shared" ca="1" si="18"/>
        <v>873.70881265338744</v>
      </c>
      <c r="D249" s="99">
        <f t="shared" ca="1" si="18"/>
        <v>745.57182235118808</v>
      </c>
      <c r="E249" s="98">
        <f t="shared" ca="1" si="18"/>
        <v>613.92082339970216</v>
      </c>
      <c r="F249" s="98">
        <f t="shared" ca="1" si="18"/>
        <v>1211.1521121209628</v>
      </c>
      <c r="G249" s="115">
        <f t="shared" ca="1" si="16"/>
        <v>1825.0729355206649</v>
      </c>
    </row>
    <row r="250" spans="1:7" hidden="1" x14ac:dyDescent="0.25">
      <c r="A250" s="62">
        <f t="shared" si="17"/>
        <v>249</v>
      </c>
      <c r="B250" s="97">
        <f t="shared" ca="1" si="14"/>
        <v>8.9358068503362656E-2</v>
      </c>
      <c r="C250" s="98">
        <f t="shared" ca="1" si="18"/>
        <v>551.62246605529572</v>
      </c>
      <c r="D250" s="99">
        <f t="shared" ca="1" si="18"/>
        <v>-881.06820929735522</v>
      </c>
      <c r="E250" s="98">
        <f t="shared" ca="1" si="18"/>
        <v>200.13671255500537</v>
      </c>
      <c r="F250" s="98">
        <f t="shared" ca="1" si="18"/>
        <v>830.10764959728726</v>
      </c>
      <c r="G250" s="115">
        <f t="shared" ca="1" si="16"/>
        <v>1030.2443621522925</v>
      </c>
    </row>
    <row r="251" spans="1:7" hidden="1" x14ac:dyDescent="0.25">
      <c r="A251" s="62">
        <f t="shared" si="17"/>
        <v>250</v>
      </c>
      <c r="B251" s="97">
        <f t="shared" ca="1" si="14"/>
        <v>3.5646781912637322E-2</v>
      </c>
      <c r="C251" s="98">
        <f t="shared" ca="1" si="18"/>
        <v>-277.53705670597571</v>
      </c>
      <c r="D251" s="99">
        <f t="shared" ca="1" si="18"/>
        <v>88.300195911829974</v>
      </c>
      <c r="E251" s="98">
        <f t="shared" ca="1" si="18"/>
        <v>924.00206132597214</v>
      </c>
      <c r="F251" s="98">
        <f t="shared" ca="1" si="18"/>
        <v>460.15344817606655</v>
      </c>
      <c r="G251" s="115">
        <f t="shared" ca="1" si="16"/>
        <v>1384.1555095020387</v>
      </c>
    </row>
    <row r="252" spans="1:7" hidden="1" x14ac:dyDescent="0.25">
      <c r="A252" s="62">
        <f t="shared" si="17"/>
        <v>251</v>
      </c>
      <c r="B252" s="97">
        <f t="shared" ca="1" si="14"/>
        <v>3.0114549298285987E-2</v>
      </c>
      <c r="C252" s="98">
        <f t="shared" ca="1" si="18"/>
        <v>1159.1747723143071</v>
      </c>
      <c r="D252" s="99">
        <f t="shared" ca="1" si="18"/>
        <v>-290.79768645487457</v>
      </c>
      <c r="E252" s="98">
        <f t="shared" ca="1" si="18"/>
        <v>586.01323886236514</v>
      </c>
      <c r="F252" s="98">
        <f t="shared" ca="1" si="18"/>
        <v>238.45478263645572</v>
      </c>
      <c r="G252" s="115">
        <f t="shared" ca="1" si="16"/>
        <v>824.46802149882092</v>
      </c>
    </row>
    <row r="253" spans="1:7" hidden="1" x14ac:dyDescent="0.25">
      <c r="A253" s="62">
        <f t="shared" si="17"/>
        <v>252</v>
      </c>
      <c r="B253" s="97">
        <f t="shared" ca="1" si="14"/>
        <v>0.12232970458124201</v>
      </c>
      <c r="C253" s="98">
        <f t="shared" ca="1" si="18"/>
        <v>-104.38981369836301</v>
      </c>
      <c r="D253" s="99">
        <f t="shared" ca="1" si="18"/>
        <v>1007.0088155837519</v>
      </c>
      <c r="E253" s="98">
        <f t="shared" ca="1" si="18"/>
        <v>1284.8906998734251</v>
      </c>
      <c r="F253" s="98">
        <f t="shared" ca="1" si="18"/>
        <v>-631.30137197117665</v>
      </c>
      <c r="G253" s="115">
        <f t="shared" ca="1" si="16"/>
        <v>653.58932790224844</v>
      </c>
    </row>
    <row r="254" spans="1:7" hidden="1" x14ac:dyDescent="0.25">
      <c r="A254" s="62">
        <f t="shared" si="17"/>
        <v>253</v>
      </c>
      <c r="B254" s="97">
        <f t="shared" ca="1" si="14"/>
        <v>7.1055253117784919E-2</v>
      </c>
      <c r="C254" s="98">
        <f t="shared" ca="1" si="18"/>
        <v>247.98788942132055</v>
      </c>
      <c r="D254" s="99">
        <f t="shared" ca="1" si="18"/>
        <v>636.81647452756204</v>
      </c>
      <c r="E254" s="98">
        <f t="shared" ca="1" si="18"/>
        <v>652.88524694103069</v>
      </c>
      <c r="F254" s="98">
        <f t="shared" ca="1" si="18"/>
        <v>-965.57349097826204</v>
      </c>
      <c r="G254" s="115">
        <f t="shared" ca="1" si="16"/>
        <v>-312.68824403723136</v>
      </c>
    </row>
    <row r="255" spans="1:7" hidden="1" x14ac:dyDescent="0.25">
      <c r="A255" s="62">
        <f t="shared" si="17"/>
        <v>254</v>
      </c>
      <c r="B255" s="97">
        <f t="shared" ca="1" si="14"/>
        <v>3.2999235404639671E-2</v>
      </c>
      <c r="C255" s="98">
        <f t="shared" ca="1" si="18"/>
        <v>493.65020550291553</v>
      </c>
      <c r="D255" s="99">
        <f t="shared" ca="1" si="18"/>
        <v>1884.3021141630327</v>
      </c>
      <c r="E255" s="98">
        <f t="shared" ca="1" si="18"/>
        <v>1385.2399234091474</v>
      </c>
      <c r="F255" s="98">
        <f t="shared" ca="1" si="18"/>
        <v>870.14309266069722</v>
      </c>
      <c r="G255" s="115">
        <f t="shared" ca="1" si="16"/>
        <v>2255.3830160698444</v>
      </c>
    </row>
    <row r="256" spans="1:7" hidden="1" x14ac:dyDescent="0.25">
      <c r="A256" s="62">
        <f t="shared" si="17"/>
        <v>255</v>
      </c>
      <c r="B256" s="97">
        <f t="shared" ca="1" si="14"/>
        <v>8.591113948339861E-2</v>
      </c>
      <c r="C256" s="98">
        <f t="shared" ca="1" si="18"/>
        <v>681.48571698778437</v>
      </c>
      <c r="D256" s="99">
        <f t="shared" ca="1" si="18"/>
        <v>804.59396448584744</v>
      </c>
      <c r="E256" s="98">
        <f t="shared" ca="1" si="18"/>
        <v>-112.29248525219987</v>
      </c>
      <c r="F256" s="98">
        <f t="shared" ca="1" si="18"/>
        <v>1114.0539238543779</v>
      </c>
      <c r="G256" s="115">
        <f t="shared" ca="1" si="16"/>
        <v>1001.761438602178</v>
      </c>
    </row>
    <row r="257" spans="1:7" hidden="1" x14ac:dyDescent="0.25">
      <c r="A257" s="62">
        <f t="shared" si="17"/>
        <v>256</v>
      </c>
      <c r="B257" s="97">
        <f t="shared" ca="1" si="14"/>
        <v>5.2744162819825552E-2</v>
      </c>
      <c r="C257" s="98">
        <f t="shared" ca="1" si="18"/>
        <v>458.8275790648014</v>
      </c>
      <c r="D257" s="99">
        <f t="shared" ca="1" si="18"/>
        <v>-19.928326977752363</v>
      </c>
      <c r="E257" s="98">
        <f t="shared" ca="1" si="18"/>
        <v>405.22675836848816</v>
      </c>
      <c r="F257" s="98">
        <f t="shared" ca="1" si="18"/>
        <v>617.47340414039365</v>
      </c>
      <c r="G257" s="115">
        <f t="shared" ca="1" si="16"/>
        <v>1022.7001625088818</v>
      </c>
    </row>
    <row r="258" spans="1:7" hidden="1" x14ac:dyDescent="0.25">
      <c r="A258" s="62">
        <f t="shared" si="17"/>
        <v>257</v>
      </c>
      <c r="B258" s="97">
        <f t="shared" ref="B258:B321" ca="1" si="19">$B$1*(_xlfn.NORM.INV(RAND(),$J$1,$M$1))</f>
        <v>-1.3127343401765496E-2</v>
      </c>
      <c r="C258" s="98">
        <f t="shared" ca="1" si="18"/>
        <v>802.57094666038347</v>
      </c>
      <c r="D258" s="99">
        <f t="shared" ca="1" si="18"/>
        <v>716.87080047058544</v>
      </c>
      <c r="E258" s="98">
        <f t="shared" ca="1" si="18"/>
        <v>259.68674264963857</v>
      </c>
      <c r="F258" s="98">
        <f t="shared" ref="F258" ca="1" si="20">(_xlfn.NORM.INV(RAND(),$J$1*F$1,$M$1*F$1))</f>
        <v>-130.77981415933959</v>
      </c>
      <c r="G258" s="115">
        <f t="shared" ref="G258:G321" ca="1" si="21">SUM(E258:F258)</f>
        <v>128.90692849029898</v>
      </c>
    </row>
    <row r="259" spans="1:7" hidden="1" x14ac:dyDescent="0.25">
      <c r="A259" s="62">
        <f t="shared" ref="A259:A322" si="22">1+A258</f>
        <v>258</v>
      </c>
      <c r="B259" s="97">
        <f t="shared" ca="1" si="19"/>
        <v>3.2037952998088357E-2</v>
      </c>
      <c r="C259" s="98">
        <f t="shared" ref="C259:F322" ca="1" si="23">(_xlfn.NORM.INV(RAND(),$J$1*C$1,$M$1*C$1))</f>
        <v>-125.21540922031022</v>
      </c>
      <c r="D259" s="99">
        <f t="shared" ca="1" si="23"/>
        <v>394.84337092779867</v>
      </c>
      <c r="E259" s="98">
        <f t="shared" ca="1" si="23"/>
        <v>218.66409136926399</v>
      </c>
      <c r="F259" s="98">
        <f t="shared" ca="1" si="23"/>
        <v>-402.65242331098341</v>
      </c>
      <c r="G259" s="115">
        <f t="shared" ca="1" si="21"/>
        <v>-183.98833194171942</v>
      </c>
    </row>
    <row r="260" spans="1:7" hidden="1" x14ac:dyDescent="0.25">
      <c r="A260" s="62">
        <f t="shared" si="22"/>
        <v>259</v>
      </c>
      <c r="B260" s="97">
        <f t="shared" ca="1" si="19"/>
        <v>5.5606153315278531E-2</v>
      </c>
      <c r="C260" s="98">
        <f t="shared" ca="1" si="23"/>
        <v>88.415267674871984</v>
      </c>
      <c r="D260" s="99">
        <f t="shared" ca="1" si="23"/>
        <v>1741.1018701320163</v>
      </c>
      <c r="E260" s="98">
        <f t="shared" ca="1" si="23"/>
        <v>-230.64986441960355</v>
      </c>
      <c r="F260" s="98">
        <f t="shared" ca="1" si="23"/>
        <v>711.08063074240056</v>
      </c>
      <c r="G260" s="115">
        <f t="shared" ca="1" si="21"/>
        <v>480.43076632279701</v>
      </c>
    </row>
    <row r="261" spans="1:7" hidden="1" x14ac:dyDescent="0.25">
      <c r="A261" s="62">
        <f t="shared" si="22"/>
        <v>260</v>
      </c>
      <c r="B261" s="97">
        <f t="shared" ca="1" si="19"/>
        <v>1.4140344736316895E-2</v>
      </c>
      <c r="C261" s="98">
        <f t="shared" ca="1" si="23"/>
        <v>-159.80209053479166</v>
      </c>
      <c r="D261" s="99">
        <f t="shared" ca="1" si="23"/>
        <v>761.59972423324905</v>
      </c>
      <c r="E261" s="98">
        <f t="shared" ca="1" si="23"/>
        <v>722.95695817349633</v>
      </c>
      <c r="F261" s="98">
        <f t="shared" ca="1" si="23"/>
        <v>18.870076768076842</v>
      </c>
      <c r="G261" s="115">
        <f t="shared" ca="1" si="21"/>
        <v>741.82703494157317</v>
      </c>
    </row>
    <row r="262" spans="1:7" hidden="1" x14ac:dyDescent="0.25">
      <c r="A262" s="62">
        <f t="shared" si="22"/>
        <v>261</v>
      </c>
      <c r="B262" s="97">
        <f t="shared" ca="1" si="19"/>
        <v>3.1428804208939065E-2</v>
      </c>
      <c r="C262" s="98">
        <f t="shared" ca="1" si="23"/>
        <v>449.5432718541864</v>
      </c>
      <c r="D262" s="99">
        <f t="shared" ca="1" si="23"/>
        <v>891.6641186413824</v>
      </c>
      <c r="E262" s="98">
        <f t="shared" ca="1" si="23"/>
        <v>16.289112467537734</v>
      </c>
      <c r="F262" s="98">
        <f t="shared" ca="1" si="23"/>
        <v>681.67850473549174</v>
      </c>
      <c r="G262" s="115">
        <f t="shared" ca="1" si="21"/>
        <v>697.96761720302948</v>
      </c>
    </row>
    <row r="263" spans="1:7" hidden="1" x14ac:dyDescent="0.25">
      <c r="A263" s="62">
        <f t="shared" si="22"/>
        <v>262</v>
      </c>
      <c r="B263" s="97">
        <f t="shared" ca="1" si="19"/>
        <v>0.10935586568559447</v>
      </c>
      <c r="C263" s="98">
        <f t="shared" ca="1" si="23"/>
        <v>844.27041514575217</v>
      </c>
      <c r="D263" s="99">
        <f t="shared" ca="1" si="23"/>
        <v>1543.5161378259295</v>
      </c>
      <c r="E263" s="98">
        <f t="shared" ca="1" si="23"/>
        <v>566.89394071503318</v>
      </c>
      <c r="F263" s="98">
        <f t="shared" ca="1" si="23"/>
        <v>873.51672955337904</v>
      </c>
      <c r="G263" s="115">
        <f t="shared" ca="1" si="21"/>
        <v>1440.4106702684121</v>
      </c>
    </row>
    <row r="264" spans="1:7" hidden="1" x14ac:dyDescent="0.25">
      <c r="A264" s="62">
        <f t="shared" si="22"/>
        <v>263</v>
      </c>
      <c r="B264" s="97">
        <f t="shared" ca="1" si="19"/>
        <v>3.9591334292600228E-2</v>
      </c>
      <c r="C264" s="98">
        <f t="shared" ca="1" si="23"/>
        <v>-511.81165581938797</v>
      </c>
      <c r="D264" s="99">
        <f t="shared" ca="1" si="23"/>
        <v>-658.458703147807</v>
      </c>
      <c r="E264" s="98">
        <f t="shared" ca="1" si="23"/>
        <v>-364.61404947644166</v>
      </c>
      <c r="F264" s="98">
        <f t="shared" ca="1" si="23"/>
        <v>301.52763761947949</v>
      </c>
      <c r="G264" s="115">
        <f t="shared" ca="1" si="21"/>
        <v>-63.086411856962172</v>
      </c>
    </row>
    <row r="265" spans="1:7" hidden="1" x14ac:dyDescent="0.25">
      <c r="A265" s="62">
        <f t="shared" si="22"/>
        <v>264</v>
      </c>
      <c r="B265" s="97">
        <f t="shared" ca="1" si="19"/>
        <v>9.786802706918854E-2</v>
      </c>
      <c r="C265" s="98">
        <f t="shared" ca="1" si="23"/>
        <v>269.05152212783423</v>
      </c>
      <c r="D265" s="99">
        <f t="shared" ca="1" si="23"/>
        <v>1454.4328946827309</v>
      </c>
      <c r="E265" s="98">
        <f t="shared" ca="1" si="23"/>
        <v>-489.17109285685308</v>
      </c>
      <c r="F265" s="98">
        <f t="shared" ca="1" si="23"/>
        <v>657.0628614119712</v>
      </c>
      <c r="G265" s="115">
        <f t="shared" ca="1" si="21"/>
        <v>167.89176855511812</v>
      </c>
    </row>
    <row r="266" spans="1:7" hidden="1" x14ac:dyDescent="0.25">
      <c r="A266" s="62">
        <f t="shared" si="22"/>
        <v>265</v>
      </c>
      <c r="B266" s="97">
        <f t="shared" ca="1" si="19"/>
        <v>0.13762681865843063</v>
      </c>
      <c r="C266" s="98">
        <f t="shared" ca="1" si="23"/>
        <v>128.16322580917961</v>
      </c>
      <c r="D266" s="99">
        <f t="shared" ca="1" si="23"/>
        <v>-634.116969515336</v>
      </c>
      <c r="E266" s="98">
        <f t="shared" ca="1" si="23"/>
        <v>84.354039474383796</v>
      </c>
      <c r="F266" s="98">
        <f t="shared" ca="1" si="23"/>
        <v>347.25462238529587</v>
      </c>
      <c r="G266" s="115">
        <f t="shared" ca="1" si="21"/>
        <v>431.60866185967967</v>
      </c>
    </row>
    <row r="267" spans="1:7" hidden="1" x14ac:dyDescent="0.25">
      <c r="A267" s="62">
        <f t="shared" si="22"/>
        <v>266</v>
      </c>
      <c r="B267" s="97">
        <f t="shared" ca="1" si="19"/>
        <v>-3.0923486956385166E-2</v>
      </c>
      <c r="C267" s="98">
        <f t="shared" ca="1" si="23"/>
        <v>304.83052420676074</v>
      </c>
      <c r="D267" s="99">
        <f t="shared" ca="1" si="23"/>
        <v>1391.7030706577714</v>
      </c>
      <c r="E267" s="98">
        <f t="shared" ca="1" si="23"/>
        <v>910.69400533319401</v>
      </c>
      <c r="F267" s="98">
        <f t="shared" ca="1" si="23"/>
        <v>1303.0497912420333</v>
      </c>
      <c r="G267" s="115">
        <f t="shared" ca="1" si="21"/>
        <v>2213.7437965752274</v>
      </c>
    </row>
    <row r="268" spans="1:7" hidden="1" x14ac:dyDescent="0.25">
      <c r="A268" s="62">
        <f t="shared" si="22"/>
        <v>267</v>
      </c>
      <c r="B268" s="97">
        <f t="shared" ca="1" si="19"/>
        <v>9.1449226731955977E-2</v>
      </c>
      <c r="C268" s="98">
        <f t="shared" ca="1" si="23"/>
        <v>156.23331193723186</v>
      </c>
      <c r="D268" s="99">
        <f t="shared" ca="1" si="23"/>
        <v>1155.4768811151469</v>
      </c>
      <c r="E268" s="98">
        <f t="shared" ca="1" si="23"/>
        <v>462.75872055838335</v>
      </c>
      <c r="F268" s="98">
        <f t="shared" ca="1" si="23"/>
        <v>1580.7478963996018</v>
      </c>
      <c r="G268" s="115">
        <f t="shared" ca="1" si="21"/>
        <v>2043.5066169579852</v>
      </c>
    </row>
    <row r="269" spans="1:7" hidden="1" x14ac:dyDescent="0.25">
      <c r="A269" s="62">
        <f t="shared" si="22"/>
        <v>268</v>
      </c>
      <c r="B269" s="97">
        <f t="shared" ca="1" si="19"/>
        <v>9.3265515647249969E-2</v>
      </c>
      <c r="C269" s="98">
        <f t="shared" ca="1" si="23"/>
        <v>1818.8624120934758</v>
      </c>
      <c r="D269" s="99">
        <f t="shared" ca="1" si="23"/>
        <v>1528.4367463288881</v>
      </c>
      <c r="E269" s="98">
        <f t="shared" ca="1" si="23"/>
        <v>948.73256552454325</v>
      </c>
      <c r="F269" s="98">
        <f t="shared" ca="1" si="23"/>
        <v>850.2655975045019</v>
      </c>
      <c r="G269" s="115">
        <f t="shared" ca="1" si="21"/>
        <v>1798.9981630290451</v>
      </c>
    </row>
    <row r="270" spans="1:7" hidden="1" x14ac:dyDescent="0.25">
      <c r="A270" s="62">
        <f t="shared" si="22"/>
        <v>269</v>
      </c>
      <c r="B270" s="97">
        <f t="shared" ca="1" si="19"/>
        <v>1.0953723091768418E-2</v>
      </c>
      <c r="C270" s="98">
        <f t="shared" ca="1" si="23"/>
        <v>695.72136055569194</v>
      </c>
      <c r="D270" s="99">
        <f t="shared" ca="1" si="23"/>
        <v>653.99979536615911</v>
      </c>
      <c r="E270" s="98">
        <f t="shared" ca="1" si="23"/>
        <v>230.0728981100537</v>
      </c>
      <c r="F270" s="98">
        <f t="shared" ca="1" si="23"/>
        <v>664.02941027125257</v>
      </c>
      <c r="G270" s="115">
        <f t="shared" ca="1" si="21"/>
        <v>894.10230838130633</v>
      </c>
    </row>
    <row r="271" spans="1:7" hidden="1" x14ac:dyDescent="0.25">
      <c r="A271" s="62">
        <f t="shared" si="22"/>
        <v>270</v>
      </c>
      <c r="B271" s="97">
        <f t="shared" ca="1" si="19"/>
        <v>8.2929275875983338E-2</v>
      </c>
      <c r="C271" s="98">
        <f t="shared" ca="1" si="23"/>
        <v>171.76561393645397</v>
      </c>
      <c r="D271" s="99">
        <f t="shared" ca="1" si="23"/>
        <v>1072.0917380002149</v>
      </c>
      <c r="E271" s="98">
        <f t="shared" ca="1" si="23"/>
        <v>1519.5644506762765</v>
      </c>
      <c r="F271" s="98">
        <f t="shared" ca="1" si="23"/>
        <v>422.32039072399795</v>
      </c>
      <c r="G271" s="115">
        <f t="shared" ca="1" si="21"/>
        <v>1941.8848414002744</v>
      </c>
    </row>
    <row r="272" spans="1:7" hidden="1" x14ac:dyDescent="0.25">
      <c r="A272" s="62">
        <f t="shared" si="22"/>
        <v>271</v>
      </c>
      <c r="B272" s="97">
        <f t="shared" ca="1" si="19"/>
        <v>0.14187906466532552</v>
      </c>
      <c r="C272" s="98">
        <f t="shared" ca="1" si="23"/>
        <v>811.61223123746151</v>
      </c>
      <c r="D272" s="99">
        <f t="shared" ca="1" si="23"/>
        <v>1301.1350027156354</v>
      </c>
      <c r="E272" s="98">
        <f t="shared" ca="1" si="23"/>
        <v>-144.86418205819086</v>
      </c>
      <c r="F272" s="98">
        <f t="shared" ca="1" si="23"/>
        <v>381.49283095442115</v>
      </c>
      <c r="G272" s="115">
        <f t="shared" ca="1" si="21"/>
        <v>236.62864889623029</v>
      </c>
    </row>
    <row r="273" spans="1:7" hidden="1" x14ac:dyDescent="0.25">
      <c r="A273" s="62">
        <f t="shared" si="22"/>
        <v>272</v>
      </c>
      <c r="B273" s="97">
        <f t="shared" ca="1" si="19"/>
        <v>3.1148970456710764E-2</v>
      </c>
      <c r="C273" s="98">
        <f t="shared" ca="1" si="23"/>
        <v>880.82443354898385</v>
      </c>
      <c r="D273" s="99">
        <f t="shared" ca="1" si="23"/>
        <v>899.60580712860178</v>
      </c>
      <c r="E273" s="98">
        <f t="shared" ca="1" si="23"/>
        <v>750.43102900704582</v>
      </c>
      <c r="F273" s="98">
        <f t="shared" ca="1" si="23"/>
        <v>621.22993008601952</v>
      </c>
      <c r="G273" s="115">
        <f t="shared" ca="1" si="21"/>
        <v>1371.6609590930652</v>
      </c>
    </row>
    <row r="274" spans="1:7" hidden="1" x14ac:dyDescent="0.25">
      <c r="A274" s="62">
        <f t="shared" si="22"/>
        <v>273</v>
      </c>
      <c r="B274" s="97">
        <f t="shared" ca="1" si="19"/>
        <v>0.12711222558306656</v>
      </c>
      <c r="C274" s="98">
        <f t="shared" ca="1" si="23"/>
        <v>433.32954847155429</v>
      </c>
      <c r="D274" s="99">
        <f t="shared" ca="1" si="23"/>
        <v>1467.3194815497041</v>
      </c>
      <c r="E274" s="98">
        <f t="shared" ca="1" si="23"/>
        <v>1055.5412882410674</v>
      </c>
      <c r="F274" s="98">
        <f t="shared" ca="1" si="23"/>
        <v>29.438969620488706</v>
      </c>
      <c r="G274" s="115">
        <f t="shared" ca="1" si="21"/>
        <v>1084.9802578615561</v>
      </c>
    </row>
    <row r="275" spans="1:7" hidden="1" x14ac:dyDescent="0.25">
      <c r="A275" s="62">
        <f t="shared" si="22"/>
        <v>274</v>
      </c>
      <c r="B275" s="97">
        <f t="shared" ca="1" si="19"/>
        <v>6.4930822876457309E-2</v>
      </c>
      <c r="C275" s="98">
        <f t="shared" ca="1" si="23"/>
        <v>343.17819707605378</v>
      </c>
      <c r="D275" s="99">
        <f t="shared" ca="1" si="23"/>
        <v>1128.9955098733724</v>
      </c>
      <c r="E275" s="98">
        <f t="shared" ca="1" si="23"/>
        <v>554.88571195101588</v>
      </c>
      <c r="F275" s="98">
        <f t="shared" ca="1" si="23"/>
        <v>700.01671132607225</v>
      </c>
      <c r="G275" s="115">
        <f t="shared" ca="1" si="21"/>
        <v>1254.902423277088</v>
      </c>
    </row>
    <row r="276" spans="1:7" hidden="1" x14ac:dyDescent="0.25">
      <c r="A276" s="62">
        <f t="shared" si="22"/>
        <v>275</v>
      </c>
      <c r="B276" s="97">
        <f t="shared" ca="1" si="19"/>
        <v>7.4598509755447365E-2</v>
      </c>
      <c r="C276" s="98">
        <f t="shared" ca="1" si="23"/>
        <v>884.63616646666117</v>
      </c>
      <c r="D276" s="99">
        <f t="shared" ca="1" si="23"/>
        <v>902.23117690818185</v>
      </c>
      <c r="E276" s="98">
        <f t="shared" ca="1" si="23"/>
        <v>252.35202615037306</v>
      </c>
      <c r="F276" s="98">
        <f t="shared" ca="1" si="23"/>
        <v>396.78969238629548</v>
      </c>
      <c r="G276" s="115">
        <f t="shared" ca="1" si="21"/>
        <v>649.14171853666858</v>
      </c>
    </row>
    <row r="277" spans="1:7" hidden="1" x14ac:dyDescent="0.25">
      <c r="A277" s="62">
        <f t="shared" si="22"/>
        <v>276</v>
      </c>
      <c r="B277" s="97">
        <f t="shared" ca="1" si="19"/>
        <v>8.4915557972517527E-2</v>
      </c>
      <c r="C277" s="98">
        <f t="shared" ca="1" si="23"/>
        <v>1077.554569848277</v>
      </c>
      <c r="D277" s="99">
        <f t="shared" ca="1" si="23"/>
        <v>1205.3761276570692</v>
      </c>
      <c r="E277" s="98">
        <f t="shared" ca="1" si="23"/>
        <v>-1219.4533576944896</v>
      </c>
      <c r="F277" s="98">
        <f t="shared" ca="1" si="23"/>
        <v>126.50040730390799</v>
      </c>
      <c r="G277" s="115">
        <f t="shared" ca="1" si="21"/>
        <v>-1092.9529503905815</v>
      </c>
    </row>
    <row r="278" spans="1:7" hidden="1" x14ac:dyDescent="0.25">
      <c r="A278" s="62">
        <f t="shared" si="22"/>
        <v>277</v>
      </c>
      <c r="B278" s="97">
        <f t="shared" ca="1" si="19"/>
        <v>5.7170318007545448E-2</v>
      </c>
      <c r="C278" s="98">
        <f t="shared" ca="1" si="23"/>
        <v>369.34156338712739</v>
      </c>
      <c r="D278" s="99">
        <f t="shared" ca="1" si="23"/>
        <v>1381.2834069237788</v>
      </c>
      <c r="E278" s="98">
        <f t="shared" ca="1" si="23"/>
        <v>1493.3144702484108</v>
      </c>
      <c r="F278" s="98">
        <f t="shared" ca="1" si="23"/>
        <v>1044.0844366911208</v>
      </c>
      <c r="G278" s="115">
        <f t="shared" ca="1" si="21"/>
        <v>2537.3989069395316</v>
      </c>
    </row>
    <row r="279" spans="1:7" hidden="1" x14ac:dyDescent="0.25">
      <c r="A279" s="62">
        <f t="shared" si="22"/>
        <v>278</v>
      </c>
      <c r="B279" s="97">
        <f t="shared" ca="1" si="19"/>
        <v>3.5425880639949982E-2</v>
      </c>
      <c r="C279" s="98">
        <f t="shared" ca="1" si="23"/>
        <v>696.9309652814045</v>
      </c>
      <c r="D279" s="99">
        <f t="shared" ca="1" si="23"/>
        <v>1391.1455289718863</v>
      </c>
      <c r="E279" s="98">
        <f t="shared" ca="1" si="23"/>
        <v>1619.7450409190403</v>
      </c>
      <c r="F279" s="98">
        <f t="shared" ca="1" si="23"/>
        <v>946.02255502076127</v>
      </c>
      <c r="G279" s="115">
        <f t="shared" ca="1" si="21"/>
        <v>2565.7675959398016</v>
      </c>
    </row>
    <row r="280" spans="1:7" hidden="1" x14ac:dyDescent="0.25">
      <c r="A280" s="62">
        <f t="shared" si="22"/>
        <v>279</v>
      </c>
      <c r="B280" s="97">
        <f t="shared" ca="1" si="19"/>
        <v>9.1958722731526416E-2</v>
      </c>
      <c r="C280" s="98">
        <f t="shared" ca="1" si="23"/>
        <v>-512.58452451714606</v>
      </c>
      <c r="D280" s="99">
        <f t="shared" ca="1" si="23"/>
        <v>1210.3092271757705</v>
      </c>
      <c r="E280" s="98">
        <f t="shared" ca="1" si="23"/>
        <v>152.33435167903508</v>
      </c>
      <c r="F280" s="98">
        <f t="shared" ca="1" si="23"/>
        <v>434.76514715688523</v>
      </c>
      <c r="G280" s="115">
        <f t="shared" ca="1" si="21"/>
        <v>587.09949883592026</v>
      </c>
    </row>
    <row r="281" spans="1:7" hidden="1" x14ac:dyDescent="0.25">
      <c r="A281" s="62">
        <f t="shared" si="22"/>
        <v>280</v>
      </c>
      <c r="B281" s="97">
        <f t="shared" ca="1" si="19"/>
        <v>-1.5123841597568244E-4</v>
      </c>
      <c r="C281" s="98">
        <f t="shared" ca="1" si="23"/>
        <v>686.38103787351838</v>
      </c>
      <c r="D281" s="99">
        <f t="shared" ca="1" si="23"/>
        <v>-501.21697838029877</v>
      </c>
      <c r="E281" s="98">
        <f t="shared" ca="1" si="23"/>
        <v>278.38460734430902</v>
      </c>
      <c r="F281" s="98">
        <f t="shared" ca="1" si="23"/>
        <v>258.56716302561983</v>
      </c>
      <c r="G281" s="115">
        <f t="shared" ca="1" si="21"/>
        <v>536.95177036992891</v>
      </c>
    </row>
    <row r="282" spans="1:7" hidden="1" x14ac:dyDescent="0.25">
      <c r="A282" s="62">
        <f t="shared" si="22"/>
        <v>281</v>
      </c>
      <c r="B282" s="97">
        <f t="shared" ca="1" si="19"/>
        <v>1.667277905754757E-2</v>
      </c>
      <c r="C282" s="98">
        <f t="shared" ca="1" si="23"/>
        <v>595.83437286021945</v>
      </c>
      <c r="D282" s="99">
        <f t="shared" ca="1" si="23"/>
        <v>112.71530993954195</v>
      </c>
      <c r="E282" s="98">
        <f t="shared" ca="1" si="23"/>
        <v>625.33430772886186</v>
      </c>
      <c r="F282" s="98">
        <f t="shared" ca="1" si="23"/>
        <v>1681.8657111257548</v>
      </c>
      <c r="G282" s="115">
        <f t="shared" ca="1" si="21"/>
        <v>2307.2000188546167</v>
      </c>
    </row>
    <row r="283" spans="1:7" hidden="1" x14ac:dyDescent="0.25">
      <c r="A283" s="62">
        <f t="shared" si="22"/>
        <v>282</v>
      </c>
      <c r="B283" s="97">
        <f t="shared" ca="1" si="19"/>
        <v>3.0153392818160377E-2</v>
      </c>
      <c r="C283" s="98">
        <f t="shared" ca="1" si="23"/>
        <v>-200.06447007631607</v>
      </c>
      <c r="D283" s="99">
        <f t="shared" ca="1" si="23"/>
        <v>905.13147881310829</v>
      </c>
      <c r="E283" s="98">
        <f t="shared" ca="1" si="23"/>
        <v>169.47418489963707</v>
      </c>
      <c r="F283" s="98">
        <f t="shared" ca="1" si="23"/>
        <v>-431.5789792767921</v>
      </c>
      <c r="G283" s="115">
        <f t="shared" ca="1" si="21"/>
        <v>-262.10479437715503</v>
      </c>
    </row>
    <row r="284" spans="1:7" hidden="1" x14ac:dyDescent="0.25">
      <c r="A284" s="62">
        <f t="shared" si="22"/>
        <v>283</v>
      </c>
      <c r="B284" s="97">
        <f t="shared" ca="1" si="19"/>
        <v>0.13085185643213837</v>
      </c>
      <c r="C284" s="98">
        <f t="shared" ca="1" si="23"/>
        <v>599.71682763899378</v>
      </c>
      <c r="D284" s="99">
        <f t="shared" ca="1" si="23"/>
        <v>430.25412488210804</v>
      </c>
      <c r="E284" s="98">
        <f t="shared" ca="1" si="23"/>
        <v>1059.0505224157346</v>
      </c>
      <c r="F284" s="98">
        <f t="shared" ca="1" si="23"/>
        <v>868.45001756854856</v>
      </c>
      <c r="G284" s="115">
        <f t="shared" ca="1" si="21"/>
        <v>1927.500539984283</v>
      </c>
    </row>
    <row r="285" spans="1:7" hidden="1" x14ac:dyDescent="0.25">
      <c r="A285" s="62">
        <f t="shared" si="22"/>
        <v>284</v>
      </c>
      <c r="B285" s="97">
        <f t="shared" ca="1" si="19"/>
        <v>9.1992910520004398E-2</v>
      </c>
      <c r="C285" s="98">
        <f t="shared" ca="1" si="23"/>
        <v>614.44392095652609</v>
      </c>
      <c r="D285" s="99">
        <f t="shared" ca="1" si="23"/>
        <v>1512.134971409703</v>
      </c>
      <c r="E285" s="98">
        <f t="shared" ca="1" si="23"/>
        <v>-543.47348472202816</v>
      </c>
      <c r="F285" s="98">
        <f t="shared" ca="1" si="23"/>
        <v>1080.2040602043951</v>
      </c>
      <c r="G285" s="115">
        <f t="shared" ca="1" si="21"/>
        <v>536.73057548236693</v>
      </c>
    </row>
    <row r="286" spans="1:7" hidden="1" x14ac:dyDescent="0.25">
      <c r="A286" s="62">
        <f t="shared" si="22"/>
        <v>285</v>
      </c>
      <c r="B286" s="97">
        <f t="shared" ca="1" si="19"/>
        <v>2.7686627127059577E-2</v>
      </c>
      <c r="C286" s="98">
        <f t="shared" ca="1" si="23"/>
        <v>580.87792209520717</v>
      </c>
      <c r="D286" s="99">
        <f t="shared" ca="1" si="23"/>
        <v>78.743388366712452</v>
      </c>
      <c r="E286" s="98">
        <f t="shared" ca="1" si="23"/>
        <v>814.38092380711623</v>
      </c>
      <c r="F286" s="98">
        <f t="shared" ca="1" si="23"/>
        <v>590.44242643267773</v>
      </c>
      <c r="G286" s="115">
        <f t="shared" ca="1" si="21"/>
        <v>1404.8233502397939</v>
      </c>
    </row>
    <row r="287" spans="1:7" hidden="1" x14ac:dyDescent="0.25">
      <c r="A287" s="62">
        <f t="shared" si="22"/>
        <v>286</v>
      </c>
      <c r="B287" s="97">
        <f t="shared" ca="1" si="19"/>
        <v>5.0730024341552965E-2</v>
      </c>
      <c r="C287" s="98">
        <f t="shared" ca="1" si="23"/>
        <v>525.0898210599554</v>
      </c>
      <c r="D287" s="99">
        <f t="shared" ca="1" si="23"/>
        <v>2170.5544845148424</v>
      </c>
      <c r="E287" s="98">
        <f t="shared" ca="1" si="23"/>
        <v>351.11288523699693</v>
      </c>
      <c r="F287" s="98">
        <f t="shared" ca="1" si="23"/>
        <v>-186.13389750193573</v>
      </c>
      <c r="G287" s="115">
        <f t="shared" ca="1" si="21"/>
        <v>164.9789877350612</v>
      </c>
    </row>
    <row r="288" spans="1:7" hidden="1" x14ac:dyDescent="0.25">
      <c r="A288" s="62">
        <f t="shared" si="22"/>
        <v>287</v>
      </c>
      <c r="B288" s="97">
        <f t="shared" ca="1" si="19"/>
        <v>9.4848920588300828E-2</v>
      </c>
      <c r="C288" s="98">
        <f t="shared" ca="1" si="23"/>
        <v>227.96164008434249</v>
      </c>
      <c r="D288" s="99">
        <f t="shared" ca="1" si="23"/>
        <v>3186.124376769998</v>
      </c>
      <c r="E288" s="98">
        <f t="shared" ca="1" si="23"/>
        <v>723.82773080647087</v>
      </c>
      <c r="F288" s="98">
        <f t="shared" ca="1" si="23"/>
        <v>740.4529496125391</v>
      </c>
      <c r="G288" s="115">
        <f t="shared" ca="1" si="21"/>
        <v>1464.28068041901</v>
      </c>
    </row>
    <row r="289" spans="1:7" hidden="1" x14ac:dyDescent="0.25">
      <c r="A289" s="62">
        <f t="shared" si="22"/>
        <v>288</v>
      </c>
      <c r="B289" s="97">
        <f t="shared" ca="1" si="19"/>
        <v>0.10226222836577088</v>
      </c>
      <c r="C289" s="98">
        <f t="shared" ca="1" si="23"/>
        <v>723.22953975946416</v>
      </c>
      <c r="D289" s="99">
        <f t="shared" ca="1" si="23"/>
        <v>-1259.0951424471536</v>
      </c>
      <c r="E289" s="98">
        <f t="shared" ca="1" si="23"/>
        <v>1260.6126398361962</v>
      </c>
      <c r="F289" s="98">
        <f t="shared" ca="1" si="23"/>
        <v>647.4540782258415</v>
      </c>
      <c r="G289" s="115">
        <f t="shared" ca="1" si="21"/>
        <v>1908.0667180620376</v>
      </c>
    </row>
    <row r="290" spans="1:7" hidden="1" x14ac:dyDescent="0.25">
      <c r="A290" s="62">
        <f t="shared" si="22"/>
        <v>289</v>
      </c>
      <c r="B290" s="97">
        <f t="shared" ca="1" si="19"/>
        <v>1.225359578880221E-2</v>
      </c>
      <c r="C290" s="98">
        <f t="shared" ca="1" si="23"/>
        <v>250.47312039536965</v>
      </c>
      <c r="D290" s="99">
        <f t="shared" ca="1" si="23"/>
        <v>-139.10915931666364</v>
      </c>
      <c r="E290" s="98">
        <f t="shared" ca="1" si="23"/>
        <v>398.99063446020341</v>
      </c>
      <c r="F290" s="98">
        <f t="shared" ca="1" si="23"/>
        <v>591.84798066206349</v>
      </c>
      <c r="G290" s="115">
        <f t="shared" ca="1" si="21"/>
        <v>990.8386151222669</v>
      </c>
    </row>
    <row r="291" spans="1:7" hidden="1" x14ac:dyDescent="0.25">
      <c r="A291" s="62">
        <f t="shared" si="22"/>
        <v>290</v>
      </c>
      <c r="B291" s="97">
        <f t="shared" ca="1" si="19"/>
        <v>9.6343917104605395E-2</v>
      </c>
      <c r="C291" s="98">
        <f t="shared" ca="1" si="23"/>
        <v>-163.60349108461605</v>
      </c>
      <c r="D291" s="99">
        <f t="shared" ca="1" si="23"/>
        <v>471.74231871779364</v>
      </c>
      <c r="E291" s="98">
        <f t="shared" ca="1" si="23"/>
        <v>146.19196546313958</v>
      </c>
      <c r="F291" s="98">
        <f t="shared" ca="1" si="23"/>
        <v>622.33343464756581</v>
      </c>
      <c r="G291" s="115">
        <f t="shared" ca="1" si="21"/>
        <v>768.52540011070539</v>
      </c>
    </row>
    <row r="292" spans="1:7" hidden="1" x14ac:dyDescent="0.25">
      <c r="A292" s="62">
        <f t="shared" si="22"/>
        <v>291</v>
      </c>
      <c r="B292" s="97">
        <f t="shared" ca="1" si="19"/>
        <v>9.3495348755385108E-2</v>
      </c>
      <c r="C292" s="98">
        <f t="shared" ca="1" si="23"/>
        <v>-170.62228505468192</v>
      </c>
      <c r="D292" s="99">
        <f t="shared" ca="1" si="23"/>
        <v>1160.9810830984593</v>
      </c>
      <c r="E292" s="98">
        <f t="shared" ca="1" si="23"/>
        <v>-548.85255653048421</v>
      </c>
      <c r="F292" s="98">
        <f t="shared" ca="1" si="23"/>
        <v>120.12464062788308</v>
      </c>
      <c r="G292" s="115">
        <f t="shared" ca="1" si="21"/>
        <v>-428.72791590260113</v>
      </c>
    </row>
    <row r="293" spans="1:7" hidden="1" x14ac:dyDescent="0.25">
      <c r="A293" s="62">
        <f t="shared" si="22"/>
        <v>292</v>
      </c>
      <c r="B293" s="97">
        <f t="shared" ca="1" si="19"/>
        <v>6.8015290322602021E-2</v>
      </c>
      <c r="C293" s="98">
        <f t="shared" ca="1" si="23"/>
        <v>633.16375807486861</v>
      </c>
      <c r="D293" s="99">
        <f t="shared" ca="1" si="23"/>
        <v>1337.726400305892</v>
      </c>
      <c r="E293" s="98">
        <f t="shared" ca="1" si="23"/>
        <v>338.65634680938217</v>
      </c>
      <c r="F293" s="98">
        <f t="shared" ca="1" si="23"/>
        <v>802.42994658860357</v>
      </c>
      <c r="G293" s="115">
        <f t="shared" ca="1" si="21"/>
        <v>1141.0862933979856</v>
      </c>
    </row>
    <row r="294" spans="1:7" hidden="1" x14ac:dyDescent="0.25">
      <c r="A294" s="62">
        <f t="shared" si="22"/>
        <v>293</v>
      </c>
      <c r="B294" s="97">
        <f t="shared" ca="1" si="19"/>
        <v>5.7766732102575213E-2</v>
      </c>
      <c r="C294" s="98">
        <f t="shared" ca="1" si="23"/>
        <v>544.97240338959296</v>
      </c>
      <c r="D294" s="99">
        <f t="shared" ca="1" si="23"/>
        <v>1209.5964896705259</v>
      </c>
      <c r="E294" s="98">
        <f t="shared" ca="1" si="23"/>
        <v>171.24679973195532</v>
      </c>
      <c r="F294" s="98">
        <f t="shared" ca="1" si="23"/>
        <v>38.031779752516456</v>
      </c>
      <c r="G294" s="115">
        <f t="shared" ca="1" si="21"/>
        <v>209.27857948447178</v>
      </c>
    </row>
    <row r="295" spans="1:7" hidden="1" x14ac:dyDescent="0.25">
      <c r="A295" s="62">
        <f t="shared" si="22"/>
        <v>294</v>
      </c>
      <c r="B295" s="97">
        <f t="shared" ca="1" si="19"/>
        <v>0.10328227592445166</v>
      </c>
      <c r="C295" s="98">
        <f t="shared" ca="1" si="23"/>
        <v>327.45952743916303</v>
      </c>
      <c r="D295" s="99">
        <f t="shared" ca="1" si="23"/>
        <v>-28.19801242159474</v>
      </c>
      <c r="E295" s="98">
        <f t="shared" ca="1" si="23"/>
        <v>575.50566470379817</v>
      </c>
      <c r="F295" s="98">
        <f t="shared" ca="1" si="23"/>
        <v>1403.1755231861994</v>
      </c>
      <c r="G295" s="115">
        <f t="shared" ca="1" si="21"/>
        <v>1978.6811878899975</v>
      </c>
    </row>
    <row r="296" spans="1:7" hidden="1" x14ac:dyDescent="0.25">
      <c r="A296" s="62">
        <f t="shared" si="22"/>
        <v>295</v>
      </c>
      <c r="B296" s="97">
        <f t="shared" ca="1" si="19"/>
        <v>7.8918943401684552E-2</v>
      </c>
      <c r="C296" s="98">
        <f t="shared" ca="1" si="23"/>
        <v>726.01573926600736</v>
      </c>
      <c r="D296" s="99">
        <f t="shared" ca="1" si="23"/>
        <v>792.48591979724017</v>
      </c>
      <c r="E296" s="98">
        <f t="shared" ca="1" si="23"/>
        <v>109.91523024692822</v>
      </c>
      <c r="F296" s="98">
        <f t="shared" ca="1" si="23"/>
        <v>775.88590506471314</v>
      </c>
      <c r="G296" s="115">
        <f t="shared" ca="1" si="21"/>
        <v>885.80113531164136</v>
      </c>
    </row>
    <row r="297" spans="1:7" hidden="1" x14ac:dyDescent="0.25">
      <c r="A297" s="62">
        <f t="shared" si="22"/>
        <v>296</v>
      </c>
      <c r="B297" s="97">
        <f t="shared" ca="1" si="19"/>
        <v>2.8281690946840268E-2</v>
      </c>
      <c r="C297" s="98">
        <f t="shared" ca="1" si="23"/>
        <v>246.2526384251683</v>
      </c>
      <c r="D297" s="99">
        <f t="shared" ca="1" si="23"/>
        <v>115.05427777633315</v>
      </c>
      <c r="E297" s="98">
        <f t="shared" ca="1" si="23"/>
        <v>-582.52545927873666</v>
      </c>
      <c r="F297" s="98">
        <f t="shared" ca="1" si="23"/>
        <v>998.3028214512733</v>
      </c>
      <c r="G297" s="115">
        <f t="shared" ca="1" si="21"/>
        <v>415.77736217253664</v>
      </c>
    </row>
    <row r="298" spans="1:7" hidden="1" x14ac:dyDescent="0.25">
      <c r="A298" s="62">
        <f t="shared" si="22"/>
        <v>297</v>
      </c>
      <c r="B298" s="97">
        <f t="shared" ca="1" si="19"/>
        <v>1.0287448868913404E-2</v>
      </c>
      <c r="C298" s="98">
        <f t="shared" ca="1" si="23"/>
        <v>1160.0063846301462</v>
      </c>
      <c r="D298" s="99">
        <f t="shared" ca="1" si="23"/>
        <v>313.11430343858751</v>
      </c>
      <c r="E298" s="98">
        <f t="shared" ca="1" si="23"/>
        <v>500.94924341682849</v>
      </c>
      <c r="F298" s="98">
        <f t="shared" ca="1" si="23"/>
        <v>532.43314178111018</v>
      </c>
      <c r="G298" s="115">
        <f t="shared" ca="1" si="21"/>
        <v>1033.3823851979387</v>
      </c>
    </row>
    <row r="299" spans="1:7" hidden="1" x14ac:dyDescent="0.25">
      <c r="A299" s="62">
        <f t="shared" si="22"/>
        <v>298</v>
      </c>
      <c r="B299" s="97">
        <f t="shared" ca="1" si="19"/>
        <v>7.4062691036235681E-3</v>
      </c>
      <c r="C299" s="98">
        <f t="shared" ca="1" si="23"/>
        <v>771.43646850420828</v>
      </c>
      <c r="D299" s="99">
        <f t="shared" ca="1" si="23"/>
        <v>2936.7579554163976</v>
      </c>
      <c r="E299" s="98">
        <f t="shared" ca="1" si="23"/>
        <v>379.34722301970311</v>
      </c>
      <c r="F299" s="98">
        <f t="shared" ca="1" si="23"/>
        <v>469.95680241256753</v>
      </c>
      <c r="G299" s="115">
        <f t="shared" ca="1" si="21"/>
        <v>849.30402543227069</v>
      </c>
    </row>
    <row r="300" spans="1:7" hidden="1" x14ac:dyDescent="0.25">
      <c r="A300" s="62">
        <f t="shared" si="22"/>
        <v>299</v>
      </c>
      <c r="B300" s="97">
        <f t="shared" ca="1" si="19"/>
        <v>6.3714156656733412E-3</v>
      </c>
      <c r="C300" s="98">
        <f t="shared" ca="1" si="23"/>
        <v>371.85092288729959</v>
      </c>
      <c r="D300" s="99">
        <f t="shared" ca="1" si="23"/>
        <v>154.02245133742326</v>
      </c>
      <c r="E300" s="98">
        <f t="shared" ca="1" si="23"/>
        <v>1012.712270997877</v>
      </c>
      <c r="F300" s="98">
        <f t="shared" ca="1" si="23"/>
        <v>-192.26261967857931</v>
      </c>
      <c r="G300" s="115">
        <f t="shared" ca="1" si="21"/>
        <v>820.44965131929769</v>
      </c>
    </row>
    <row r="301" spans="1:7" hidden="1" x14ac:dyDescent="0.25">
      <c r="A301" s="62">
        <f t="shared" si="22"/>
        <v>300</v>
      </c>
      <c r="B301" s="97">
        <f t="shared" ca="1" si="19"/>
        <v>0.104107429271508</v>
      </c>
      <c r="C301" s="98">
        <f t="shared" ca="1" si="23"/>
        <v>-586.84526753615933</v>
      </c>
      <c r="D301" s="99">
        <f t="shared" ca="1" si="23"/>
        <v>1729.1282822808844</v>
      </c>
      <c r="E301" s="98">
        <f t="shared" ca="1" si="23"/>
        <v>253.52159879812572</v>
      </c>
      <c r="F301" s="98">
        <f t="shared" ca="1" si="23"/>
        <v>2076.7164988133259</v>
      </c>
      <c r="G301" s="115">
        <f t="shared" ca="1" si="21"/>
        <v>2330.2380976114514</v>
      </c>
    </row>
    <row r="302" spans="1:7" hidden="1" x14ac:dyDescent="0.25">
      <c r="A302" s="62">
        <f t="shared" si="22"/>
        <v>301</v>
      </c>
      <c r="B302" s="97">
        <f t="shared" ca="1" si="19"/>
        <v>8.5611342072643676E-2</v>
      </c>
      <c r="C302" s="98">
        <f t="shared" ca="1" si="23"/>
        <v>974.39770510573067</v>
      </c>
      <c r="D302" s="99">
        <f t="shared" ca="1" si="23"/>
        <v>611.26403739290015</v>
      </c>
      <c r="E302" s="98">
        <f t="shared" ca="1" si="23"/>
        <v>532.19524426273233</v>
      </c>
      <c r="F302" s="98">
        <f t="shared" ca="1" si="23"/>
        <v>170.42490480660211</v>
      </c>
      <c r="G302" s="115">
        <f t="shared" ca="1" si="21"/>
        <v>702.6201490693345</v>
      </c>
    </row>
    <row r="303" spans="1:7" hidden="1" x14ac:dyDescent="0.25">
      <c r="A303" s="62">
        <f t="shared" si="22"/>
        <v>302</v>
      </c>
      <c r="B303" s="97">
        <f t="shared" ca="1" si="19"/>
        <v>2.9169479460875725E-3</v>
      </c>
      <c r="C303" s="98">
        <f t="shared" ca="1" si="23"/>
        <v>1102.0781689271989</v>
      </c>
      <c r="D303" s="99">
        <f t="shared" ca="1" si="23"/>
        <v>884.04807893562941</v>
      </c>
      <c r="E303" s="98">
        <f t="shared" ca="1" si="23"/>
        <v>163.26210441636317</v>
      </c>
      <c r="F303" s="98">
        <f t="shared" ca="1" si="23"/>
        <v>638.89179776450385</v>
      </c>
      <c r="G303" s="115">
        <f t="shared" ca="1" si="21"/>
        <v>802.15390218086702</v>
      </c>
    </row>
    <row r="304" spans="1:7" hidden="1" x14ac:dyDescent="0.25">
      <c r="A304" s="62">
        <f t="shared" si="22"/>
        <v>303</v>
      </c>
      <c r="B304" s="97">
        <f t="shared" ca="1" si="19"/>
        <v>5.7680534224903296E-3</v>
      </c>
      <c r="C304" s="98">
        <f t="shared" ca="1" si="23"/>
        <v>250.98466332602987</v>
      </c>
      <c r="D304" s="99">
        <f t="shared" ca="1" si="23"/>
        <v>1709.0261759285388</v>
      </c>
      <c r="E304" s="98">
        <f t="shared" ca="1" si="23"/>
        <v>-77.934469413085367</v>
      </c>
      <c r="F304" s="98">
        <f t="shared" ca="1" si="23"/>
        <v>827.77665459242735</v>
      </c>
      <c r="G304" s="115">
        <f t="shared" ca="1" si="21"/>
        <v>749.84218517934198</v>
      </c>
    </row>
    <row r="305" spans="1:7" hidden="1" x14ac:dyDescent="0.25">
      <c r="A305" s="62">
        <f t="shared" si="22"/>
        <v>304</v>
      </c>
      <c r="B305" s="97">
        <f t="shared" ca="1" si="19"/>
        <v>5.7460768362135609E-2</v>
      </c>
      <c r="C305" s="98">
        <f t="shared" ca="1" si="23"/>
        <v>746.87429513463201</v>
      </c>
      <c r="D305" s="99">
        <f t="shared" ca="1" si="23"/>
        <v>2132.4418310694355</v>
      </c>
      <c r="E305" s="98">
        <f t="shared" ca="1" si="23"/>
        <v>-179.74396271343937</v>
      </c>
      <c r="F305" s="98">
        <f t="shared" ca="1" si="23"/>
        <v>-68.210637869117818</v>
      </c>
      <c r="G305" s="115">
        <f t="shared" ca="1" si="21"/>
        <v>-247.95460058255719</v>
      </c>
    </row>
    <row r="306" spans="1:7" hidden="1" x14ac:dyDescent="0.25">
      <c r="A306" s="62">
        <f t="shared" si="22"/>
        <v>305</v>
      </c>
      <c r="B306" s="97">
        <f t="shared" ca="1" si="19"/>
        <v>6.3929739319053783E-2</v>
      </c>
      <c r="C306" s="98">
        <f t="shared" ca="1" si="23"/>
        <v>1329.8708470344136</v>
      </c>
      <c r="D306" s="99">
        <f t="shared" ca="1" si="23"/>
        <v>1539.7874416300733</v>
      </c>
      <c r="E306" s="98">
        <f t="shared" ca="1" si="23"/>
        <v>1010.6013287992696</v>
      </c>
      <c r="F306" s="98">
        <f t="shared" ca="1" si="23"/>
        <v>423.36675183826685</v>
      </c>
      <c r="G306" s="115">
        <f t="shared" ca="1" si="21"/>
        <v>1433.9680806375363</v>
      </c>
    </row>
    <row r="307" spans="1:7" hidden="1" x14ac:dyDescent="0.25">
      <c r="A307" s="62">
        <f t="shared" si="22"/>
        <v>306</v>
      </c>
      <c r="B307" s="97">
        <f t="shared" ca="1" si="19"/>
        <v>6.2965166662173055E-2</v>
      </c>
      <c r="C307" s="98">
        <f t="shared" ca="1" si="23"/>
        <v>556.16823063685604</v>
      </c>
      <c r="D307" s="99">
        <f t="shared" ca="1" si="23"/>
        <v>880.303766254832</v>
      </c>
      <c r="E307" s="98">
        <f t="shared" ca="1" si="23"/>
        <v>215.23471739474559</v>
      </c>
      <c r="F307" s="98">
        <f t="shared" ca="1" si="23"/>
        <v>880.65127686551409</v>
      </c>
      <c r="G307" s="115">
        <f t="shared" ca="1" si="21"/>
        <v>1095.8859942602596</v>
      </c>
    </row>
    <row r="308" spans="1:7" hidden="1" x14ac:dyDescent="0.25">
      <c r="A308" s="62">
        <f t="shared" si="22"/>
        <v>307</v>
      </c>
      <c r="B308" s="97">
        <f t="shared" ca="1" si="19"/>
        <v>8.2747712798541595E-2</v>
      </c>
      <c r="C308" s="98">
        <f t="shared" ca="1" si="23"/>
        <v>269.11789200863348</v>
      </c>
      <c r="D308" s="99">
        <f t="shared" ca="1" si="23"/>
        <v>1457.9267635806455</v>
      </c>
      <c r="E308" s="98">
        <f t="shared" ca="1" si="23"/>
        <v>18.178545621182195</v>
      </c>
      <c r="F308" s="98">
        <f t="shared" ca="1" si="23"/>
        <v>-405.85661484113473</v>
      </c>
      <c r="G308" s="115">
        <f t="shared" ca="1" si="21"/>
        <v>-387.67806921995253</v>
      </c>
    </row>
    <row r="309" spans="1:7" hidden="1" x14ac:dyDescent="0.25">
      <c r="A309" s="62">
        <f t="shared" si="22"/>
        <v>308</v>
      </c>
      <c r="B309" s="97">
        <f t="shared" ca="1" si="19"/>
        <v>6.9470792278534352E-2</v>
      </c>
      <c r="C309" s="98">
        <f t="shared" ca="1" si="23"/>
        <v>-152.47246853561785</v>
      </c>
      <c r="D309" s="99">
        <f t="shared" ca="1" si="23"/>
        <v>2272.1863317826269</v>
      </c>
      <c r="E309" s="98">
        <f t="shared" ca="1" si="23"/>
        <v>509.09938960240464</v>
      </c>
      <c r="F309" s="98">
        <f t="shared" ca="1" si="23"/>
        <v>-243.29575571212217</v>
      </c>
      <c r="G309" s="115">
        <f t="shared" ca="1" si="21"/>
        <v>265.80363389028247</v>
      </c>
    </row>
    <row r="310" spans="1:7" hidden="1" x14ac:dyDescent="0.25">
      <c r="A310" s="62">
        <f t="shared" si="22"/>
        <v>309</v>
      </c>
      <c r="B310" s="97">
        <f t="shared" ca="1" si="19"/>
        <v>0.11777223233251087</v>
      </c>
      <c r="C310" s="98">
        <f t="shared" ca="1" si="23"/>
        <v>651.59782200382688</v>
      </c>
      <c r="D310" s="99">
        <f t="shared" ca="1" si="23"/>
        <v>496.51015477913597</v>
      </c>
      <c r="E310" s="98">
        <f t="shared" ca="1" si="23"/>
        <v>-587.71928206556368</v>
      </c>
      <c r="F310" s="98">
        <f t="shared" ca="1" si="23"/>
        <v>408.94577254533488</v>
      </c>
      <c r="G310" s="115">
        <f t="shared" ca="1" si="21"/>
        <v>-178.7735095202288</v>
      </c>
    </row>
    <row r="311" spans="1:7" hidden="1" x14ac:dyDescent="0.25">
      <c r="A311" s="62">
        <f t="shared" si="22"/>
        <v>310</v>
      </c>
      <c r="B311" s="97">
        <f t="shared" ca="1" si="19"/>
        <v>8.6550619061041445E-2</v>
      </c>
      <c r="C311" s="98">
        <f t="shared" ca="1" si="23"/>
        <v>768.00554491138541</v>
      </c>
      <c r="D311" s="99">
        <f t="shared" ca="1" si="23"/>
        <v>1070.5177814114636</v>
      </c>
      <c r="E311" s="98">
        <f t="shared" ca="1" si="23"/>
        <v>233.68500892400306</v>
      </c>
      <c r="F311" s="98">
        <f t="shared" ca="1" si="23"/>
        <v>249.04353194742436</v>
      </c>
      <c r="G311" s="115">
        <f t="shared" ca="1" si="21"/>
        <v>482.72854087142741</v>
      </c>
    </row>
    <row r="312" spans="1:7" hidden="1" x14ac:dyDescent="0.25">
      <c r="A312" s="62">
        <f t="shared" si="22"/>
        <v>311</v>
      </c>
      <c r="B312" s="97">
        <f t="shared" ca="1" si="19"/>
        <v>-2.0413789456065742E-2</v>
      </c>
      <c r="C312" s="98">
        <f t="shared" ca="1" si="23"/>
        <v>-397.95040833896178</v>
      </c>
      <c r="D312" s="99">
        <f t="shared" ca="1" si="23"/>
        <v>242.70834321074869</v>
      </c>
      <c r="E312" s="98">
        <f t="shared" ca="1" si="23"/>
        <v>287.51066329720527</v>
      </c>
      <c r="F312" s="98">
        <f t="shared" ca="1" si="23"/>
        <v>191.27347016793675</v>
      </c>
      <c r="G312" s="115">
        <f t="shared" ca="1" si="21"/>
        <v>478.78413346514202</v>
      </c>
    </row>
    <row r="313" spans="1:7" hidden="1" x14ac:dyDescent="0.25">
      <c r="A313" s="62">
        <f t="shared" si="22"/>
        <v>312</v>
      </c>
      <c r="B313" s="97">
        <f t="shared" ca="1" si="19"/>
        <v>0.10252604889759848</v>
      </c>
      <c r="C313" s="98">
        <f t="shared" ca="1" si="23"/>
        <v>511.41060647428776</v>
      </c>
      <c r="D313" s="99">
        <f t="shared" ca="1" si="23"/>
        <v>733.72003765645252</v>
      </c>
      <c r="E313" s="98">
        <f t="shared" ca="1" si="23"/>
        <v>543.48663171124201</v>
      </c>
      <c r="F313" s="98">
        <f t="shared" ca="1" si="23"/>
        <v>911.73296461547261</v>
      </c>
      <c r="G313" s="115">
        <f t="shared" ca="1" si="21"/>
        <v>1455.2195963267145</v>
      </c>
    </row>
    <row r="314" spans="1:7" hidden="1" x14ac:dyDescent="0.25">
      <c r="A314" s="62">
        <f t="shared" si="22"/>
        <v>313</v>
      </c>
      <c r="B314" s="97">
        <f t="shared" ca="1" si="19"/>
        <v>8.2016972447273795E-2</v>
      </c>
      <c r="C314" s="98">
        <f t="shared" ca="1" si="23"/>
        <v>232.20333077360971</v>
      </c>
      <c r="D314" s="99">
        <f t="shared" ca="1" si="23"/>
        <v>949.38789327568736</v>
      </c>
      <c r="E314" s="98">
        <f t="shared" ca="1" si="23"/>
        <v>179.16341244253306</v>
      </c>
      <c r="F314" s="98">
        <f t="shared" ca="1" si="23"/>
        <v>653.39457747029178</v>
      </c>
      <c r="G314" s="115">
        <f t="shared" ca="1" si="21"/>
        <v>832.55798991282484</v>
      </c>
    </row>
    <row r="315" spans="1:7" hidden="1" x14ac:dyDescent="0.25">
      <c r="A315" s="62">
        <f t="shared" si="22"/>
        <v>314</v>
      </c>
      <c r="B315" s="97">
        <f t="shared" ca="1" si="19"/>
        <v>1.8414317305300118E-2</v>
      </c>
      <c r="C315" s="98">
        <f t="shared" ca="1" si="23"/>
        <v>946.72463885337811</v>
      </c>
      <c r="D315" s="99">
        <f t="shared" ca="1" si="23"/>
        <v>-990.99745213892697</v>
      </c>
      <c r="E315" s="98">
        <f t="shared" ca="1" si="23"/>
        <v>565.4429756641066</v>
      </c>
      <c r="F315" s="98">
        <f t="shared" ca="1" si="23"/>
        <v>589.95566009141623</v>
      </c>
      <c r="G315" s="115">
        <f t="shared" ca="1" si="21"/>
        <v>1155.3986357555227</v>
      </c>
    </row>
    <row r="316" spans="1:7" hidden="1" x14ac:dyDescent="0.25">
      <c r="A316" s="62">
        <f t="shared" si="22"/>
        <v>315</v>
      </c>
      <c r="B316" s="97">
        <f t="shared" ca="1" si="19"/>
        <v>8.093781755204224E-2</v>
      </c>
      <c r="C316" s="98">
        <f t="shared" ca="1" si="23"/>
        <v>1189.0064083273419</v>
      </c>
      <c r="D316" s="99">
        <f t="shared" ca="1" si="23"/>
        <v>1332.015739150617</v>
      </c>
      <c r="E316" s="98">
        <f t="shared" ca="1" si="23"/>
        <v>391.65652965188673</v>
      </c>
      <c r="F316" s="98">
        <f t="shared" ca="1" si="23"/>
        <v>-28.952167072184011</v>
      </c>
      <c r="G316" s="115">
        <f t="shared" ca="1" si="21"/>
        <v>362.70436257970272</v>
      </c>
    </row>
    <row r="317" spans="1:7" hidden="1" x14ac:dyDescent="0.25">
      <c r="A317" s="62">
        <f t="shared" si="22"/>
        <v>316</v>
      </c>
      <c r="B317" s="97">
        <f t="shared" ca="1" si="19"/>
        <v>9.7155722467268141E-2</v>
      </c>
      <c r="C317" s="98">
        <f t="shared" ca="1" si="23"/>
        <v>1018.2900659685175</v>
      </c>
      <c r="D317" s="99">
        <f t="shared" ca="1" si="23"/>
        <v>1890.1396215052732</v>
      </c>
      <c r="E317" s="98">
        <f t="shared" ca="1" si="23"/>
        <v>703.21592334807906</v>
      </c>
      <c r="F317" s="98">
        <f t="shared" ca="1" si="23"/>
        <v>863.04932707833882</v>
      </c>
      <c r="G317" s="115">
        <f t="shared" ca="1" si="21"/>
        <v>1566.2652504264179</v>
      </c>
    </row>
    <row r="318" spans="1:7" hidden="1" x14ac:dyDescent="0.25">
      <c r="A318" s="62">
        <f t="shared" si="22"/>
        <v>317</v>
      </c>
      <c r="B318" s="97">
        <f t="shared" ca="1" si="19"/>
        <v>1.9578028291242968E-2</v>
      </c>
      <c r="C318" s="98">
        <f t="shared" ca="1" si="23"/>
        <v>293.75571030147034</v>
      </c>
      <c r="D318" s="99">
        <f t="shared" ca="1" si="23"/>
        <v>-534.96031591160499</v>
      </c>
      <c r="E318" s="98">
        <f t="shared" ca="1" si="23"/>
        <v>174.05813646169241</v>
      </c>
      <c r="F318" s="98">
        <f t="shared" ca="1" si="23"/>
        <v>1006.6020562636345</v>
      </c>
      <c r="G318" s="115">
        <f t="shared" ca="1" si="21"/>
        <v>1180.6601927253269</v>
      </c>
    </row>
    <row r="319" spans="1:7" hidden="1" x14ac:dyDescent="0.25">
      <c r="A319" s="62">
        <f t="shared" si="22"/>
        <v>318</v>
      </c>
      <c r="B319" s="97">
        <f t="shared" ca="1" si="19"/>
        <v>8.9267270506363905E-2</v>
      </c>
      <c r="C319" s="98">
        <f t="shared" ca="1" si="23"/>
        <v>487.42886767802167</v>
      </c>
      <c r="D319" s="99">
        <f t="shared" ca="1" si="23"/>
        <v>3280.3291662176957</v>
      </c>
      <c r="E319" s="98">
        <f t="shared" ca="1" si="23"/>
        <v>1305.0550719594705</v>
      </c>
      <c r="F319" s="98">
        <f t="shared" ca="1" si="23"/>
        <v>-94.774186336412981</v>
      </c>
      <c r="G319" s="115">
        <f t="shared" ca="1" si="21"/>
        <v>1210.2808856230577</v>
      </c>
    </row>
    <row r="320" spans="1:7" hidden="1" x14ac:dyDescent="0.25">
      <c r="A320" s="62">
        <f t="shared" si="22"/>
        <v>319</v>
      </c>
      <c r="B320" s="97">
        <f t="shared" ca="1" si="19"/>
        <v>1.3425819620509899E-3</v>
      </c>
      <c r="C320" s="98">
        <f t="shared" ca="1" si="23"/>
        <v>224.87807902107988</v>
      </c>
      <c r="D320" s="99">
        <f t="shared" ca="1" si="23"/>
        <v>818.74923260066657</v>
      </c>
      <c r="E320" s="98">
        <f t="shared" ca="1" si="23"/>
        <v>286.80300588942544</v>
      </c>
      <c r="F320" s="98">
        <f t="shared" ca="1" si="23"/>
        <v>229.2283820208163</v>
      </c>
      <c r="G320" s="115">
        <f t="shared" ca="1" si="21"/>
        <v>516.03138791024173</v>
      </c>
    </row>
    <row r="321" spans="1:7" hidden="1" x14ac:dyDescent="0.25">
      <c r="A321" s="62">
        <f t="shared" si="22"/>
        <v>320</v>
      </c>
      <c r="B321" s="97">
        <f t="shared" ca="1" si="19"/>
        <v>6.376286019248123E-2</v>
      </c>
      <c r="C321" s="98">
        <f t="shared" ca="1" si="23"/>
        <v>363.17042135744089</v>
      </c>
      <c r="D321" s="99">
        <f t="shared" ca="1" si="23"/>
        <v>2297.5016685443279</v>
      </c>
      <c r="E321" s="98">
        <f t="shared" ca="1" si="23"/>
        <v>663.64549381961285</v>
      </c>
      <c r="F321" s="98">
        <f t="shared" ca="1" si="23"/>
        <v>-438.49646058897588</v>
      </c>
      <c r="G321" s="115">
        <f t="shared" ca="1" si="21"/>
        <v>225.14903323063697</v>
      </c>
    </row>
    <row r="322" spans="1:7" hidden="1" x14ac:dyDescent="0.25">
      <c r="A322" s="62">
        <f t="shared" si="22"/>
        <v>321</v>
      </c>
      <c r="B322" s="97">
        <f t="shared" ref="B322:B385" ca="1" si="24">$B$1*(_xlfn.NORM.INV(RAND(),$J$1,$M$1))</f>
        <v>3.0711939631938509E-2</v>
      </c>
      <c r="C322" s="98">
        <f t="shared" ca="1" si="23"/>
        <v>749.0795405653696</v>
      </c>
      <c r="D322" s="99">
        <f t="shared" ca="1" si="23"/>
        <v>1613.8690893384319</v>
      </c>
      <c r="E322" s="98">
        <f t="shared" ca="1" si="23"/>
        <v>552.64944385517549</v>
      </c>
      <c r="F322" s="98">
        <f t="shared" ref="F322" ca="1" si="25">(_xlfn.NORM.INV(RAND(),$J$1*F$1,$M$1*F$1))</f>
        <v>-523.45948050409083</v>
      </c>
      <c r="G322" s="115">
        <f t="shared" ref="G322:G385" ca="1" si="26">SUM(E322:F322)</f>
        <v>29.189963351084657</v>
      </c>
    </row>
    <row r="323" spans="1:7" hidden="1" x14ac:dyDescent="0.25">
      <c r="A323" s="62">
        <f t="shared" ref="A323:A386" si="27">1+A322</f>
        <v>322</v>
      </c>
      <c r="B323" s="97">
        <f t="shared" ca="1" si="24"/>
        <v>3.6276395421320495E-2</v>
      </c>
      <c r="C323" s="98">
        <f t="shared" ref="C323:F386" ca="1" si="28">(_xlfn.NORM.INV(RAND(),$J$1*C$1,$M$1*C$1))</f>
        <v>82.926463627834153</v>
      </c>
      <c r="D323" s="99">
        <f t="shared" ca="1" si="28"/>
        <v>793.99674626080559</v>
      </c>
      <c r="E323" s="98">
        <f t="shared" ca="1" si="28"/>
        <v>1495.4311181727276</v>
      </c>
      <c r="F323" s="98">
        <f t="shared" ca="1" si="28"/>
        <v>625.59044668469346</v>
      </c>
      <c r="G323" s="115">
        <f t="shared" ca="1" si="26"/>
        <v>2121.0215648574213</v>
      </c>
    </row>
    <row r="324" spans="1:7" hidden="1" x14ac:dyDescent="0.25">
      <c r="A324" s="62">
        <f t="shared" si="27"/>
        <v>323</v>
      </c>
      <c r="B324" s="97">
        <f t="shared" ca="1" si="24"/>
        <v>6.7244399845546587E-2</v>
      </c>
      <c r="C324" s="98">
        <f t="shared" ca="1" si="28"/>
        <v>137.84633598933038</v>
      </c>
      <c r="D324" s="99">
        <f t="shared" ca="1" si="28"/>
        <v>951.81033078052951</v>
      </c>
      <c r="E324" s="98">
        <f t="shared" ca="1" si="28"/>
        <v>761.41980430576973</v>
      </c>
      <c r="F324" s="98">
        <f t="shared" ca="1" si="28"/>
        <v>-163.07221217231199</v>
      </c>
      <c r="G324" s="115">
        <f t="shared" ca="1" si="26"/>
        <v>598.34759213345774</v>
      </c>
    </row>
    <row r="325" spans="1:7" hidden="1" x14ac:dyDescent="0.25">
      <c r="A325" s="62">
        <f t="shared" si="27"/>
        <v>324</v>
      </c>
      <c r="B325" s="97">
        <f t="shared" ca="1" si="24"/>
        <v>3.115153763965927E-2</v>
      </c>
      <c r="C325" s="98">
        <f t="shared" ca="1" si="28"/>
        <v>-307.97914859577065</v>
      </c>
      <c r="D325" s="99">
        <f t="shared" ca="1" si="28"/>
        <v>266.48520150890329</v>
      </c>
      <c r="E325" s="98">
        <f t="shared" ca="1" si="28"/>
        <v>650.15307710414709</v>
      </c>
      <c r="F325" s="98">
        <f t="shared" ca="1" si="28"/>
        <v>964.91193712255017</v>
      </c>
      <c r="G325" s="115">
        <f t="shared" ca="1" si="26"/>
        <v>1615.0650142266973</v>
      </c>
    </row>
    <row r="326" spans="1:7" hidden="1" x14ac:dyDescent="0.25">
      <c r="A326" s="62">
        <f t="shared" si="27"/>
        <v>325</v>
      </c>
      <c r="B326" s="97">
        <f t="shared" ca="1" si="24"/>
        <v>7.2692442729604692E-2</v>
      </c>
      <c r="C326" s="98">
        <f t="shared" ca="1" si="28"/>
        <v>1420.7656745317011</v>
      </c>
      <c r="D326" s="99">
        <f t="shared" ca="1" si="28"/>
        <v>2103.6713891786317</v>
      </c>
      <c r="E326" s="98">
        <f t="shared" ca="1" si="28"/>
        <v>572.61871799849132</v>
      </c>
      <c r="F326" s="98">
        <f t="shared" ca="1" si="28"/>
        <v>677.68421044427055</v>
      </c>
      <c r="G326" s="115">
        <f t="shared" ca="1" si="26"/>
        <v>1250.3029284427619</v>
      </c>
    </row>
    <row r="327" spans="1:7" hidden="1" x14ac:dyDescent="0.25">
      <c r="A327" s="62">
        <f t="shared" si="27"/>
        <v>326</v>
      </c>
      <c r="B327" s="97">
        <f t="shared" ca="1" si="24"/>
        <v>4.6299266706170204E-2</v>
      </c>
      <c r="C327" s="98">
        <f t="shared" ca="1" si="28"/>
        <v>620.326288774928</v>
      </c>
      <c r="D327" s="99">
        <f t="shared" ca="1" si="28"/>
        <v>1393.9127654521876</v>
      </c>
      <c r="E327" s="98">
        <f t="shared" ca="1" si="28"/>
        <v>126.90085536608933</v>
      </c>
      <c r="F327" s="98">
        <f t="shared" ca="1" si="28"/>
        <v>735.44150216079163</v>
      </c>
      <c r="G327" s="115">
        <f t="shared" ca="1" si="26"/>
        <v>862.34235752688096</v>
      </c>
    </row>
    <row r="328" spans="1:7" hidden="1" x14ac:dyDescent="0.25">
      <c r="A328" s="62">
        <f t="shared" si="27"/>
        <v>327</v>
      </c>
      <c r="B328" s="97">
        <f t="shared" ca="1" si="24"/>
        <v>9.5326507804645189E-2</v>
      </c>
      <c r="C328" s="98">
        <f t="shared" ca="1" si="28"/>
        <v>1174.9784291408623</v>
      </c>
      <c r="D328" s="99">
        <f t="shared" ca="1" si="28"/>
        <v>-458.14556245369363</v>
      </c>
      <c r="E328" s="98">
        <f t="shared" ca="1" si="28"/>
        <v>1475.1275594243627</v>
      </c>
      <c r="F328" s="98">
        <f t="shared" ca="1" si="28"/>
        <v>949.0740675589891</v>
      </c>
      <c r="G328" s="115">
        <f t="shared" ca="1" si="26"/>
        <v>2424.2016269833521</v>
      </c>
    </row>
    <row r="329" spans="1:7" hidden="1" x14ac:dyDescent="0.25">
      <c r="A329" s="62">
        <f t="shared" si="27"/>
        <v>328</v>
      </c>
      <c r="B329" s="97">
        <f t="shared" ca="1" si="24"/>
        <v>6.3609108216559476E-2</v>
      </c>
      <c r="C329" s="98">
        <f t="shared" ca="1" si="28"/>
        <v>-412.90792224588347</v>
      </c>
      <c r="D329" s="99">
        <f t="shared" ca="1" si="28"/>
        <v>1339.7356061666778</v>
      </c>
      <c r="E329" s="98">
        <f t="shared" ca="1" si="28"/>
        <v>-14.012329739445249</v>
      </c>
      <c r="F329" s="98">
        <f t="shared" ca="1" si="28"/>
        <v>543.40985702998</v>
      </c>
      <c r="G329" s="115">
        <f t="shared" ca="1" si="26"/>
        <v>529.39752729053475</v>
      </c>
    </row>
    <row r="330" spans="1:7" hidden="1" x14ac:dyDescent="0.25">
      <c r="A330" s="62">
        <f t="shared" si="27"/>
        <v>329</v>
      </c>
      <c r="B330" s="97">
        <f t="shared" ca="1" si="24"/>
        <v>2.5582704864367228E-2</v>
      </c>
      <c r="C330" s="98">
        <f t="shared" ca="1" si="28"/>
        <v>776.44809297456084</v>
      </c>
      <c r="D330" s="99">
        <f t="shared" ca="1" si="28"/>
        <v>1392.6005480939452</v>
      </c>
      <c r="E330" s="98">
        <f t="shared" ca="1" si="28"/>
        <v>664.60708411435473</v>
      </c>
      <c r="F330" s="98">
        <f t="shared" ca="1" si="28"/>
        <v>-397.07112123014053</v>
      </c>
      <c r="G330" s="115">
        <f t="shared" ca="1" si="26"/>
        <v>267.5359628842142</v>
      </c>
    </row>
    <row r="331" spans="1:7" hidden="1" x14ac:dyDescent="0.25">
      <c r="A331" s="62">
        <f t="shared" si="27"/>
        <v>330</v>
      </c>
      <c r="B331" s="97">
        <f t="shared" ca="1" si="24"/>
        <v>6.2149942020517455E-2</v>
      </c>
      <c r="C331" s="98">
        <f t="shared" ca="1" si="28"/>
        <v>47.290512975702143</v>
      </c>
      <c r="D331" s="99">
        <f t="shared" ca="1" si="28"/>
        <v>1801.5695196707229</v>
      </c>
      <c r="E331" s="98">
        <f t="shared" ca="1" si="28"/>
        <v>854.10360106424639</v>
      </c>
      <c r="F331" s="98">
        <f t="shared" ca="1" si="28"/>
        <v>386.12709857216873</v>
      </c>
      <c r="G331" s="115">
        <f t="shared" ca="1" si="26"/>
        <v>1240.230699636415</v>
      </c>
    </row>
    <row r="332" spans="1:7" hidden="1" x14ac:dyDescent="0.25">
      <c r="A332" s="62">
        <f t="shared" si="27"/>
        <v>331</v>
      </c>
      <c r="B332" s="97">
        <f t="shared" ca="1" si="24"/>
        <v>3.7309073371310397E-2</v>
      </c>
      <c r="C332" s="98">
        <f t="shared" ca="1" si="28"/>
        <v>-230.9559590078519</v>
      </c>
      <c r="D332" s="99">
        <f t="shared" ca="1" si="28"/>
        <v>1471.0605400368427</v>
      </c>
      <c r="E332" s="98">
        <f t="shared" ca="1" si="28"/>
        <v>288.89352514587841</v>
      </c>
      <c r="F332" s="98">
        <f t="shared" ca="1" si="28"/>
        <v>-82.372454907016163</v>
      </c>
      <c r="G332" s="115">
        <f t="shared" ca="1" si="26"/>
        <v>206.52107023886225</v>
      </c>
    </row>
    <row r="333" spans="1:7" hidden="1" x14ac:dyDescent="0.25">
      <c r="A333" s="62">
        <f t="shared" si="27"/>
        <v>332</v>
      </c>
      <c r="B333" s="97">
        <f t="shared" ca="1" si="24"/>
        <v>9.7367350760137694E-2</v>
      </c>
      <c r="C333" s="98">
        <f t="shared" ca="1" si="28"/>
        <v>-101.8614977476293</v>
      </c>
      <c r="D333" s="99">
        <f t="shared" ca="1" si="28"/>
        <v>866.48491978631296</v>
      </c>
      <c r="E333" s="98">
        <f t="shared" ca="1" si="28"/>
        <v>333.66495485436144</v>
      </c>
      <c r="F333" s="98">
        <f t="shared" ca="1" si="28"/>
        <v>246.71063952994498</v>
      </c>
      <c r="G333" s="115">
        <f t="shared" ca="1" si="26"/>
        <v>580.3755943843064</v>
      </c>
    </row>
    <row r="334" spans="1:7" hidden="1" x14ac:dyDescent="0.25">
      <c r="A334" s="62">
        <f t="shared" si="27"/>
        <v>333</v>
      </c>
      <c r="B334" s="97">
        <f t="shared" ca="1" si="24"/>
        <v>7.3174252147119673E-2</v>
      </c>
      <c r="C334" s="98">
        <f t="shared" ca="1" si="28"/>
        <v>946.15789564496799</v>
      </c>
      <c r="D334" s="99">
        <f t="shared" ca="1" si="28"/>
        <v>761.61081564571441</v>
      </c>
      <c r="E334" s="98">
        <f t="shared" ca="1" si="28"/>
        <v>219.88188320431647</v>
      </c>
      <c r="F334" s="98">
        <f t="shared" ca="1" si="28"/>
        <v>916.47922375588496</v>
      </c>
      <c r="G334" s="115">
        <f t="shared" ca="1" si="26"/>
        <v>1136.3611069602014</v>
      </c>
    </row>
    <row r="335" spans="1:7" hidden="1" x14ac:dyDescent="0.25">
      <c r="A335" s="62">
        <f t="shared" si="27"/>
        <v>334</v>
      </c>
      <c r="B335" s="97">
        <f t="shared" ca="1" si="24"/>
        <v>0.12439958254554984</v>
      </c>
      <c r="C335" s="98">
        <f t="shared" ca="1" si="28"/>
        <v>686.99575051298291</v>
      </c>
      <c r="D335" s="99">
        <f t="shared" ca="1" si="28"/>
        <v>-1527.2090522238377</v>
      </c>
      <c r="E335" s="98">
        <f t="shared" ca="1" si="28"/>
        <v>1148.8892823175001</v>
      </c>
      <c r="F335" s="98">
        <f t="shared" ca="1" si="28"/>
        <v>736.74995186919068</v>
      </c>
      <c r="G335" s="115">
        <f t="shared" ca="1" si="26"/>
        <v>1885.6392341866908</v>
      </c>
    </row>
    <row r="336" spans="1:7" hidden="1" x14ac:dyDescent="0.25">
      <c r="A336" s="62">
        <f t="shared" si="27"/>
        <v>335</v>
      </c>
      <c r="B336" s="97">
        <f t="shared" ca="1" si="24"/>
        <v>0.1221043580418554</v>
      </c>
      <c r="C336" s="98">
        <f t="shared" ca="1" si="28"/>
        <v>373.14928386889829</v>
      </c>
      <c r="D336" s="99">
        <f t="shared" ca="1" si="28"/>
        <v>2529.9783563462579</v>
      </c>
      <c r="E336" s="98">
        <f t="shared" ca="1" si="28"/>
        <v>-169.8213185421555</v>
      </c>
      <c r="F336" s="98">
        <f t="shared" ca="1" si="28"/>
        <v>70.522011200147972</v>
      </c>
      <c r="G336" s="115">
        <f t="shared" ca="1" si="26"/>
        <v>-99.299307342007523</v>
      </c>
    </row>
    <row r="337" spans="1:7" hidden="1" x14ac:dyDescent="0.25">
      <c r="A337" s="62">
        <f t="shared" si="27"/>
        <v>336</v>
      </c>
      <c r="B337" s="97">
        <f t="shared" ca="1" si="24"/>
        <v>-4.1485860730007679E-3</v>
      </c>
      <c r="C337" s="98">
        <f t="shared" ca="1" si="28"/>
        <v>683.73097496676314</v>
      </c>
      <c r="D337" s="99">
        <f t="shared" ca="1" si="28"/>
        <v>879.58993313582539</v>
      </c>
      <c r="E337" s="98">
        <f t="shared" ca="1" si="28"/>
        <v>323.14116490314944</v>
      </c>
      <c r="F337" s="98">
        <f t="shared" ca="1" si="28"/>
        <v>-197.1698606736885</v>
      </c>
      <c r="G337" s="115">
        <f t="shared" ca="1" si="26"/>
        <v>125.97130422946094</v>
      </c>
    </row>
    <row r="338" spans="1:7" hidden="1" x14ac:dyDescent="0.25">
      <c r="A338" s="62">
        <f t="shared" si="27"/>
        <v>337</v>
      </c>
      <c r="B338" s="97">
        <f t="shared" ca="1" si="24"/>
        <v>3.1119387158803531E-2</v>
      </c>
      <c r="C338" s="98">
        <f t="shared" ca="1" si="28"/>
        <v>587.57520428735745</v>
      </c>
      <c r="D338" s="99">
        <f t="shared" ca="1" si="28"/>
        <v>3008.4230715360427</v>
      </c>
      <c r="E338" s="98">
        <f t="shared" ca="1" si="28"/>
        <v>1174.7464365497635</v>
      </c>
      <c r="F338" s="98">
        <f t="shared" ca="1" si="28"/>
        <v>1520.0975554078939</v>
      </c>
      <c r="G338" s="115">
        <f t="shared" ca="1" si="26"/>
        <v>2694.8439919576576</v>
      </c>
    </row>
    <row r="339" spans="1:7" hidden="1" x14ac:dyDescent="0.25">
      <c r="A339" s="62">
        <f t="shared" si="27"/>
        <v>338</v>
      </c>
      <c r="B339" s="97">
        <f t="shared" ca="1" si="24"/>
        <v>9.1620536342050515E-2</v>
      </c>
      <c r="C339" s="98">
        <f t="shared" ca="1" si="28"/>
        <v>-164.78974668682883</v>
      </c>
      <c r="D339" s="99">
        <f t="shared" ca="1" si="28"/>
        <v>2176.2176751518573</v>
      </c>
      <c r="E339" s="98">
        <f t="shared" ca="1" si="28"/>
        <v>491.53859403280592</v>
      </c>
      <c r="F339" s="98">
        <f t="shared" ca="1" si="28"/>
        <v>515.37980618052643</v>
      </c>
      <c r="G339" s="115">
        <f t="shared" ca="1" si="26"/>
        <v>1006.9184002133323</v>
      </c>
    </row>
    <row r="340" spans="1:7" hidden="1" x14ac:dyDescent="0.25">
      <c r="A340" s="62">
        <f t="shared" si="27"/>
        <v>339</v>
      </c>
      <c r="B340" s="97">
        <f t="shared" ca="1" si="24"/>
        <v>5.2005931376309912E-2</v>
      </c>
      <c r="C340" s="98">
        <f t="shared" ca="1" si="28"/>
        <v>1103.4838828395455</v>
      </c>
      <c r="D340" s="99">
        <f t="shared" ca="1" si="28"/>
        <v>96.476516957201056</v>
      </c>
      <c r="E340" s="98">
        <f t="shared" ca="1" si="28"/>
        <v>1208.0723169553171</v>
      </c>
      <c r="F340" s="98">
        <f t="shared" ca="1" si="28"/>
        <v>22.701394730262564</v>
      </c>
      <c r="G340" s="115">
        <f t="shared" ca="1" si="26"/>
        <v>1230.7737116855797</v>
      </c>
    </row>
    <row r="341" spans="1:7" hidden="1" x14ac:dyDescent="0.25">
      <c r="A341" s="62">
        <f t="shared" si="27"/>
        <v>340</v>
      </c>
      <c r="B341" s="97">
        <f t="shared" ca="1" si="24"/>
        <v>0.14302343797167288</v>
      </c>
      <c r="C341" s="98">
        <f t="shared" ca="1" si="28"/>
        <v>226.97462111924699</v>
      </c>
      <c r="D341" s="99">
        <f t="shared" ca="1" si="28"/>
        <v>789.5060962434203</v>
      </c>
      <c r="E341" s="98">
        <f t="shared" ca="1" si="28"/>
        <v>693.15796383710608</v>
      </c>
      <c r="F341" s="98">
        <f t="shared" ca="1" si="28"/>
        <v>746.13773010815419</v>
      </c>
      <c r="G341" s="115">
        <f t="shared" ca="1" si="26"/>
        <v>1439.2956939452602</v>
      </c>
    </row>
    <row r="342" spans="1:7" hidden="1" x14ac:dyDescent="0.25">
      <c r="A342" s="62">
        <f t="shared" si="27"/>
        <v>341</v>
      </c>
      <c r="B342" s="97">
        <f t="shared" ca="1" si="24"/>
        <v>-2.0602873151431791E-2</v>
      </c>
      <c r="C342" s="98">
        <f t="shared" ca="1" si="28"/>
        <v>736.37758085591611</v>
      </c>
      <c r="D342" s="99">
        <f t="shared" ca="1" si="28"/>
        <v>348.16102262053187</v>
      </c>
      <c r="E342" s="98">
        <f t="shared" ca="1" si="28"/>
        <v>-901.01146738409238</v>
      </c>
      <c r="F342" s="98">
        <f t="shared" ca="1" si="28"/>
        <v>1249.785338595264</v>
      </c>
      <c r="G342" s="115">
        <f t="shared" ca="1" si="26"/>
        <v>348.77387121117158</v>
      </c>
    </row>
    <row r="343" spans="1:7" hidden="1" x14ac:dyDescent="0.25">
      <c r="A343" s="62">
        <f t="shared" si="27"/>
        <v>342</v>
      </c>
      <c r="B343" s="97">
        <f t="shared" ca="1" si="24"/>
        <v>0.1143614489375771</v>
      </c>
      <c r="C343" s="98">
        <f t="shared" ca="1" si="28"/>
        <v>452.69689695294778</v>
      </c>
      <c r="D343" s="99">
        <f t="shared" ca="1" si="28"/>
        <v>2015.873952560203</v>
      </c>
      <c r="E343" s="98">
        <f t="shared" ca="1" si="28"/>
        <v>1327.2908647931467</v>
      </c>
      <c r="F343" s="98">
        <f t="shared" ca="1" si="28"/>
        <v>1018.0283143837885</v>
      </c>
      <c r="G343" s="115">
        <f t="shared" ca="1" si="26"/>
        <v>2345.319179176935</v>
      </c>
    </row>
    <row r="344" spans="1:7" hidden="1" x14ac:dyDescent="0.25">
      <c r="A344" s="62">
        <f t="shared" si="27"/>
        <v>343</v>
      </c>
      <c r="B344" s="97">
        <f t="shared" ca="1" si="24"/>
        <v>9.3390774528675974E-2</v>
      </c>
      <c r="C344" s="98">
        <f t="shared" ca="1" si="28"/>
        <v>1135.3055851881861</v>
      </c>
      <c r="D344" s="99">
        <f t="shared" ca="1" si="28"/>
        <v>3058.1766867071988</v>
      </c>
      <c r="E344" s="98">
        <f t="shared" ca="1" si="28"/>
        <v>11.002446005251159</v>
      </c>
      <c r="F344" s="98">
        <f t="shared" ca="1" si="28"/>
        <v>468.60883304317827</v>
      </c>
      <c r="G344" s="115">
        <f t="shared" ca="1" si="26"/>
        <v>479.61127904842942</v>
      </c>
    </row>
    <row r="345" spans="1:7" hidden="1" x14ac:dyDescent="0.25">
      <c r="A345" s="62">
        <f t="shared" si="27"/>
        <v>344</v>
      </c>
      <c r="B345" s="97">
        <f t="shared" ca="1" si="24"/>
        <v>-5.5425445445189223E-2</v>
      </c>
      <c r="C345" s="98">
        <f t="shared" ca="1" si="28"/>
        <v>-110.59147771433652</v>
      </c>
      <c r="D345" s="99">
        <f t="shared" ca="1" si="28"/>
        <v>2194.943167161272</v>
      </c>
      <c r="E345" s="98">
        <f t="shared" ca="1" si="28"/>
        <v>756.72854838388469</v>
      </c>
      <c r="F345" s="98">
        <f t="shared" ca="1" si="28"/>
        <v>359.9526658028052</v>
      </c>
      <c r="G345" s="115">
        <f t="shared" ca="1" si="26"/>
        <v>1116.6812141866899</v>
      </c>
    </row>
    <row r="346" spans="1:7" hidden="1" x14ac:dyDescent="0.25">
      <c r="A346" s="62">
        <f t="shared" si="27"/>
        <v>345</v>
      </c>
      <c r="B346" s="97">
        <f t="shared" ca="1" si="24"/>
        <v>5.7078850655414064E-2</v>
      </c>
      <c r="C346" s="98">
        <f t="shared" ca="1" si="28"/>
        <v>423.2610354637136</v>
      </c>
      <c r="D346" s="99">
        <f t="shared" ca="1" si="28"/>
        <v>2518.2928768293918</v>
      </c>
      <c r="E346" s="98">
        <f t="shared" ca="1" si="28"/>
        <v>109.82763126633819</v>
      </c>
      <c r="F346" s="98">
        <f t="shared" ca="1" si="28"/>
        <v>826.34755236403157</v>
      </c>
      <c r="G346" s="115">
        <f t="shared" ca="1" si="26"/>
        <v>936.1751836303697</v>
      </c>
    </row>
    <row r="347" spans="1:7" hidden="1" x14ac:dyDescent="0.25">
      <c r="A347" s="62">
        <f t="shared" si="27"/>
        <v>346</v>
      </c>
      <c r="B347" s="97">
        <f t="shared" ca="1" si="24"/>
        <v>-2.7931798959191845E-2</v>
      </c>
      <c r="C347" s="98">
        <f t="shared" ca="1" si="28"/>
        <v>1163.46521475795</v>
      </c>
      <c r="D347" s="99">
        <f t="shared" ca="1" si="28"/>
        <v>1482.3062367926459</v>
      </c>
      <c r="E347" s="98">
        <f t="shared" ca="1" si="28"/>
        <v>284.16497110484249</v>
      </c>
      <c r="F347" s="98">
        <f t="shared" ca="1" si="28"/>
        <v>268.50331695330703</v>
      </c>
      <c r="G347" s="115">
        <f t="shared" ca="1" si="26"/>
        <v>552.66828805814953</v>
      </c>
    </row>
    <row r="348" spans="1:7" hidden="1" x14ac:dyDescent="0.25">
      <c r="A348" s="62">
        <f t="shared" si="27"/>
        <v>347</v>
      </c>
      <c r="B348" s="97">
        <f t="shared" ca="1" si="24"/>
        <v>6.0010573008965618E-2</v>
      </c>
      <c r="C348" s="98">
        <f t="shared" ca="1" si="28"/>
        <v>1166.0970643319738</v>
      </c>
      <c r="D348" s="99">
        <f t="shared" ca="1" si="28"/>
        <v>1126.6019906588344</v>
      </c>
      <c r="E348" s="98">
        <f t="shared" ca="1" si="28"/>
        <v>838.15674836001199</v>
      </c>
      <c r="F348" s="98">
        <f t="shared" ca="1" si="28"/>
        <v>-102.19461227774104</v>
      </c>
      <c r="G348" s="115">
        <f t="shared" ca="1" si="26"/>
        <v>735.96213608227094</v>
      </c>
    </row>
    <row r="349" spans="1:7" hidden="1" x14ac:dyDescent="0.25">
      <c r="A349" s="62">
        <f t="shared" si="27"/>
        <v>348</v>
      </c>
      <c r="B349" s="97">
        <f t="shared" ca="1" si="24"/>
        <v>5.2037870165894895E-2</v>
      </c>
      <c r="C349" s="98">
        <f t="shared" ca="1" si="28"/>
        <v>-69.464173848545443</v>
      </c>
      <c r="D349" s="99">
        <f t="shared" ca="1" si="28"/>
        <v>623.95807952401151</v>
      </c>
      <c r="E349" s="98">
        <f t="shared" ca="1" si="28"/>
        <v>-396.0429205343363</v>
      </c>
      <c r="F349" s="98">
        <f t="shared" ca="1" si="28"/>
        <v>104.92316403366652</v>
      </c>
      <c r="G349" s="115">
        <f t="shared" ca="1" si="26"/>
        <v>-291.11975650066978</v>
      </c>
    </row>
    <row r="350" spans="1:7" hidden="1" x14ac:dyDescent="0.25">
      <c r="A350" s="62">
        <f t="shared" si="27"/>
        <v>349</v>
      </c>
      <c r="B350" s="97">
        <f t="shared" ca="1" si="24"/>
        <v>6.75348363313686E-2</v>
      </c>
      <c r="C350" s="98">
        <f t="shared" ca="1" si="28"/>
        <v>1473.0413154333582</v>
      </c>
      <c r="D350" s="99">
        <f t="shared" ca="1" si="28"/>
        <v>2592.0433843489936</v>
      </c>
      <c r="E350" s="98">
        <f t="shared" ca="1" si="28"/>
        <v>1289.288588387149</v>
      </c>
      <c r="F350" s="98">
        <f t="shared" ca="1" si="28"/>
        <v>1018.7903977926335</v>
      </c>
      <c r="G350" s="115">
        <f t="shared" ca="1" si="26"/>
        <v>2308.0789861797825</v>
      </c>
    </row>
    <row r="351" spans="1:7" hidden="1" x14ac:dyDescent="0.25">
      <c r="A351" s="62">
        <f t="shared" si="27"/>
        <v>350</v>
      </c>
      <c r="B351" s="97">
        <f t="shared" ca="1" si="24"/>
        <v>2.8340430009814691E-2</v>
      </c>
      <c r="C351" s="98">
        <f t="shared" ca="1" si="28"/>
        <v>-169.14225665629715</v>
      </c>
      <c r="D351" s="99">
        <f t="shared" ca="1" si="28"/>
        <v>2261.2195884464209</v>
      </c>
      <c r="E351" s="98">
        <f t="shared" ca="1" si="28"/>
        <v>-612.525089663264</v>
      </c>
      <c r="F351" s="98">
        <f t="shared" ca="1" si="28"/>
        <v>423.00622442330945</v>
      </c>
      <c r="G351" s="115">
        <f t="shared" ca="1" si="26"/>
        <v>-189.51886523995455</v>
      </c>
    </row>
    <row r="352" spans="1:7" hidden="1" x14ac:dyDescent="0.25">
      <c r="A352" s="62">
        <f t="shared" si="27"/>
        <v>351</v>
      </c>
      <c r="B352" s="97">
        <f t="shared" ca="1" si="24"/>
        <v>8.7304847115816514E-2</v>
      </c>
      <c r="C352" s="98">
        <f t="shared" ca="1" si="28"/>
        <v>339.08778736327361</v>
      </c>
      <c r="D352" s="99">
        <f t="shared" ca="1" si="28"/>
        <v>697.5049334604463</v>
      </c>
      <c r="E352" s="98">
        <f t="shared" ca="1" si="28"/>
        <v>333.08002909306651</v>
      </c>
      <c r="F352" s="98">
        <f t="shared" ca="1" si="28"/>
        <v>-400.82249628519651</v>
      </c>
      <c r="G352" s="115">
        <f t="shared" ca="1" si="26"/>
        <v>-67.742467192129993</v>
      </c>
    </row>
    <row r="353" spans="1:7" hidden="1" x14ac:dyDescent="0.25">
      <c r="A353" s="62">
        <f t="shared" si="27"/>
        <v>352</v>
      </c>
      <c r="B353" s="97">
        <f t="shared" ca="1" si="24"/>
        <v>1.9215243437053782E-2</v>
      </c>
      <c r="C353" s="98">
        <f t="shared" ca="1" si="28"/>
        <v>467.43494299276307</v>
      </c>
      <c r="D353" s="99">
        <f t="shared" ca="1" si="28"/>
        <v>88.364569044536552</v>
      </c>
      <c r="E353" s="98">
        <f t="shared" ca="1" si="28"/>
        <v>-430.07866959026831</v>
      </c>
      <c r="F353" s="98">
        <f t="shared" ca="1" si="28"/>
        <v>-102.94526353741901</v>
      </c>
      <c r="G353" s="115">
        <f t="shared" ca="1" si="26"/>
        <v>-533.02393312768731</v>
      </c>
    </row>
    <row r="354" spans="1:7" hidden="1" x14ac:dyDescent="0.25">
      <c r="A354" s="62">
        <f t="shared" si="27"/>
        <v>353</v>
      </c>
      <c r="B354" s="97">
        <f t="shared" ca="1" si="24"/>
        <v>5.1996962533654947E-2</v>
      </c>
      <c r="C354" s="98">
        <f t="shared" ca="1" si="28"/>
        <v>-506.80164424198404</v>
      </c>
      <c r="D354" s="99">
        <f t="shared" ca="1" si="28"/>
        <v>1167.7259326924382</v>
      </c>
      <c r="E354" s="98">
        <f t="shared" ca="1" si="28"/>
        <v>164.80217239831472</v>
      </c>
      <c r="F354" s="98">
        <f t="shared" ca="1" si="28"/>
        <v>-616.14439853518957</v>
      </c>
      <c r="G354" s="115">
        <f t="shared" ca="1" si="26"/>
        <v>-451.34222613687484</v>
      </c>
    </row>
    <row r="355" spans="1:7" hidden="1" x14ac:dyDescent="0.25">
      <c r="A355" s="62">
        <f t="shared" si="27"/>
        <v>354</v>
      </c>
      <c r="B355" s="97">
        <f t="shared" ca="1" si="24"/>
        <v>6.9893306380606188E-2</v>
      </c>
      <c r="C355" s="98">
        <f t="shared" ca="1" si="28"/>
        <v>875.6654553138502</v>
      </c>
      <c r="D355" s="99">
        <f t="shared" ca="1" si="28"/>
        <v>486.06488580226119</v>
      </c>
      <c r="E355" s="98">
        <f t="shared" ca="1" si="28"/>
        <v>369.11460739354652</v>
      </c>
      <c r="F355" s="98">
        <f t="shared" ca="1" si="28"/>
        <v>202.03329386085932</v>
      </c>
      <c r="G355" s="115">
        <f t="shared" ca="1" si="26"/>
        <v>571.14790125440584</v>
      </c>
    </row>
    <row r="356" spans="1:7" hidden="1" x14ac:dyDescent="0.25">
      <c r="A356" s="62">
        <f t="shared" si="27"/>
        <v>355</v>
      </c>
      <c r="B356" s="97">
        <f t="shared" ca="1" si="24"/>
        <v>0.12933214753136724</v>
      </c>
      <c r="C356" s="98">
        <f t="shared" ca="1" si="28"/>
        <v>491.42238313522955</v>
      </c>
      <c r="D356" s="99">
        <f t="shared" ca="1" si="28"/>
        <v>-98.64960629460802</v>
      </c>
      <c r="E356" s="98">
        <f t="shared" ca="1" si="28"/>
        <v>439.67836770655106</v>
      </c>
      <c r="F356" s="98">
        <f t="shared" ca="1" si="28"/>
        <v>570.39561960842639</v>
      </c>
      <c r="G356" s="115">
        <f t="shared" ca="1" si="26"/>
        <v>1010.0739873149774</v>
      </c>
    </row>
    <row r="357" spans="1:7" hidden="1" x14ac:dyDescent="0.25">
      <c r="A357" s="62">
        <f t="shared" si="27"/>
        <v>356</v>
      </c>
      <c r="B357" s="97">
        <f t="shared" ca="1" si="24"/>
        <v>4.2544518322811808E-2</v>
      </c>
      <c r="C357" s="98">
        <f t="shared" ca="1" si="28"/>
        <v>-236.66747618475779</v>
      </c>
      <c r="D357" s="99">
        <f t="shared" ca="1" si="28"/>
        <v>-14.499802511988946</v>
      </c>
      <c r="E357" s="98">
        <f t="shared" ca="1" si="28"/>
        <v>174.04167969457967</v>
      </c>
      <c r="F357" s="98">
        <f t="shared" ca="1" si="28"/>
        <v>946.09698520018583</v>
      </c>
      <c r="G357" s="115">
        <f t="shared" ca="1" si="26"/>
        <v>1120.1386648947655</v>
      </c>
    </row>
    <row r="358" spans="1:7" hidden="1" x14ac:dyDescent="0.25">
      <c r="A358" s="62">
        <f t="shared" si="27"/>
        <v>357</v>
      </c>
      <c r="B358" s="97">
        <f t="shared" ca="1" si="24"/>
        <v>1.4510921652682494E-2</v>
      </c>
      <c r="C358" s="98">
        <f t="shared" ca="1" si="28"/>
        <v>457.66175104521784</v>
      </c>
      <c r="D358" s="99">
        <f t="shared" ca="1" si="28"/>
        <v>811.95618885983947</v>
      </c>
      <c r="E358" s="98">
        <f t="shared" ca="1" si="28"/>
        <v>209.79943428694861</v>
      </c>
      <c r="F358" s="98">
        <f t="shared" ca="1" si="28"/>
        <v>749.29757452744957</v>
      </c>
      <c r="G358" s="115">
        <f t="shared" ca="1" si="26"/>
        <v>959.09700881439812</v>
      </c>
    </row>
    <row r="359" spans="1:7" hidden="1" x14ac:dyDescent="0.25">
      <c r="A359" s="62">
        <f t="shared" si="27"/>
        <v>358</v>
      </c>
      <c r="B359" s="97">
        <f t="shared" ca="1" si="24"/>
        <v>7.5125464143512274E-2</v>
      </c>
      <c r="C359" s="98">
        <f t="shared" ca="1" si="28"/>
        <v>1283.9962974701311</v>
      </c>
      <c r="D359" s="99">
        <f t="shared" ca="1" si="28"/>
        <v>1651.0594471667764</v>
      </c>
      <c r="E359" s="98">
        <f t="shared" ca="1" si="28"/>
        <v>711.04909437746755</v>
      </c>
      <c r="F359" s="98">
        <f t="shared" ca="1" si="28"/>
        <v>223.73349725478215</v>
      </c>
      <c r="G359" s="115">
        <f t="shared" ca="1" si="26"/>
        <v>934.78259163224971</v>
      </c>
    </row>
    <row r="360" spans="1:7" hidden="1" x14ac:dyDescent="0.25">
      <c r="A360" s="62">
        <f t="shared" si="27"/>
        <v>359</v>
      </c>
      <c r="B360" s="97">
        <f t="shared" ca="1" si="24"/>
        <v>0.12683281507251837</v>
      </c>
      <c r="C360" s="98">
        <f t="shared" ca="1" si="28"/>
        <v>35.977259703652692</v>
      </c>
      <c r="D360" s="99">
        <f t="shared" ca="1" si="28"/>
        <v>4.2319992991051549</v>
      </c>
      <c r="E360" s="98">
        <f t="shared" ca="1" si="28"/>
        <v>600.12156270570631</v>
      </c>
      <c r="F360" s="98">
        <f t="shared" ca="1" si="28"/>
        <v>616.41921781837402</v>
      </c>
      <c r="G360" s="115">
        <f t="shared" ca="1" si="26"/>
        <v>1216.5407805240802</v>
      </c>
    </row>
    <row r="361" spans="1:7" hidden="1" x14ac:dyDescent="0.25">
      <c r="A361" s="62">
        <f t="shared" si="27"/>
        <v>360</v>
      </c>
      <c r="B361" s="97">
        <f t="shared" ca="1" si="24"/>
        <v>4.9749302749085289E-2</v>
      </c>
      <c r="C361" s="98">
        <f t="shared" ca="1" si="28"/>
        <v>912.26512274080528</v>
      </c>
      <c r="D361" s="99">
        <f t="shared" ca="1" si="28"/>
        <v>2613.4149811986481</v>
      </c>
      <c r="E361" s="98">
        <f t="shared" ca="1" si="28"/>
        <v>430.13529614418269</v>
      </c>
      <c r="F361" s="98">
        <f t="shared" ca="1" si="28"/>
        <v>495.07371761701819</v>
      </c>
      <c r="G361" s="115">
        <f t="shared" ca="1" si="26"/>
        <v>925.20901376120082</v>
      </c>
    </row>
    <row r="362" spans="1:7" hidden="1" x14ac:dyDescent="0.25">
      <c r="A362" s="62">
        <f t="shared" si="27"/>
        <v>361</v>
      </c>
      <c r="B362" s="97">
        <f t="shared" ca="1" si="24"/>
        <v>-4.4671138597723953E-2</v>
      </c>
      <c r="C362" s="98">
        <f t="shared" ca="1" si="28"/>
        <v>458.89066759107465</v>
      </c>
      <c r="D362" s="99">
        <f t="shared" ca="1" si="28"/>
        <v>1826.591784923306</v>
      </c>
      <c r="E362" s="98">
        <f t="shared" ca="1" si="28"/>
        <v>-215.17034843947442</v>
      </c>
      <c r="F362" s="98">
        <f t="shared" ca="1" si="28"/>
        <v>774.59781504054945</v>
      </c>
      <c r="G362" s="115">
        <f t="shared" ca="1" si="26"/>
        <v>559.42746660107503</v>
      </c>
    </row>
    <row r="363" spans="1:7" hidden="1" x14ac:dyDescent="0.25">
      <c r="A363" s="62">
        <f t="shared" si="27"/>
        <v>362</v>
      </c>
      <c r="B363" s="97">
        <f t="shared" ca="1" si="24"/>
        <v>3.437794523883389E-3</v>
      </c>
      <c r="C363" s="98">
        <f t="shared" ca="1" si="28"/>
        <v>1496.0916302471023</v>
      </c>
      <c r="D363" s="99">
        <f t="shared" ca="1" si="28"/>
        <v>1256.4550874004069</v>
      </c>
      <c r="E363" s="98">
        <f t="shared" ca="1" si="28"/>
        <v>482.79431859166226</v>
      </c>
      <c r="F363" s="98">
        <f t="shared" ca="1" si="28"/>
        <v>1863.3173010276369</v>
      </c>
      <c r="G363" s="115">
        <f t="shared" ca="1" si="26"/>
        <v>2346.1116196192993</v>
      </c>
    </row>
    <row r="364" spans="1:7" hidden="1" x14ac:dyDescent="0.25">
      <c r="A364" s="62">
        <f t="shared" si="27"/>
        <v>363</v>
      </c>
      <c r="B364" s="97">
        <f t="shared" ca="1" si="24"/>
        <v>2.90726846316465E-3</v>
      </c>
      <c r="C364" s="98">
        <f t="shared" ca="1" si="28"/>
        <v>-314.13113679149853</v>
      </c>
      <c r="D364" s="99">
        <f t="shared" ca="1" si="28"/>
        <v>-495.63336784136436</v>
      </c>
      <c r="E364" s="98">
        <f t="shared" ca="1" si="28"/>
        <v>996.48983817274939</v>
      </c>
      <c r="F364" s="98">
        <f t="shared" ca="1" si="28"/>
        <v>184.60954746521026</v>
      </c>
      <c r="G364" s="115">
        <f t="shared" ca="1" si="26"/>
        <v>1181.0993856379596</v>
      </c>
    </row>
    <row r="365" spans="1:7" hidden="1" x14ac:dyDescent="0.25">
      <c r="A365" s="62">
        <f t="shared" si="27"/>
        <v>364</v>
      </c>
      <c r="B365" s="97">
        <f t="shared" ca="1" si="24"/>
        <v>-2.1986189298789413E-2</v>
      </c>
      <c r="C365" s="98">
        <f t="shared" ca="1" si="28"/>
        <v>-531.25827169810418</v>
      </c>
      <c r="D365" s="99">
        <f t="shared" ca="1" si="28"/>
        <v>1316.9206124599468</v>
      </c>
      <c r="E365" s="98">
        <f t="shared" ca="1" si="28"/>
        <v>117.24048776859365</v>
      </c>
      <c r="F365" s="98">
        <f t="shared" ca="1" si="28"/>
        <v>879.51335010739786</v>
      </c>
      <c r="G365" s="115">
        <f t="shared" ca="1" si="26"/>
        <v>996.75383787599151</v>
      </c>
    </row>
    <row r="366" spans="1:7" hidden="1" x14ac:dyDescent="0.25">
      <c r="A366" s="62">
        <f t="shared" si="27"/>
        <v>365</v>
      </c>
      <c r="B366" s="97">
        <f t="shared" ca="1" si="24"/>
        <v>-4.8561239333460987E-3</v>
      </c>
      <c r="C366" s="98">
        <f t="shared" ca="1" si="28"/>
        <v>-31.774542139075152</v>
      </c>
      <c r="D366" s="99">
        <f t="shared" ca="1" si="28"/>
        <v>-880.10310837293127</v>
      </c>
      <c r="E366" s="98">
        <f t="shared" ca="1" si="28"/>
        <v>627.28345344009085</v>
      </c>
      <c r="F366" s="98">
        <f t="shared" ca="1" si="28"/>
        <v>1361.9889639759276</v>
      </c>
      <c r="G366" s="115">
        <f t="shared" ca="1" si="26"/>
        <v>1989.2724174160185</v>
      </c>
    </row>
    <row r="367" spans="1:7" hidden="1" x14ac:dyDescent="0.25">
      <c r="A367" s="62">
        <f t="shared" si="27"/>
        <v>366</v>
      </c>
      <c r="B367" s="97">
        <f t="shared" ca="1" si="24"/>
        <v>3.7010863977229386E-2</v>
      </c>
      <c r="C367" s="98">
        <f t="shared" ca="1" si="28"/>
        <v>1.6089356187273438</v>
      </c>
      <c r="D367" s="99">
        <f t="shared" ca="1" si="28"/>
        <v>624.75237369960644</v>
      </c>
      <c r="E367" s="98">
        <f t="shared" ca="1" si="28"/>
        <v>348.02484175313737</v>
      </c>
      <c r="F367" s="98">
        <f t="shared" ca="1" si="28"/>
        <v>170.03778259282501</v>
      </c>
      <c r="G367" s="115">
        <f t="shared" ca="1" si="26"/>
        <v>518.06262434596238</v>
      </c>
    </row>
    <row r="368" spans="1:7" hidden="1" x14ac:dyDescent="0.25">
      <c r="A368" s="62">
        <f t="shared" si="27"/>
        <v>367</v>
      </c>
      <c r="B368" s="97">
        <f t="shared" ca="1" si="24"/>
        <v>8.1842459651430666E-2</v>
      </c>
      <c r="C368" s="98">
        <f t="shared" ca="1" si="28"/>
        <v>999.32086134341012</v>
      </c>
      <c r="D368" s="99">
        <f t="shared" ca="1" si="28"/>
        <v>-512.95743194863712</v>
      </c>
      <c r="E368" s="98">
        <f t="shared" ca="1" si="28"/>
        <v>477.47090781335271</v>
      </c>
      <c r="F368" s="98">
        <f t="shared" ca="1" si="28"/>
        <v>1376.6532357700312</v>
      </c>
      <c r="G368" s="115">
        <f t="shared" ca="1" si="26"/>
        <v>1854.124143583384</v>
      </c>
    </row>
    <row r="369" spans="1:7" hidden="1" x14ac:dyDescent="0.25">
      <c r="A369" s="62">
        <f t="shared" si="27"/>
        <v>368</v>
      </c>
      <c r="B369" s="97">
        <f t="shared" ca="1" si="24"/>
        <v>3.8845447673587059E-2</v>
      </c>
      <c r="C369" s="98">
        <f t="shared" ca="1" si="28"/>
        <v>761.97758070642942</v>
      </c>
      <c r="D369" s="99">
        <f t="shared" ca="1" si="28"/>
        <v>1831.2557971613915</v>
      </c>
      <c r="E369" s="98">
        <f t="shared" ca="1" si="28"/>
        <v>186.73006478721209</v>
      </c>
      <c r="F369" s="98">
        <f t="shared" ca="1" si="28"/>
        <v>114.14500087272512</v>
      </c>
      <c r="G369" s="115">
        <f t="shared" ca="1" si="26"/>
        <v>300.87506565993721</v>
      </c>
    </row>
    <row r="370" spans="1:7" hidden="1" x14ac:dyDescent="0.25">
      <c r="A370" s="62">
        <f t="shared" si="27"/>
        <v>369</v>
      </c>
      <c r="B370" s="97">
        <f t="shared" ca="1" si="24"/>
        <v>8.2555647455990505E-2</v>
      </c>
      <c r="C370" s="98">
        <f t="shared" ca="1" si="28"/>
        <v>295.63835482869121</v>
      </c>
      <c r="D370" s="99">
        <f t="shared" ca="1" si="28"/>
        <v>739.94572874234041</v>
      </c>
      <c r="E370" s="98">
        <f t="shared" ca="1" si="28"/>
        <v>999.77242262652931</v>
      </c>
      <c r="F370" s="98">
        <f t="shared" ca="1" si="28"/>
        <v>713.81186567692441</v>
      </c>
      <c r="G370" s="115">
        <f t="shared" ca="1" si="26"/>
        <v>1713.5842883034538</v>
      </c>
    </row>
    <row r="371" spans="1:7" hidden="1" x14ac:dyDescent="0.25">
      <c r="A371" s="62">
        <f t="shared" si="27"/>
        <v>370</v>
      </c>
      <c r="B371" s="97">
        <f t="shared" ca="1" si="24"/>
        <v>9.495318505846187E-2</v>
      </c>
      <c r="C371" s="98">
        <f t="shared" ca="1" si="28"/>
        <v>489.91226333956661</v>
      </c>
      <c r="D371" s="99">
        <f t="shared" ca="1" si="28"/>
        <v>3449.9334724185678</v>
      </c>
      <c r="E371" s="98">
        <f t="shared" ca="1" si="28"/>
        <v>367.63136621845911</v>
      </c>
      <c r="F371" s="98">
        <f t="shared" ca="1" si="28"/>
        <v>-324.0477655165771</v>
      </c>
      <c r="G371" s="115">
        <f t="shared" ca="1" si="26"/>
        <v>43.583600701882006</v>
      </c>
    </row>
    <row r="372" spans="1:7" hidden="1" x14ac:dyDescent="0.25">
      <c r="A372" s="62">
        <f t="shared" si="27"/>
        <v>371</v>
      </c>
      <c r="B372" s="97">
        <f t="shared" ca="1" si="24"/>
        <v>1.240557867927531E-2</v>
      </c>
      <c r="C372" s="98">
        <f t="shared" ca="1" si="28"/>
        <v>1212.8578510965604</v>
      </c>
      <c r="D372" s="99">
        <f t="shared" ca="1" si="28"/>
        <v>1095.3288206431794</v>
      </c>
      <c r="E372" s="98">
        <f t="shared" ca="1" si="28"/>
        <v>431.18553994616235</v>
      </c>
      <c r="F372" s="98">
        <f t="shared" ca="1" si="28"/>
        <v>1040.2905184150407</v>
      </c>
      <c r="G372" s="115">
        <f t="shared" ca="1" si="26"/>
        <v>1471.4760583612031</v>
      </c>
    </row>
    <row r="373" spans="1:7" hidden="1" x14ac:dyDescent="0.25">
      <c r="A373" s="62">
        <f t="shared" si="27"/>
        <v>372</v>
      </c>
      <c r="B373" s="97">
        <f t="shared" ca="1" si="24"/>
        <v>6.6755844636709943E-2</v>
      </c>
      <c r="C373" s="98">
        <f t="shared" ca="1" si="28"/>
        <v>-127.10549692155689</v>
      </c>
      <c r="D373" s="99">
        <f t="shared" ca="1" si="28"/>
        <v>1736.9373391725935</v>
      </c>
      <c r="E373" s="98">
        <f t="shared" ca="1" si="28"/>
        <v>357.92628782928875</v>
      </c>
      <c r="F373" s="98">
        <f t="shared" ca="1" si="28"/>
        <v>771.38918250080917</v>
      </c>
      <c r="G373" s="115">
        <f t="shared" ca="1" si="26"/>
        <v>1129.3154703300979</v>
      </c>
    </row>
    <row r="374" spans="1:7" hidden="1" x14ac:dyDescent="0.25">
      <c r="A374" s="62">
        <f t="shared" si="27"/>
        <v>373</v>
      </c>
      <c r="B374" s="97">
        <f t="shared" ca="1" si="24"/>
        <v>0.17669044122701</v>
      </c>
      <c r="C374" s="98">
        <f t="shared" ca="1" si="28"/>
        <v>59.2644792495106</v>
      </c>
      <c r="D374" s="99">
        <f t="shared" ca="1" si="28"/>
        <v>2815.6364525514327</v>
      </c>
      <c r="E374" s="98">
        <f t="shared" ca="1" si="28"/>
        <v>508.81186718581978</v>
      </c>
      <c r="F374" s="98">
        <f t="shared" ca="1" si="28"/>
        <v>701.78946176354555</v>
      </c>
      <c r="G374" s="115">
        <f t="shared" ca="1" si="26"/>
        <v>1210.6013289493653</v>
      </c>
    </row>
    <row r="375" spans="1:7" hidden="1" x14ac:dyDescent="0.25">
      <c r="A375" s="62">
        <f t="shared" si="27"/>
        <v>374</v>
      </c>
      <c r="B375" s="97">
        <f t="shared" ca="1" si="24"/>
        <v>6.4147653446968989E-2</v>
      </c>
      <c r="C375" s="98">
        <f t="shared" ca="1" si="28"/>
        <v>104.17021146989327</v>
      </c>
      <c r="D375" s="99">
        <f t="shared" ca="1" si="28"/>
        <v>956.78524909458656</v>
      </c>
      <c r="E375" s="98">
        <f t="shared" ca="1" si="28"/>
        <v>646.7409732128574</v>
      </c>
      <c r="F375" s="98">
        <f t="shared" ca="1" si="28"/>
        <v>-101.280299684135</v>
      </c>
      <c r="G375" s="115">
        <f t="shared" ca="1" si="26"/>
        <v>545.4606735287224</v>
      </c>
    </row>
    <row r="376" spans="1:7" hidden="1" x14ac:dyDescent="0.25">
      <c r="A376" s="62">
        <f t="shared" si="27"/>
        <v>375</v>
      </c>
      <c r="B376" s="97">
        <f t="shared" ca="1" si="24"/>
        <v>3.3896589147622599E-2</v>
      </c>
      <c r="C376" s="98">
        <f t="shared" ca="1" si="28"/>
        <v>402.4594853679514</v>
      </c>
      <c r="D376" s="99">
        <f t="shared" ca="1" si="28"/>
        <v>1566.0938618432247</v>
      </c>
      <c r="E376" s="98">
        <f t="shared" ca="1" si="28"/>
        <v>1419.0975802860637</v>
      </c>
      <c r="F376" s="98">
        <f t="shared" ca="1" si="28"/>
        <v>1692.2409489418515</v>
      </c>
      <c r="G376" s="115">
        <f t="shared" ca="1" si="26"/>
        <v>3111.3385292279154</v>
      </c>
    </row>
    <row r="377" spans="1:7" hidden="1" x14ac:dyDescent="0.25">
      <c r="A377" s="62">
        <f t="shared" si="27"/>
        <v>376</v>
      </c>
      <c r="B377" s="97">
        <f t="shared" ca="1" si="24"/>
        <v>7.9193062136856271E-2</v>
      </c>
      <c r="C377" s="98">
        <f t="shared" ca="1" si="28"/>
        <v>244.00695738065741</v>
      </c>
      <c r="D377" s="99">
        <f t="shared" ca="1" si="28"/>
        <v>1447.6741621830552</v>
      </c>
      <c r="E377" s="98">
        <f t="shared" ca="1" si="28"/>
        <v>452.67619118818311</v>
      </c>
      <c r="F377" s="98">
        <f t="shared" ca="1" si="28"/>
        <v>1086.0738830880955</v>
      </c>
      <c r="G377" s="115">
        <f t="shared" ca="1" si="26"/>
        <v>1538.7500742762786</v>
      </c>
    </row>
    <row r="378" spans="1:7" hidden="1" x14ac:dyDescent="0.25">
      <c r="A378" s="62">
        <f t="shared" si="27"/>
        <v>377</v>
      </c>
      <c r="B378" s="97">
        <f t="shared" ca="1" si="24"/>
        <v>-3.831918749262421E-2</v>
      </c>
      <c r="C378" s="98">
        <f t="shared" ca="1" si="28"/>
        <v>520.42756180246113</v>
      </c>
      <c r="D378" s="99">
        <f t="shared" ca="1" si="28"/>
        <v>-155.33401736092901</v>
      </c>
      <c r="E378" s="98">
        <f t="shared" ca="1" si="28"/>
        <v>385.68989855725914</v>
      </c>
      <c r="F378" s="98">
        <f t="shared" ca="1" si="28"/>
        <v>1001.6747941753052</v>
      </c>
      <c r="G378" s="115">
        <f t="shared" ca="1" si="26"/>
        <v>1387.3646927325644</v>
      </c>
    </row>
    <row r="379" spans="1:7" hidden="1" x14ac:dyDescent="0.25">
      <c r="A379" s="62">
        <f t="shared" si="27"/>
        <v>378</v>
      </c>
      <c r="B379" s="97">
        <f t="shared" ca="1" si="24"/>
        <v>5.4880934283521407E-2</v>
      </c>
      <c r="C379" s="98">
        <f t="shared" ca="1" si="28"/>
        <v>573.43452023329553</v>
      </c>
      <c r="D379" s="99">
        <f t="shared" ca="1" si="28"/>
        <v>930.01993209342436</v>
      </c>
      <c r="E379" s="98">
        <f t="shared" ca="1" si="28"/>
        <v>-12.691220315193164</v>
      </c>
      <c r="F379" s="98">
        <f t="shared" ca="1" si="28"/>
        <v>75.799841488186757</v>
      </c>
      <c r="G379" s="115">
        <f t="shared" ca="1" si="26"/>
        <v>63.108621172993594</v>
      </c>
    </row>
    <row r="380" spans="1:7" hidden="1" x14ac:dyDescent="0.25">
      <c r="A380" s="62">
        <f t="shared" si="27"/>
        <v>379</v>
      </c>
      <c r="B380" s="97">
        <f t="shared" ca="1" si="24"/>
        <v>6.7800657736549988E-2</v>
      </c>
      <c r="C380" s="98">
        <f t="shared" ca="1" si="28"/>
        <v>1231.6901219828728</v>
      </c>
      <c r="D380" s="99">
        <f t="shared" ca="1" si="28"/>
        <v>807.38767883151786</v>
      </c>
      <c r="E380" s="98">
        <f t="shared" ca="1" si="28"/>
        <v>967.40597049129815</v>
      </c>
      <c r="F380" s="98">
        <f t="shared" ca="1" si="28"/>
        <v>-338.83801698901789</v>
      </c>
      <c r="G380" s="115">
        <f t="shared" ca="1" si="26"/>
        <v>628.56795350228026</v>
      </c>
    </row>
    <row r="381" spans="1:7" hidden="1" x14ac:dyDescent="0.25">
      <c r="A381" s="62">
        <f t="shared" si="27"/>
        <v>380</v>
      </c>
      <c r="B381" s="97">
        <f t="shared" ca="1" si="24"/>
        <v>0.12054260961728423</v>
      </c>
      <c r="C381" s="98">
        <f t="shared" ca="1" si="28"/>
        <v>-727.50194696683343</v>
      </c>
      <c r="D381" s="99">
        <f t="shared" ca="1" si="28"/>
        <v>2706.581175190533</v>
      </c>
      <c r="E381" s="98">
        <f t="shared" ca="1" si="28"/>
        <v>614.80834748788141</v>
      </c>
      <c r="F381" s="98">
        <f t="shared" ca="1" si="28"/>
        <v>295.18595136436568</v>
      </c>
      <c r="G381" s="115">
        <f t="shared" ca="1" si="26"/>
        <v>909.99429885224708</v>
      </c>
    </row>
    <row r="382" spans="1:7" hidden="1" x14ac:dyDescent="0.25">
      <c r="A382" s="62">
        <f t="shared" si="27"/>
        <v>381</v>
      </c>
      <c r="B382" s="97">
        <f t="shared" ca="1" si="24"/>
        <v>-2.1900899158212986E-2</v>
      </c>
      <c r="C382" s="98">
        <f t="shared" ca="1" si="28"/>
        <v>752.50446475855665</v>
      </c>
      <c r="D382" s="99">
        <f t="shared" ca="1" si="28"/>
        <v>2094.2414474439192</v>
      </c>
      <c r="E382" s="98">
        <f t="shared" ca="1" si="28"/>
        <v>431.08437182517093</v>
      </c>
      <c r="F382" s="98">
        <f t="shared" ca="1" si="28"/>
        <v>385.48263701336435</v>
      </c>
      <c r="G382" s="115">
        <f t="shared" ca="1" si="26"/>
        <v>816.56700883853523</v>
      </c>
    </row>
    <row r="383" spans="1:7" hidden="1" x14ac:dyDescent="0.25">
      <c r="A383" s="62">
        <f t="shared" si="27"/>
        <v>382</v>
      </c>
      <c r="B383" s="97">
        <f t="shared" ca="1" si="24"/>
        <v>-5.1428435570314512E-2</v>
      </c>
      <c r="C383" s="98">
        <f t="shared" ca="1" si="28"/>
        <v>574.27816025106995</v>
      </c>
      <c r="D383" s="99">
        <f t="shared" ca="1" si="28"/>
        <v>1182.7231971107476</v>
      </c>
      <c r="E383" s="98">
        <f t="shared" ca="1" si="28"/>
        <v>1244.2831478532335</v>
      </c>
      <c r="F383" s="98">
        <f t="shared" ca="1" si="28"/>
        <v>704.63680362219691</v>
      </c>
      <c r="G383" s="115">
        <f t="shared" ca="1" si="26"/>
        <v>1948.9199514754305</v>
      </c>
    </row>
    <row r="384" spans="1:7" hidden="1" x14ac:dyDescent="0.25">
      <c r="A384" s="62">
        <f t="shared" si="27"/>
        <v>383</v>
      </c>
      <c r="B384" s="97">
        <f t="shared" ca="1" si="24"/>
        <v>8.654102256934855E-2</v>
      </c>
      <c r="C384" s="98">
        <f t="shared" ca="1" si="28"/>
        <v>958.92511435044389</v>
      </c>
      <c r="D384" s="99">
        <f t="shared" ca="1" si="28"/>
        <v>1143.4259408648506</v>
      </c>
      <c r="E384" s="98">
        <f t="shared" ca="1" si="28"/>
        <v>660.70378126065407</v>
      </c>
      <c r="F384" s="98">
        <f t="shared" ca="1" si="28"/>
        <v>-505.85866030513137</v>
      </c>
      <c r="G384" s="115">
        <f t="shared" ca="1" si="26"/>
        <v>154.8451209555227</v>
      </c>
    </row>
    <row r="385" spans="1:7" hidden="1" x14ac:dyDescent="0.25">
      <c r="A385" s="62">
        <f t="shared" si="27"/>
        <v>384</v>
      </c>
      <c r="B385" s="97">
        <f t="shared" ca="1" si="24"/>
        <v>4.5811804775115837E-2</v>
      </c>
      <c r="C385" s="98">
        <f t="shared" ca="1" si="28"/>
        <v>672.95239852716497</v>
      </c>
      <c r="D385" s="99">
        <f t="shared" ca="1" si="28"/>
        <v>-287.48221180709197</v>
      </c>
      <c r="E385" s="98">
        <f t="shared" ca="1" si="28"/>
        <v>909.2859720869983</v>
      </c>
      <c r="F385" s="98">
        <f t="shared" ca="1" si="28"/>
        <v>773.43464415886763</v>
      </c>
      <c r="G385" s="115">
        <f t="shared" ca="1" si="26"/>
        <v>1682.720616245866</v>
      </c>
    </row>
    <row r="386" spans="1:7" hidden="1" x14ac:dyDescent="0.25">
      <c r="A386" s="62">
        <f t="shared" si="27"/>
        <v>385</v>
      </c>
      <c r="B386" s="97">
        <f t="shared" ref="B386:B449" ca="1" si="29">$B$1*(_xlfn.NORM.INV(RAND(),$J$1,$M$1))</f>
        <v>-6.7223101086751544E-3</v>
      </c>
      <c r="C386" s="98">
        <f t="shared" ca="1" si="28"/>
        <v>584.89803694410307</v>
      </c>
      <c r="D386" s="99">
        <f t="shared" ca="1" si="28"/>
        <v>578.37869654027531</v>
      </c>
      <c r="E386" s="98">
        <f t="shared" ca="1" si="28"/>
        <v>1161.1355852768161</v>
      </c>
      <c r="F386" s="98">
        <f t="shared" ref="F386" ca="1" si="30">(_xlfn.NORM.INV(RAND(),$J$1*F$1,$M$1*F$1))</f>
        <v>1298.7614372513872</v>
      </c>
      <c r="G386" s="115">
        <f t="shared" ref="G386:G449" ca="1" si="31">SUM(E386:F386)</f>
        <v>2459.8970225282033</v>
      </c>
    </row>
    <row r="387" spans="1:7" hidden="1" x14ac:dyDescent="0.25">
      <c r="A387" s="62">
        <f t="shared" ref="A387:A450" si="32">1+A386</f>
        <v>386</v>
      </c>
      <c r="B387" s="97">
        <f t="shared" ca="1" si="29"/>
        <v>2.3553958876729304E-2</v>
      </c>
      <c r="C387" s="98">
        <f t="shared" ref="C387:F450" ca="1" si="33">(_xlfn.NORM.INV(RAND(),$J$1*C$1,$M$1*C$1))</f>
        <v>120.13566201545257</v>
      </c>
      <c r="D387" s="99">
        <f t="shared" ca="1" si="33"/>
        <v>1645.7752438744374</v>
      </c>
      <c r="E387" s="98">
        <f t="shared" ca="1" si="33"/>
        <v>780.92855760694238</v>
      </c>
      <c r="F387" s="98">
        <f t="shared" ca="1" si="33"/>
        <v>-50.054023986977313</v>
      </c>
      <c r="G387" s="115">
        <f t="shared" ca="1" si="31"/>
        <v>730.87453361996506</v>
      </c>
    </row>
    <row r="388" spans="1:7" hidden="1" x14ac:dyDescent="0.25">
      <c r="A388" s="62">
        <f t="shared" si="32"/>
        <v>387</v>
      </c>
      <c r="B388" s="97">
        <f t="shared" ca="1" si="29"/>
        <v>0.15424063226482679</v>
      </c>
      <c r="C388" s="98">
        <f t="shared" ca="1" si="33"/>
        <v>297.46310180111266</v>
      </c>
      <c r="D388" s="99">
        <f t="shared" ca="1" si="33"/>
        <v>-611.05359797790038</v>
      </c>
      <c r="E388" s="98">
        <f t="shared" ca="1" si="33"/>
        <v>-468.64317321637589</v>
      </c>
      <c r="F388" s="98">
        <f t="shared" ca="1" si="33"/>
        <v>522.05997443320121</v>
      </c>
      <c r="G388" s="115">
        <f t="shared" ca="1" si="31"/>
        <v>53.41680121682532</v>
      </c>
    </row>
    <row r="389" spans="1:7" hidden="1" x14ac:dyDescent="0.25">
      <c r="A389" s="62">
        <f t="shared" si="32"/>
        <v>388</v>
      </c>
      <c r="B389" s="97">
        <f t="shared" ca="1" si="29"/>
        <v>6.8416158007053279E-2</v>
      </c>
      <c r="C389" s="98">
        <f t="shared" ca="1" si="33"/>
        <v>-31.553941325890833</v>
      </c>
      <c r="D389" s="99">
        <f t="shared" ca="1" si="33"/>
        <v>1463.5971355314693</v>
      </c>
      <c r="E389" s="98">
        <f t="shared" ca="1" si="33"/>
        <v>1060.4100884485661</v>
      </c>
      <c r="F389" s="98">
        <f t="shared" ca="1" si="33"/>
        <v>86.597443924779839</v>
      </c>
      <c r="G389" s="115">
        <f t="shared" ca="1" si="31"/>
        <v>1147.0075323733458</v>
      </c>
    </row>
    <row r="390" spans="1:7" hidden="1" x14ac:dyDescent="0.25">
      <c r="A390" s="62">
        <f t="shared" si="32"/>
        <v>389</v>
      </c>
      <c r="B390" s="97">
        <f t="shared" ca="1" si="29"/>
        <v>3.1876072779991632E-2</v>
      </c>
      <c r="C390" s="98">
        <f t="shared" ca="1" si="33"/>
        <v>490.80198269642744</v>
      </c>
      <c r="D390" s="99">
        <f t="shared" ca="1" si="33"/>
        <v>352.9192789864054</v>
      </c>
      <c r="E390" s="98">
        <f t="shared" ca="1" si="33"/>
        <v>595.41442710441925</v>
      </c>
      <c r="F390" s="98">
        <f t="shared" ca="1" si="33"/>
        <v>811.81138503352213</v>
      </c>
      <c r="G390" s="115">
        <f t="shared" ca="1" si="31"/>
        <v>1407.2258121379414</v>
      </c>
    </row>
    <row r="391" spans="1:7" hidden="1" x14ac:dyDescent="0.25">
      <c r="A391" s="62">
        <f t="shared" si="32"/>
        <v>390</v>
      </c>
      <c r="B391" s="97">
        <f t="shared" ca="1" si="29"/>
        <v>-3.9670744976661315E-3</v>
      </c>
      <c r="C391" s="98">
        <f t="shared" ca="1" si="33"/>
        <v>-362.26535940846588</v>
      </c>
      <c r="D391" s="99">
        <f t="shared" ca="1" si="33"/>
        <v>640.81957947716955</v>
      </c>
      <c r="E391" s="98">
        <f t="shared" ca="1" si="33"/>
        <v>118.56280296796587</v>
      </c>
      <c r="F391" s="98">
        <f t="shared" ca="1" si="33"/>
        <v>-141.74822575087683</v>
      </c>
      <c r="G391" s="115">
        <f t="shared" ca="1" si="31"/>
        <v>-23.185422782910962</v>
      </c>
    </row>
    <row r="392" spans="1:7" hidden="1" x14ac:dyDescent="0.25">
      <c r="A392" s="62">
        <f t="shared" si="32"/>
        <v>391</v>
      </c>
      <c r="B392" s="97">
        <f t="shared" ca="1" si="29"/>
        <v>4.6096450461020927E-2</v>
      </c>
      <c r="C392" s="98">
        <f t="shared" ca="1" si="33"/>
        <v>1378.454942329776</v>
      </c>
      <c r="D392" s="99">
        <f t="shared" ca="1" si="33"/>
        <v>101.81977634438306</v>
      </c>
      <c r="E392" s="98">
        <f t="shared" ca="1" si="33"/>
        <v>-17.451687263731856</v>
      </c>
      <c r="F392" s="98">
        <f t="shared" ca="1" si="33"/>
        <v>306.04567936863032</v>
      </c>
      <c r="G392" s="115">
        <f t="shared" ca="1" si="31"/>
        <v>288.59399210489846</v>
      </c>
    </row>
    <row r="393" spans="1:7" hidden="1" x14ac:dyDescent="0.25">
      <c r="A393" s="62">
        <f t="shared" si="32"/>
        <v>392</v>
      </c>
      <c r="B393" s="97">
        <f t="shared" ca="1" si="29"/>
        <v>9.748911865904003E-2</v>
      </c>
      <c r="C393" s="98">
        <f t="shared" ca="1" si="33"/>
        <v>448.68179089990281</v>
      </c>
      <c r="D393" s="99">
        <f t="shared" ca="1" si="33"/>
        <v>1911.0327571676755</v>
      </c>
      <c r="E393" s="98">
        <f t="shared" ca="1" si="33"/>
        <v>-237.88895316640776</v>
      </c>
      <c r="F393" s="98">
        <f t="shared" ca="1" si="33"/>
        <v>480.10566208155188</v>
      </c>
      <c r="G393" s="115">
        <f t="shared" ca="1" si="31"/>
        <v>242.21670891514412</v>
      </c>
    </row>
    <row r="394" spans="1:7" hidden="1" x14ac:dyDescent="0.25">
      <c r="A394" s="62">
        <f t="shared" si="32"/>
        <v>393</v>
      </c>
      <c r="B394" s="97">
        <f t="shared" ca="1" si="29"/>
        <v>3.276140705336085E-2</v>
      </c>
      <c r="C394" s="98">
        <f t="shared" ca="1" si="33"/>
        <v>788.54027868178343</v>
      </c>
      <c r="D394" s="99">
        <f t="shared" ca="1" si="33"/>
        <v>513.19316416715219</v>
      </c>
      <c r="E394" s="98">
        <f t="shared" ca="1" si="33"/>
        <v>-214.74478458462863</v>
      </c>
      <c r="F394" s="98">
        <f t="shared" ca="1" si="33"/>
        <v>548.87263815123833</v>
      </c>
      <c r="G394" s="115">
        <f t="shared" ca="1" si="31"/>
        <v>334.1278535666097</v>
      </c>
    </row>
    <row r="395" spans="1:7" hidden="1" x14ac:dyDescent="0.25">
      <c r="A395" s="62">
        <f t="shared" si="32"/>
        <v>394</v>
      </c>
      <c r="B395" s="97">
        <f t="shared" ca="1" si="29"/>
        <v>4.2954820926104288E-2</v>
      </c>
      <c r="C395" s="98">
        <f t="shared" ca="1" si="33"/>
        <v>838.20224756280163</v>
      </c>
      <c r="D395" s="99">
        <f t="shared" ca="1" si="33"/>
        <v>784.26700037696298</v>
      </c>
      <c r="E395" s="98">
        <f t="shared" ca="1" si="33"/>
        <v>357.17018146012356</v>
      </c>
      <c r="F395" s="98">
        <f t="shared" ca="1" si="33"/>
        <v>597.15548840558415</v>
      </c>
      <c r="G395" s="115">
        <f t="shared" ca="1" si="31"/>
        <v>954.32566986570771</v>
      </c>
    </row>
    <row r="396" spans="1:7" hidden="1" x14ac:dyDescent="0.25">
      <c r="A396" s="62">
        <f t="shared" si="32"/>
        <v>395</v>
      </c>
      <c r="B396" s="97">
        <f t="shared" ca="1" si="29"/>
        <v>0.12513098134231254</v>
      </c>
      <c r="C396" s="98">
        <f t="shared" ca="1" si="33"/>
        <v>183.3512958578811</v>
      </c>
      <c r="D396" s="99">
        <f t="shared" ca="1" si="33"/>
        <v>2610.0568292915132</v>
      </c>
      <c r="E396" s="98">
        <f t="shared" ca="1" si="33"/>
        <v>-420.98510481643609</v>
      </c>
      <c r="F396" s="98">
        <f t="shared" ca="1" si="33"/>
        <v>241.14699645359167</v>
      </c>
      <c r="G396" s="115">
        <f t="shared" ca="1" si="31"/>
        <v>-179.83810836284442</v>
      </c>
    </row>
    <row r="397" spans="1:7" hidden="1" x14ac:dyDescent="0.25">
      <c r="A397" s="62">
        <f t="shared" si="32"/>
        <v>396</v>
      </c>
      <c r="B397" s="97">
        <f t="shared" ca="1" si="29"/>
        <v>8.4826993730139147E-2</v>
      </c>
      <c r="C397" s="98">
        <f t="shared" ca="1" si="33"/>
        <v>357.36477370903992</v>
      </c>
      <c r="D397" s="99">
        <f t="shared" ca="1" si="33"/>
        <v>2694.7155246614248</v>
      </c>
      <c r="E397" s="98">
        <f t="shared" ca="1" si="33"/>
        <v>306.81588450080687</v>
      </c>
      <c r="F397" s="98">
        <f t="shared" ca="1" si="33"/>
        <v>381.35206595339247</v>
      </c>
      <c r="G397" s="115">
        <f t="shared" ca="1" si="31"/>
        <v>688.1679504541994</v>
      </c>
    </row>
    <row r="398" spans="1:7" hidden="1" x14ac:dyDescent="0.25">
      <c r="A398" s="62">
        <f t="shared" si="32"/>
        <v>397</v>
      </c>
      <c r="B398" s="97">
        <f t="shared" ca="1" si="29"/>
        <v>4.3149874741770074E-2</v>
      </c>
      <c r="C398" s="98">
        <f t="shared" ca="1" si="33"/>
        <v>1943.8943624845986</v>
      </c>
      <c r="D398" s="99">
        <f t="shared" ca="1" si="33"/>
        <v>-775.99288163212464</v>
      </c>
      <c r="E398" s="98">
        <f t="shared" ca="1" si="33"/>
        <v>511.43493405225013</v>
      </c>
      <c r="F398" s="98">
        <f t="shared" ca="1" si="33"/>
        <v>879.21702055883657</v>
      </c>
      <c r="G398" s="115">
        <f t="shared" ca="1" si="31"/>
        <v>1390.6519546110867</v>
      </c>
    </row>
    <row r="399" spans="1:7" hidden="1" x14ac:dyDescent="0.25">
      <c r="A399" s="62">
        <f t="shared" si="32"/>
        <v>398</v>
      </c>
      <c r="B399" s="97">
        <f t="shared" ca="1" si="29"/>
        <v>5.0101372241648935E-2</v>
      </c>
      <c r="C399" s="98">
        <f t="shared" ca="1" si="33"/>
        <v>-48.87000311807617</v>
      </c>
      <c r="D399" s="99">
        <f t="shared" ca="1" si="33"/>
        <v>825.00018129451439</v>
      </c>
      <c r="E399" s="98">
        <f t="shared" ca="1" si="33"/>
        <v>541.25372981472208</v>
      </c>
      <c r="F399" s="98">
        <f t="shared" ca="1" si="33"/>
        <v>128.41884618232621</v>
      </c>
      <c r="G399" s="115">
        <f t="shared" ca="1" si="31"/>
        <v>669.67257599704828</v>
      </c>
    </row>
    <row r="400" spans="1:7" hidden="1" x14ac:dyDescent="0.25">
      <c r="A400" s="62">
        <f t="shared" si="32"/>
        <v>399</v>
      </c>
      <c r="B400" s="97">
        <f t="shared" ca="1" si="29"/>
        <v>5.3835610902999396E-2</v>
      </c>
      <c r="C400" s="98">
        <f t="shared" ca="1" si="33"/>
        <v>460.24013171175062</v>
      </c>
      <c r="D400" s="99">
        <f t="shared" ca="1" si="33"/>
        <v>325.40177488621737</v>
      </c>
      <c r="E400" s="98">
        <f t="shared" ca="1" si="33"/>
        <v>542.46229811473677</v>
      </c>
      <c r="F400" s="98">
        <f t="shared" ca="1" si="33"/>
        <v>-136.11773217271286</v>
      </c>
      <c r="G400" s="115">
        <f t="shared" ca="1" si="31"/>
        <v>406.34456594202391</v>
      </c>
    </row>
    <row r="401" spans="1:7" hidden="1" x14ac:dyDescent="0.25">
      <c r="A401" s="62">
        <f t="shared" si="32"/>
        <v>400</v>
      </c>
      <c r="B401" s="97">
        <f t="shared" ca="1" si="29"/>
        <v>5.3582101102028573E-2</v>
      </c>
      <c r="C401" s="98">
        <f t="shared" ca="1" si="33"/>
        <v>376.17836633358326</v>
      </c>
      <c r="D401" s="99">
        <f t="shared" ca="1" si="33"/>
        <v>1435.2009671376013</v>
      </c>
      <c r="E401" s="98">
        <f t="shared" ca="1" si="33"/>
        <v>968.44224653382662</v>
      </c>
      <c r="F401" s="98">
        <f t="shared" ca="1" si="33"/>
        <v>-31.176301457708973</v>
      </c>
      <c r="G401" s="115">
        <f t="shared" ca="1" si="31"/>
        <v>937.26594507611765</v>
      </c>
    </row>
    <row r="402" spans="1:7" hidden="1" x14ac:dyDescent="0.25">
      <c r="A402" s="62">
        <f t="shared" si="32"/>
        <v>401</v>
      </c>
      <c r="B402" s="97">
        <f t="shared" ca="1" si="29"/>
        <v>-1.9420179849414715E-2</v>
      </c>
      <c r="C402" s="98">
        <f t="shared" ca="1" si="33"/>
        <v>388.19699196473164</v>
      </c>
      <c r="D402" s="99">
        <f t="shared" ca="1" si="33"/>
        <v>-147.96712330592254</v>
      </c>
      <c r="E402" s="98">
        <f t="shared" ca="1" si="33"/>
        <v>285.89053951197332</v>
      </c>
      <c r="F402" s="98">
        <f t="shared" ca="1" si="33"/>
        <v>201.76173325359616</v>
      </c>
      <c r="G402" s="115">
        <f t="shared" ca="1" si="31"/>
        <v>487.65227276556948</v>
      </c>
    </row>
    <row r="403" spans="1:7" hidden="1" x14ac:dyDescent="0.25">
      <c r="A403" s="62">
        <f t="shared" si="32"/>
        <v>402</v>
      </c>
      <c r="B403" s="97">
        <f t="shared" ca="1" si="29"/>
        <v>7.680068706676052E-2</v>
      </c>
      <c r="C403" s="98">
        <f t="shared" ca="1" si="33"/>
        <v>1163.0631338221228</v>
      </c>
      <c r="D403" s="99">
        <f t="shared" ca="1" si="33"/>
        <v>728.53409781157393</v>
      </c>
      <c r="E403" s="98">
        <f t="shared" ca="1" si="33"/>
        <v>775.22683309333524</v>
      </c>
      <c r="F403" s="98">
        <f t="shared" ca="1" si="33"/>
        <v>1349.8823699346963</v>
      </c>
      <c r="G403" s="115">
        <f t="shared" ca="1" si="31"/>
        <v>2125.1092030280315</v>
      </c>
    </row>
    <row r="404" spans="1:7" hidden="1" x14ac:dyDescent="0.25">
      <c r="A404" s="62">
        <f t="shared" si="32"/>
        <v>403</v>
      </c>
      <c r="B404" s="97">
        <f t="shared" ca="1" si="29"/>
        <v>5.5712398397639501E-2</v>
      </c>
      <c r="C404" s="98">
        <f t="shared" ca="1" si="33"/>
        <v>1154.7236807168017</v>
      </c>
      <c r="D404" s="99">
        <f t="shared" ca="1" si="33"/>
        <v>1445.7858249533658</v>
      </c>
      <c r="E404" s="98">
        <f t="shared" ca="1" si="33"/>
        <v>562.62247181929251</v>
      </c>
      <c r="F404" s="98">
        <f t="shared" ca="1" si="33"/>
        <v>151.01076996239885</v>
      </c>
      <c r="G404" s="115">
        <f t="shared" ca="1" si="31"/>
        <v>713.63324178169137</v>
      </c>
    </row>
    <row r="405" spans="1:7" hidden="1" x14ac:dyDescent="0.25">
      <c r="A405" s="62">
        <f t="shared" si="32"/>
        <v>404</v>
      </c>
      <c r="B405" s="97">
        <f t="shared" ca="1" si="29"/>
        <v>0.12842413096504879</v>
      </c>
      <c r="C405" s="98">
        <f t="shared" ca="1" si="33"/>
        <v>701.03616008146196</v>
      </c>
      <c r="D405" s="99">
        <f t="shared" ca="1" si="33"/>
        <v>-77.942816420541249</v>
      </c>
      <c r="E405" s="98">
        <f t="shared" ca="1" si="33"/>
        <v>1233.8914199758424</v>
      </c>
      <c r="F405" s="98">
        <f t="shared" ca="1" si="33"/>
        <v>1002.5585480619608</v>
      </c>
      <c r="G405" s="115">
        <f t="shared" ca="1" si="31"/>
        <v>2236.449968037803</v>
      </c>
    </row>
    <row r="406" spans="1:7" hidden="1" x14ac:dyDescent="0.25">
      <c r="A406" s="62">
        <f t="shared" si="32"/>
        <v>405</v>
      </c>
      <c r="B406" s="97">
        <f t="shared" ca="1" si="29"/>
        <v>7.9502947207480412E-2</v>
      </c>
      <c r="C406" s="98">
        <f t="shared" ca="1" si="33"/>
        <v>284.89434234270152</v>
      </c>
      <c r="D406" s="99">
        <f t="shared" ca="1" si="33"/>
        <v>1032.4887334603306</v>
      </c>
      <c r="E406" s="98">
        <f t="shared" ca="1" si="33"/>
        <v>46.228810539443089</v>
      </c>
      <c r="F406" s="98">
        <f t="shared" ca="1" si="33"/>
        <v>612.55614616080038</v>
      </c>
      <c r="G406" s="115">
        <f t="shared" ca="1" si="31"/>
        <v>658.78495670024347</v>
      </c>
    </row>
    <row r="407" spans="1:7" hidden="1" x14ac:dyDescent="0.25">
      <c r="A407" s="62">
        <f t="shared" si="32"/>
        <v>406</v>
      </c>
      <c r="B407" s="97">
        <f t="shared" ca="1" si="29"/>
        <v>0.11377846960732695</v>
      </c>
      <c r="C407" s="98">
        <f t="shared" ca="1" si="33"/>
        <v>1161.5453348737988</v>
      </c>
      <c r="D407" s="99">
        <f t="shared" ca="1" si="33"/>
        <v>530.15580294411575</v>
      </c>
      <c r="E407" s="98">
        <f t="shared" ca="1" si="33"/>
        <v>919.54745478382574</v>
      </c>
      <c r="F407" s="98">
        <f t="shared" ca="1" si="33"/>
        <v>-347.9681310284252</v>
      </c>
      <c r="G407" s="115">
        <f t="shared" ca="1" si="31"/>
        <v>571.57932375540054</v>
      </c>
    </row>
    <row r="408" spans="1:7" hidden="1" x14ac:dyDescent="0.25">
      <c r="A408" s="62">
        <f t="shared" si="32"/>
        <v>407</v>
      </c>
      <c r="B408" s="97">
        <f t="shared" ca="1" si="29"/>
        <v>3.2660944931786062E-3</v>
      </c>
      <c r="C408" s="98">
        <f t="shared" ca="1" si="33"/>
        <v>-145.5097361042134</v>
      </c>
      <c r="D408" s="99">
        <f t="shared" ca="1" si="33"/>
        <v>1001.389632232958</v>
      </c>
      <c r="E408" s="98">
        <f t="shared" ca="1" si="33"/>
        <v>1227.9628938096428</v>
      </c>
      <c r="F408" s="98">
        <f t="shared" ca="1" si="33"/>
        <v>-994.44890936221896</v>
      </c>
      <c r="G408" s="115">
        <f t="shared" ca="1" si="31"/>
        <v>233.51398444742381</v>
      </c>
    </row>
    <row r="409" spans="1:7" hidden="1" x14ac:dyDescent="0.25">
      <c r="A409" s="62">
        <f t="shared" si="32"/>
        <v>408</v>
      </c>
      <c r="B409" s="97">
        <f t="shared" ca="1" si="29"/>
        <v>6.1087912548225216E-2</v>
      </c>
      <c r="C409" s="98">
        <f t="shared" ca="1" si="33"/>
        <v>-113.25775370095721</v>
      </c>
      <c r="D409" s="99">
        <f t="shared" ca="1" si="33"/>
        <v>721.6210742040771</v>
      </c>
      <c r="E409" s="98">
        <f t="shared" ca="1" si="33"/>
        <v>135.54816305256566</v>
      </c>
      <c r="F409" s="98">
        <f t="shared" ca="1" si="33"/>
        <v>769.3494797864314</v>
      </c>
      <c r="G409" s="115">
        <f t="shared" ca="1" si="31"/>
        <v>904.89764283899706</v>
      </c>
    </row>
    <row r="410" spans="1:7" hidden="1" x14ac:dyDescent="0.25">
      <c r="A410" s="62">
        <f t="shared" si="32"/>
        <v>409</v>
      </c>
      <c r="B410" s="97">
        <f t="shared" ca="1" si="29"/>
        <v>9.2751977493691462E-2</v>
      </c>
      <c r="C410" s="98">
        <f t="shared" ca="1" si="33"/>
        <v>-358.03814778471417</v>
      </c>
      <c r="D410" s="99">
        <f t="shared" ca="1" si="33"/>
        <v>185.69934893228947</v>
      </c>
      <c r="E410" s="98">
        <f t="shared" ca="1" si="33"/>
        <v>1137.7807246329683</v>
      </c>
      <c r="F410" s="98">
        <f t="shared" ca="1" si="33"/>
        <v>596.04649797731395</v>
      </c>
      <c r="G410" s="115">
        <f t="shared" ca="1" si="31"/>
        <v>1733.8272226102822</v>
      </c>
    </row>
    <row r="411" spans="1:7" hidden="1" x14ac:dyDescent="0.25">
      <c r="A411" s="62">
        <f t="shared" si="32"/>
        <v>410</v>
      </c>
      <c r="B411" s="97">
        <f t="shared" ca="1" si="29"/>
        <v>8.6667915908418713E-2</v>
      </c>
      <c r="C411" s="98">
        <f t="shared" ca="1" si="33"/>
        <v>-313.84352871485703</v>
      </c>
      <c r="D411" s="99">
        <f t="shared" ca="1" si="33"/>
        <v>563.0258553830854</v>
      </c>
      <c r="E411" s="98">
        <f t="shared" ca="1" si="33"/>
        <v>514.65855608990432</v>
      </c>
      <c r="F411" s="98">
        <f t="shared" ca="1" si="33"/>
        <v>546.47393768550194</v>
      </c>
      <c r="G411" s="115">
        <f t="shared" ca="1" si="31"/>
        <v>1061.1324937754061</v>
      </c>
    </row>
    <row r="412" spans="1:7" hidden="1" x14ac:dyDescent="0.25">
      <c r="A412" s="62">
        <f t="shared" si="32"/>
        <v>411</v>
      </c>
      <c r="B412" s="97">
        <f t="shared" ca="1" si="29"/>
        <v>7.531740078400749E-2</v>
      </c>
      <c r="C412" s="98">
        <f t="shared" ca="1" si="33"/>
        <v>833.66257795399122</v>
      </c>
      <c r="D412" s="99">
        <f t="shared" ca="1" si="33"/>
        <v>-340.29604650384954</v>
      </c>
      <c r="E412" s="98">
        <f t="shared" ca="1" si="33"/>
        <v>1173.38436271824</v>
      </c>
      <c r="F412" s="98">
        <f t="shared" ca="1" si="33"/>
        <v>1123.0217052794881</v>
      </c>
      <c r="G412" s="115">
        <f t="shared" ca="1" si="31"/>
        <v>2296.4060679977283</v>
      </c>
    </row>
    <row r="413" spans="1:7" hidden="1" x14ac:dyDescent="0.25">
      <c r="A413" s="62">
        <f t="shared" si="32"/>
        <v>412</v>
      </c>
      <c r="B413" s="97">
        <f t="shared" ca="1" si="29"/>
        <v>0.10371787667055098</v>
      </c>
      <c r="C413" s="98">
        <f t="shared" ca="1" si="33"/>
        <v>1377.1764489192688</v>
      </c>
      <c r="D413" s="99">
        <f t="shared" ca="1" si="33"/>
        <v>1345.2888844939077</v>
      </c>
      <c r="E413" s="98">
        <f t="shared" ca="1" si="33"/>
        <v>1200.9442416348579</v>
      </c>
      <c r="F413" s="98">
        <f t="shared" ca="1" si="33"/>
        <v>-216.61050730999375</v>
      </c>
      <c r="G413" s="115">
        <f t="shared" ca="1" si="31"/>
        <v>984.33373432486417</v>
      </c>
    </row>
    <row r="414" spans="1:7" hidden="1" x14ac:dyDescent="0.25">
      <c r="A414" s="62">
        <f t="shared" si="32"/>
        <v>413</v>
      </c>
      <c r="B414" s="97">
        <f t="shared" ca="1" si="29"/>
        <v>7.3837155881642497E-2</v>
      </c>
      <c r="C414" s="98">
        <f t="shared" ca="1" si="33"/>
        <v>930.67698341212679</v>
      </c>
      <c r="D414" s="99">
        <f t="shared" ca="1" si="33"/>
        <v>1636.0563715647099</v>
      </c>
      <c r="E414" s="98">
        <f t="shared" ca="1" si="33"/>
        <v>412.55237644605086</v>
      </c>
      <c r="F414" s="98">
        <f t="shared" ca="1" si="33"/>
        <v>23.448084267023944</v>
      </c>
      <c r="G414" s="115">
        <f t="shared" ca="1" si="31"/>
        <v>436.0004607130748</v>
      </c>
    </row>
    <row r="415" spans="1:7" hidden="1" x14ac:dyDescent="0.25">
      <c r="A415" s="62">
        <f t="shared" si="32"/>
        <v>414</v>
      </c>
      <c r="B415" s="97">
        <f t="shared" ca="1" si="29"/>
        <v>9.2774259662065789E-4</v>
      </c>
      <c r="C415" s="98">
        <f t="shared" ca="1" si="33"/>
        <v>699.29513441290931</v>
      </c>
      <c r="D415" s="99">
        <f t="shared" ca="1" si="33"/>
        <v>727.4526419609241</v>
      </c>
      <c r="E415" s="98">
        <f t="shared" ca="1" si="33"/>
        <v>44.876683956060219</v>
      </c>
      <c r="F415" s="98">
        <f t="shared" ca="1" si="33"/>
        <v>311.30686494009024</v>
      </c>
      <c r="G415" s="115">
        <f t="shared" ca="1" si="31"/>
        <v>356.18354889615046</v>
      </c>
    </row>
    <row r="416" spans="1:7" hidden="1" x14ac:dyDescent="0.25">
      <c r="A416" s="62">
        <f t="shared" si="32"/>
        <v>415</v>
      </c>
      <c r="B416" s="97">
        <f t="shared" ca="1" si="29"/>
        <v>8.7996234855508171E-2</v>
      </c>
      <c r="C416" s="98">
        <f t="shared" ca="1" si="33"/>
        <v>-46.907846159484052</v>
      </c>
      <c r="D416" s="99">
        <f t="shared" ca="1" si="33"/>
        <v>212.85258156839188</v>
      </c>
      <c r="E416" s="98">
        <f t="shared" ca="1" si="33"/>
        <v>1192.9899881312506</v>
      </c>
      <c r="F416" s="98">
        <f t="shared" ca="1" si="33"/>
        <v>-203.35720969448596</v>
      </c>
      <c r="G416" s="115">
        <f t="shared" ca="1" si="31"/>
        <v>989.63277843676462</v>
      </c>
    </row>
    <row r="417" spans="1:7" hidden="1" x14ac:dyDescent="0.25">
      <c r="A417" s="62">
        <f t="shared" si="32"/>
        <v>416</v>
      </c>
      <c r="B417" s="97">
        <f t="shared" ca="1" si="29"/>
        <v>5.0813249078562953E-2</v>
      </c>
      <c r="C417" s="98">
        <f t="shared" ca="1" si="33"/>
        <v>765.10261175805135</v>
      </c>
      <c r="D417" s="99">
        <f t="shared" ca="1" si="33"/>
        <v>1681.7008121011243</v>
      </c>
      <c r="E417" s="98">
        <f t="shared" ca="1" si="33"/>
        <v>217.48768868474627</v>
      </c>
      <c r="F417" s="98">
        <f t="shared" ca="1" si="33"/>
        <v>873.2105429241758</v>
      </c>
      <c r="G417" s="115">
        <f t="shared" ca="1" si="31"/>
        <v>1090.698231608922</v>
      </c>
    </row>
    <row r="418" spans="1:7" hidden="1" x14ac:dyDescent="0.25">
      <c r="A418" s="62">
        <f t="shared" si="32"/>
        <v>417</v>
      </c>
      <c r="B418" s="97">
        <f t="shared" ca="1" si="29"/>
        <v>0.11052348094460934</v>
      </c>
      <c r="C418" s="98">
        <f t="shared" ca="1" si="33"/>
        <v>-116.95410570305228</v>
      </c>
      <c r="D418" s="99">
        <f t="shared" ca="1" si="33"/>
        <v>1112.4410127811007</v>
      </c>
      <c r="E418" s="98">
        <f t="shared" ca="1" si="33"/>
        <v>965.73865703765216</v>
      </c>
      <c r="F418" s="98">
        <f t="shared" ca="1" si="33"/>
        <v>18.341896230259408</v>
      </c>
      <c r="G418" s="115">
        <f t="shared" ca="1" si="31"/>
        <v>984.08055326791157</v>
      </c>
    </row>
    <row r="419" spans="1:7" hidden="1" x14ac:dyDescent="0.25">
      <c r="A419" s="62">
        <f t="shared" si="32"/>
        <v>418</v>
      </c>
      <c r="B419" s="97">
        <f t="shared" ca="1" si="29"/>
        <v>0.11994048299904385</v>
      </c>
      <c r="C419" s="98">
        <f t="shared" ca="1" si="33"/>
        <v>689.54805743366228</v>
      </c>
      <c r="D419" s="99">
        <f t="shared" ca="1" si="33"/>
        <v>931.38852877928014</v>
      </c>
      <c r="E419" s="98">
        <f t="shared" ca="1" si="33"/>
        <v>1540.2042190482487</v>
      </c>
      <c r="F419" s="98">
        <f t="shared" ca="1" si="33"/>
        <v>1111.9743953474081</v>
      </c>
      <c r="G419" s="115">
        <f t="shared" ca="1" si="31"/>
        <v>2652.178614395657</v>
      </c>
    </row>
    <row r="420" spans="1:7" hidden="1" x14ac:dyDescent="0.25">
      <c r="A420" s="62">
        <f t="shared" si="32"/>
        <v>419</v>
      </c>
      <c r="B420" s="97">
        <f t="shared" ca="1" si="29"/>
        <v>0.12136115211270909</v>
      </c>
      <c r="C420" s="98">
        <f t="shared" ca="1" si="33"/>
        <v>231.47152412521353</v>
      </c>
      <c r="D420" s="99">
        <f t="shared" ca="1" si="33"/>
        <v>-71.464117000127544</v>
      </c>
      <c r="E420" s="98">
        <f t="shared" ca="1" si="33"/>
        <v>-586.98537779135131</v>
      </c>
      <c r="F420" s="98">
        <f t="shared" ca="1" si="33"/>
        <v>326.21667950556878</v>
      </c>
      <c r="G420" s="115">
        <f t="shared" ca="1" si="31"/>
        <v>-260.76869828578253</v>
      </c>
    </row>
    <row r="421" spans="1:7" hidden="1" x14ac:dyDescent="0.25">
      <c r="A421" s="62">
        <f t="shared" si="32"/>
        <v>420</v>
      </c>
      <c r="B421" s="97">
        <f t="shared" ca="1" si="29"/>
        <v>0.15063659611369332</v>
      </c>
      <c r="C421" s="98">
        <f t="shared" ca="1" si="33"/>
        <v>733.21314266235299</v>
      </c>
      <c r="D421" s="99">
        <f t="shared" ca="1" si="33"/>
        <v>3396.7365952068767</v>
      </c>
      <c r="E421" s="98">
        <f t="shared" ca="1" si="33"/>
        <v>391.89715620565966</v>
      </c>
      <c r="F421" s="98">
        <f t="shared" ca="1" si="33"/>
        <v>658.44105378058134</v>
      </c>
      <c r="G421" s="115">
        <f t="shared" ca="1" si="31"/>
        <v>1050.3382099862411</v>
      </c>
    </row>
    <row r="422" spans="1:7" hidden="1" x14ac:dyDescent="0.25">
      <c r="A422" s="62">
        <f t="shared" si="32"/>
        <v>421</v>
      </c>
      <c r="B422" s="97">
        <f t="shared" ca="1" si="29"/>
        <v>2.3754968125734147E-2</v>
      </c>
      <c r="C422" s="98">
        <f t="shared" ca="1" si="33"/>
        <v>230.60702566887733</v>
      </c>
      <c r="D422" s="99">
        <f t="shared" ca="1" si="33"/>
        <v>1131.1260735432697</v>
      </c>
      <c r="E422" s="98">
        <f t="shared" ca="1" si="33"/>
        <v>1269.14703543632</v>
      </c>
      <c r="F422" s="98">
        <f t="shared" ca="1" si="33"/>
        <v>150.85405742092809</v>
      </c>
      <c r="G422" s="115">
        <f t="shared" ca="1" si="31"/>
        <v>1420.0010928572481</v>
      </c>
    </row>
    <row r="423" spans="1:7" hidden="1" x14ac:dyDescent="0.25">
      <c r="A423" s="62">
        <f t="shared" si="32"/>
        <v>422</v>
      </c>
      <c r="B423" s="97">
        <f t="shared" ca="1" si="29"/>
        <v>-4.9511757549437846E-2</v>
      </c>
      <c r="C423" s="98">
        <f t="shared" ca="1" si="33"/>
        <v>190.08679853589337</v>
      </c>
      <c r="D423" s="99">
        <f t="shared" ca="1" si="33"/>
        <v>569.75155773336314</v>
      </c>
      <c r="E423" s="98">
        <f t="shared" ca="1" si="33"/>
        <v>452.58733922805612</v>
      </c>
      <c r="F423" s="98">
        <f t="shared" ca="1" si="33"/>
        <v>963.08209894495542</v>
      </c>
      <c r="G423" s="115">
        <f t="shared" ca="1" si="31"/>
        <v>1415.6694381730115</v>
      </c>
    </row>
    <row r="424" spans="1:7" hidden="1" x14ac:dyDescent="0.25">
      <c r="A424" s="62">
        <f t="shared" si="32"/>
        <v>423</v>
      </c>
      <c r="B424" s="97">
        <f t="shared" ca="1" si="29"/>
        <v>0.11702787498070003</v>
      </c>
      <c r="C424" s="98">
        <f t="shared" ca="1" si="33"/>
        <v>390.74608696948502</v>
      </c>
      <c r="D424" s="99">
        <f t="shared" ca="1" si="33"/>
        <v>55.416490987845464</v>
      </c>
      <c r="E424" s="98">
        <f t="shared" ca="1" si="33"/>
        <v>1029.0470224766336</v>
      </c>
      <c r="F424" s="98">
        <f t="shared" ca="1" si="33"/>
        <v>1141.1261231222752</v>
      </c>
      <c r="G424" s="115">
        <f t="shared" ca="1" si="31"/>
        <v>2170.1731455989088</v>
      </c>
    </row>
    <row r="425" spans="1:7" hidden="1" x14ac:dyDescent="0.25">
      <c r="A425" s="62">
        <f t="shared" si="32"/>
        <v>424</v>
      </c>
      <c r="B425" s="97">
        <f t="shared" ca="1" si="29"/>
        <v>6.4356237953911183E-2</v>
      </c>
      <c r="C425" s="98">
        <f t="shared" ca="1" si="33"/>
        <v>270.78189208434969</v>
      </c>
      <c r="D425" s="99">
        <f t="shared" ca="1" si="33"/>
        <v>648.80661628022699</v>
      </c>
      <c r="E425" s="98">
        <f t="shared" ca="1" si="33"/>
        <v>1019.3780677597176</v>
      </c>
      <c r="F425" s="98">
        <f t="shared" ca="1" si="33"/>
        <v>558.9813213676232</v>
      </c>
      <c r="G425" s="115">
        <f t="shared" ca="1" si="31"/>
        <v>1578.3593891273408</v>
      </c>
    </row>
    <row r="426" spans="1:7" hidden="1" x14ac:dyDescent="0.25">
      <c r="A426" s="62">
        <f t="shared" si="32"/>
        <v>425</v>
      </c>
      <c r="B426" s="97">
        <f t="shared" ca="1" si="29"/>
        <v>-3.8779336676458429E-2</v>
      </c>
      <c r="C426" s="98">
        <f t="shared" ca="1" si="33"/>
        <v>1898.2842520479569</v>
      </c>
      <c r="D426" s="99">
        <f t="shared" ca="1" si="33"/>
        <v>1640.9660832503296</v>
      </c>
      <c r="E426" s="98">
        <f t="shared" ca="1" si="33"/>
        <v>-38.137318373749622</v>
      </c>
      <c r="F426" s="98">
        <f t="shared" ca="1" si="33"/>
        <v>658.74432476224422</v>
      </c>
      <c r="G426" s="115">
        <f t="shared" ca="1" si="31"/>
        <v>620.6070063884946</v>
      </c>
    </row>
    <row r="427" spans="1:7" hidden="1" x14ac:dyDescent="0.25">
      <c r="A427" s="62">
        <f t="shared" si="32"/>
        <v>426</v>
      </c>
      <c r="B427" s="97">
        <f t="shared" ca="1" si="29"/>
        <v>8.5067423683998333E-2</v>
      </c>
      <c r="C427" s="98">
        <f t="shared" ca="1" si="33"/>
        <v>451.79140259042066</v>
      </c>
      <c r="D427" s="99">
        <f t="shared" ca="1" si="33"/>
        <v>1338.4206718165101</v>
      </c>
      <c r="E427" s="98">
        <f t="shared" ca="1" si="33"/>
        <v>765.88439518586961</v>
      </c>
      <c r="F427" s="98">
        <f t="shared" ca="1" si="33"/>
        <v>280.860876044419</v>
      </c>
      <c r="G427" s="115">
        <f t="shared" ca="1" si="31"/>
        <v>1046.7452712302886</v>
      </c>
    </row>
    <row r="428" spans="1:7" hidden="1" x14ac:dyDescent="0.25">
      <c r="A428" s="62">
        <f t="shared" si="32"/>
        <v>427</v>
      </c>
      <c r="B428" s="97">
        <f t="shared" ca="1" si="29"/>
        <v>7.6779414044667607E-2</v>
      </c>
      <c r="C428" s="98">
        <f t="shared" ca="1" si="33"/>
        <v>344.81594219946834</v>
      </c>
      <c r="D428" s="99">
        <f t="shared" ca="1" si="33"/>
        <v>1353.9071050405184</v>
      </c>
      <c r="E428" s="98">
        <f t="shared" ca="1" si="33"/>
        <v>70.915117968182358</v>
      </c>
      <c r="F428" s="98">
        <f t="shared" ca="1" si="33"/>
        <v>659.94607516852579</v>
      </c>
      <c r="G428" s="115">
        <f t="shared" ca="1" si="31"/>
        <v>730.86119313670815</v>
      </c>
    </row>
    <row r="429" spans="1:7" hidden="1" x14ac:dyDescent="0.25">
      <c r="A429" s="62">
        <f t="shared" si="32"/>
        <v>428</v>
      </c>
      <c r="B429" s="97">
        <f t="shared" ca="1" si="29"/>
        <v>-4.5338910576864941E-2</v>
      </c>
      <c r="C429" s="98">
        <f t="shared" ca="1" si="33"/>
        <v>49.469354475889077</v>
      </c>
      <c r="D429" s="99">
        <f t="shared" ca="1" si="33"/>
        <v>2848.4292019170193</v>
      </c>
      <c r="E429" s="98">
        <f t="shared" ca="1" si="33"/>
        <v>457.03791255647417</v>
      </c>
      <c r="F429" s="98">
        <f t="shared" ca="1" si="33"/>
        <v>271.69477522053478</v>
      </c>
      <c r="G429" s="115">
        <f t="shared" ca="1" si="31"/>
        <v>728.73268777700901</v>
      </c>
    </row>
    <row r="430" spans="1:7" hidden="1" x14ac:dyDescent="0.25">
      <c r="A430" s="62">
        <f t="shared" si="32"/>
        <v>429</v>
      </c>
      <c r="B430" s="97">
        <f t="shared" ca="1" si="29"/>
        <v>6.7189280106236815E-2</v>
      </c>
      <c r="C430" s="98">
        <f t="shared" ca="1" si="33"/>
        <v>794.80644306066347</v>
      </c>
      <c r="D430" s="99">
        <f t="shared" ca="1" si="33"/>
        <v>-231.72537495622828</v>
      </c>
      <c r="E430" s="98">
        <f t="shared" ca="1" si="33"/>
        <v>127.08479276143339</v>
      </c>
      <c r="F430" s="98">
        <f t="shared" ca="1" si="33"/>
        <v>181.68593375330556</v>
      </c>
      <c r="G430" s="115">
        <f t="shared" ca="1" si="31"/>
        <v>308.77072651473895</v>
      </c>
    </row>
    <row r="431" spans="1:7" hidden="1" x14ac:dyDescent="0.25">
      <c r="A431" s="62">
        <f t="shared" si="32"/>
        <v>430</v>
      </c>
      <c r="B431" s="97">
        <f t="shared" ca="1" si="29"/>
        <v>0.110307288383724</v>
      </c>
      <c r="C431" s="98">
        <f t="shared" ca="1" si="33"/>
        <v>-453.89577568518007</v>
      </c>
      <c r="D431" s="99">
        <f t="shared" ca="1" si="33"/>
        <v>-393.20362477932031</v>
      </c>
      <c r="E431" s="98">
        <f t="shared" ca="1" si="33"/>
        <v>876.65998041326498</v>
      </c>
      <c r="F431" s="98">
        <f t="shared" ca="1" si="33"/>
        <v>896.96121238923001</v>
      </c>
      <c r="G431" s="115">
        <f t="shared" ca="1" si="31"/>
        <v>1773.621192802495</v>
      </c>
    </row>
    <row r="432" spans="1:7" hidden="1" x14ac:dyDescent="0.25">
      <c r="A432" s="62">
        <f t="shared" si="32"/>
        <v>431</v>
      </c>
      <c r="B432" s="97">
        <f t="shared" ca="1" si="29"/>
        <v>1.1483015725936227E-3</v>
      </c>
      <c r="C432" s="98">
        <f t="shared" ca="1" si="33"/>
        <v>183.50069220007344</v>
      </c>
      <c r="D432" s="99">
        <f t="shared" ca="1" si="33"/>
        <v>450.88115518013888</v>
      </c>
      <c r="E432" s="98">
        <f t="shared" ca="1" si="33"/>
        <v>1657.0368782714322</v>
      </c>
      <c r="F432" s="98">
        <f t="shared" ca="1" si="33"/>
        <v>479.95209377974658</v>
      </c>
      <c r="G432" s="115">
        <f t="shared" ca="1" si="31"/>
        <v>2136.9889720511787</v>
      </c>
    </row>
    <row r="433" spans="1:7" hidden="1" x14ac:dyDescent="0.25">
      <c r="A433" s="62">
        <f t="shared" si="32"/>
        <v>432</v>
      </c>
      <c r="B433" s="97">
        <f t="shared" ca="1" si="29"/>
        <v>-8.6043396870579478E-3</v>
      </c>
      <c r="C433" s="98">
        <f t="shared" ca="1" si="33"/>
        <v>793.60147943173797</v>
      </c>
      <c r="D433" s="99">
        <f t="shared" ca="1" si="33"/>
        <v>-502.82574791403158</v>
      </c>
      <c r="E433" s="98">
        <f t="shared" ca="1" si="33"/>
        <v>558.04521423636083</v>
      </c>
      <c r="F433" s="98">
        <f t="shared" ca="1" si="33"/>
        <v>370.05562562130785</v>
      </c>
      <c r="G433" s="115">
        <f t="shared" ca="1" si="31"/>
        <v>928.10083985766869</v>
      </c>
    </row>
    <row r="434" spans="1:7" hidden="1" x14ac:dyDescent="0.25">
      <c r="A434" s="62">
        <f t="shared" si="32"/>
        <v>433</v>
      </c>
      <c r="B434" s="97">
        <f t="shared" ca="1" si="29"/>
        <v>2.9250565325186911E-2</v>
      </c>
      <c r="C434" s="98">
        <f t="shared" ca="1" si="33"/>
        <v>599.43185192452006</v>
      </c>
      <c r="D434" s="99">
        <f t="shared" ca="1" si="33"/>
        <v>411.46522110452577</v>
      </c>
      <c r="E434" s="98">
        <f t="shared" ca="1" si="33"/>
        <v>508.2992948083276</v>
      </c>
      <c r="F434" s="98">
        <f t="shared" ca="1" si="33"/>
        <v>709.92149204229281</v>
      </c>
      <c r="G434" s="115">
        <f t="shared" ca="1" si="31"/>
        <v>1218.2207868506205</v>
      </c>
    </row>
    <row r="435" spans="1:7" hidden="1" x14ac:dyDescent="0.25">
      <c r="A435" s="62">
        <f t="shared" si="32"/>
        <v>434</v>
      </c>
      <c r="B435" s="97">
        <f t="shared" ca="1" si="29"/>
        <v>5.0755172424250594E-2</v>
      </c>
      <c r="C435" s="98">
        <f t="shared" ca="1" si="33"/>
        <v>504.43675331069107</v>
      </c>
      <c r="D435" s="99">
        <f t="shared" ca="1" si="33"/>
        <v>627.39660065746966</v>
      </c>
      <c r="E435" s="98">
        <f t="shared" ca="1" si="33"/>
        <v>328.55014800375989</v>
      </c>
      <c r="F435" s="98">
        <f t="shared" ca="1" si="33"/>
        <v>518.9446072811669</v>
      </c>
      <c r="G435" s="115">
        <f t="shared" ca="1" si="31"/>
        <v>847.49475528492678</v>
      </c>
    </row>
    <row r="436" spans="1:7" hidden="1" x14ac:dyDescent="0.25">
      <c r="A436" s="62">
        <f t="shared" si="32"/>
        <v>435</v>
      </c>
      <c r="B436" s="97">
        <f t="shared" ca="1" si="29"/>
        <v>3.079966631924394E-2</v>
      </c>
      <c r="C436" s="98">
        <f t="shared" ca="1" si="33"/>
        <v>1166.9215441347119</v>
      </c>
      <c r="D436" s="99">
        <f t="shared" ca="1" si="33"/>
        <v>955.36022171766331</v>
      </c>
      <c r="E436" s="98">
        <f t="shared" ca="1" si="33"/>
        <v>418.434133920173</v>
      </c>
      <c r="F436" s="98">
        <f t="shared" ca="1" si="33"/>
        <v>751.56814876726116</v>
      </c>
      <c r="G436" s="115">
        <f t="shared" ca="1" si="31"/>
        <v>1170.0022826874342</v>
      </c>
    </row>
    <row r="437" spans="1:7" hidden="1" x14ac:dyDescent="0.25">
      <c r="A437" s="62">
        <f t="shared" si="32"/>
        <v>436</v>
      </c>
      <c r="B437" s="97">
        <f t="shared" ca="1" si="29"/>
        <v>-2.5157025836862926E-2</v>
      </c>
      <c r="C437" s="98">
        <f t="shared" ca="1" si="33"/>
        <v>-1004.5271627723087</v>
      </c>
      <c r="D437" s="99">
        <f t="shared" ca="1" si="33"/>
        <v>1624.4048660745273</v>
      </c>
      <c r="E437" s="98">
        <f t="shared" ca="1" si="33"/>
        <v>-1260.2415965456926</v>
      </c>
      <c r="F437" s="98">
        <f t="shared" ca="1" si="33"/>
        <v>776.78685075024919</v>
      </c>
      <c r="G437" s="115">
        <f t="shared" ca="1" si="31"/>
        <v>-483.45474579544339</v>
      </c>
    </row>
    <row r="438" spans="1:7" hidden="1" x14ac:dyDescent="0.25">
      <c r="A438" s="62">
        <f t="shared" si="32"/>
        <v>437</v>
      </c>
      <c r="B438" s="97">
        <f t="shared" ca="1" si="29"/>
        <v>6.604834941343217E-2</v>
      </c>
      <c r="C438" s="98">
        <f t="shared" ca="1" si="33"/>
        <v>-444.73918808854057</v>
      </c>
      <c r="D438" s="99">
        <f t="shared" ca="1" si="33"/>
        <v>1171.8158422818419</v>
      </c>
      <c r="E438" s="98">
        <f t="shared" ca="1" si="33"/>
        <v>1525.8416294058195</v>
      </c>
      <c r="F438" s="98">
        <f t="shared" ca="1" si="33"/>
        <v>1022.5508054363703</v>
      </c>
      <c r="G438" s="115">
        <f t="shared" ca="1" si="31"/>
        <v>2548.3924348421897</v>
      </c>
    </row>
    <row r="439" spans="1:7" hidden="1" x14ac:dyDescent="0.25">
      <c r="A439" s="62">
        <f t="shared" si="32"/>
        <v>438</v>
      </c>
      <c r="B439" s="97">
        <f t="shared" ca="1" si="29"/>
        <v>6.6198621465172788E-2</v>
      </c>
      <c r="C439" s="98">
        <f t="shared" ca="1" si="33"/>
        <v>376.19673851215407</v>
      </c>
      <c r="D439" s="99">
        <f t="shared" ca="1" si="33"/>
        <v>740.70421069771555</v>
      </c>
      <c r="E439" s="98">
        <f t="shared" ca="1" si="33"/>
        <v>807.87061339846298</v>
      </c>
      <c r="F439" s="98">
        <f t="shared" ca="1" si="33"/>
        <v>531.5712643406772</v>
      </c>
      <c r="G439" s="115">
        <f t="shared" ca="1" si="31"/>
        <v>1339.4418777391402</v>
      </c>
    </row>
    <row r="440" spans="1:7" hidden="1" x14ac:dyDescent="0.25">
      <c r="A440" s="62">
        <f t="shared" si="32"/>
        <v>439</v>
      </c>
      <c r="B440" s="97">
        <f t="shared" ca="1" si="29"/>
        <v>-6.7702770356285677E-3</v>
      </c>
      <c r="C440" s="98">
        <f t="shared" ca="1" si="33"/>
        <v>400.31784940200367</v>
      </c>
      <c r="D440" s="99">
        <f t="shared" ca="1" si="33"/>
        <v>137.33332210048195</v>
      </c>
      <c r="E440" s="98">
        <f t="shared" ca="1" si="33"/>
        <v>1302.2084952140981</v>
      </c>
      <c r="F440" s="98">
        <f t="shared" ca="1" si="33"/>
        <v>991.52087281385229</v>
      </c>
      <c r="G440" s="115">
        <f t="shared" ca="1" si="31"/>
        <v>2293.7293680279504</v>
      </c>
    </row>
    <row r="441" spans="1:7" hidden="1" x14ac:dyDescent="0.25">
      <c r="A441" s="62">
        <f t="shared" si="32"/>
        <v>440</v>
      </c>
      <c r="B441" s="97">
        <f t="shared" ca="1" si="29"/>
        <v>-1.5950970009980886E-2</v>
      </c>
      <c r="C441" s="98">
        <f t="shared" ca="1" si="33"/>
        <v>332.75932239614485</v>
      </c>
      <c r="D441" s="99">
        <f t="shared" ca="1" si="33"/>
        <v>248.04478570026129</v>
      </c>
      <c r="E441" s="98">
        <f t="shared" ca="1" si="33"/>
        <v>98.863401187853015</v>
      </c>
      <c r="F441" s="98">
        <f t="shared" ca="1" si="33"/>
        <v>43.687814268246598</v>
      </c>
      <c r="G441" s="115">
        <f t="shared" ca="1" si="31"/>
        <v>142.55121545609961</v>
      </c>
    </row>
    <row r="442" spans="1:7" hidden="1" x14ac:dyDescent="0.25">
      <c r="A442" s="62">
        <f t="shared" si="32"/>
        <v>441</v>
      </c>
      <c r="B442" s="97">
        <f t="shared" ca="1" si="29"/>
        <v>-2.1609358065493772E-2</v>
      </c>
      <c r="C442" s="98">
        <f t="shared" ca="1" si="33"/>
        <v>410.51040705909782</v>
      </c>
      <c r="D442" s="99">
        <f t="shared" ca="1" si="33"/>
        <v>700.11517959184357</v>
      </c>
      <c r="E442" s="98">
        <f t="shared" ca="1" si="33"/>
        <v>-139.16707207964566</v>
      </c>
      <c r="F442" s="98">
        <f t="shared" ca="1" si="33"/>
        <v>518.6505239481196</v>
      </c>
      <c r="G442" s="115">
        <f t="shared" ca="1" si="31"/>
        <v>379.48345186847394</v>
      </c>
    </row>
    <row r="443" spans="1:7" hidden="1" x14ac:dyDescent="0.25">
      <c r="A443" s="62">
        <f t="shared" si="32"/>
        <v>442</v>
      </c>
      <c r="B443" s="97">
        <f t="shared" ca="1" si="29"/>
        <v>7.7305674113054904E-2</v>
      </c>
      <c r="C443" s="98">
        <f t="shared" ca="1" si="33"/>
        <v>775.38456575070927</v>
      </c>
      <c r="D443" s="99">
        <f t="shared" ca="1" si="33"/>
        <v>724.21817790267437</v>
      </c>
      <c r="E443" s="98">
        <f t="shared" ca="1" si="33"/>
        <v>586.06816367093211</v>
      </c>
      <c r="F443" s="98">
        <f t="shared" ca="1" si="33"/>
        <v>-488.20553387048108</v>
      </c>
      <c r="G443" s="115">
        <f t="shared" ca="1" si="31"/>
        <v>97.862629800451032</v>
      </c>
    </row>
    <row r="444" spans="1:7" hidden="1" x14ac:dyDescent="0.25">
      <c r="A444" s="62">
        <f t="shared" si="32"/>
        <v>443</v>
      </c>
      <c r="B444" s="97">
        <f t="shared" ca="1" si="29"/>
        <v>0.12717678887648276</v>
      </c>
      <c r="C444" s="98">
        <f t="shared" ca="1" si="33"/>
        <v>1048.3876106882306</v>
      </c>
      <c r="D444" s="99">
        <f t="shared" ca="1" si="33"/>
        <v>1100.8653084552684</v>
      </c>
      <c r="E444" s="98">
        <f t="shared" ca="1" si="33"/>
        <v>4.8913949164838755</v>
      </c>
      <c r="F444" s="98">
        <f t="shared" ca="1" si="33"/>
        <v>-48.236391845353296</v>
      </c>
      <c r="G444" s="115">
        <f t="shared" ca="1" si="31"/>
        <v>-43.344996928869421</v>
      </c>
    </row>
    <row r="445" spans="1:7" hidden="1" x14ac:dyDescent="0.25">
      <c r="A445" s="62">
        <f t="shared" si="32"/>
        <v>444</v>
      </c>
      <c r="B445" s="97">
        <f t="shared" ca="1" si="29"/>
        <v>-1.38225919472236E-3</v>
      </c>
      <c r="C445" s="98">
        <f t="shared" ca="1" si="33"/>
        <v>1161.5090830711329</v>
      </c>
      <c r="D445" s="99">
        <f t="shared" ca="1" si="33"/>
        <v>771.8667612163274</v>
      </c>
      <c r="E445" s="98">
        <f t="shared" ca="1" si="33"/>
        <v>-105.32360457658024</v>
      </c>
      <c r="F445" s="98">
        <f t="shared" ca="1" si="33"/>
        <v>772.88501171392056</v>
      </c>
      <c r="G445" s="115">
        <f t="shared" ca="1" si="31"/>
        <v>667.56140713734032</v>
      </c>
    </row>
    <row r="446" spans="1:7" hidden="1" x14ac:dyDescent="0.25">
      <c r="A446" s="62">
        <f t="shared" si="32"/>
        <v>445</v>
      </c>
      <c r="B446" s="97">
        <f t="shared" ca="1" si="29"/>
        <v>7.1117690373051629E-2</v>
      </c>
      <c r="C446" s="98">
        <f t="shared" ca="1" si="33"/>
        <v>408.03422673087653</v>
      </c>
      <c r="D446" s="99">
        <f t="shared" ca="1" si="33"/>
        <v>1186.5768012926715</v>
      </c>
      <c r="E446" s="98">
        <f t="shared" ca="1" si="33"/>
        <v>795.83145160393383</v>
      </c>
      <c r="F446" s="98">
        <f t="shared" ca="1" si="33"/>
        <v>500.09979136449584</v>
      </c>
      <c r="G446" s="115">
        <f t="shared" ca="1" si="31"/>
        <v>1295.9312429684296</v>
      </c>
    </row>
    <row r="447" spans="1:7" hidden="1" x14ac:dyDescent="0.25">
      <c r="A447" s="62">
        <f t="shared" si="32"/>
        <v>446</v>
      </c>
      <c r="B447" s="97">
        <f t="shared" ca="1" si="29"/>
        <v>2.5446373814877507E-2</v>
      </c>
      <c r="C447" s="98">
        <f t="shared" ca="1" si="33"/>
        <v>739.6431437885949</v>
      </c>
      <c r="D447" s="99">
        <f t="shared" ca="1" si="33"/>
        <v>1864.7636218891473</v>
      </c>
      <c r="E447" s="98">
        <f t="shared" ca="1" si="33"/>
        <v>1160.5341341714548</v>
      </c>
      <c r="F447" s="98">
        <f t="shared" ca="1" si="33"/>
        <v>-114.06789377077143</v>
      </c>
      <c r="G447" s="115">
        <f t="shared" ca="1" si="31"/>
        <v>1046.4662404006833</v>
      </c>
    </row>
    <row r="448" spans="1:7" hidden="1" x14ac:dyDescent="0.25">
      <c r="A448" s="62">
        <f t="shared" si="32"/>
        <v>447</v>
      </c>
      <c r="B448" s="97">
        <f t="shared" ca="1" si="29"/>
        <v>0.11067278896798016</v>
      </c>
      <c r="C448" s="98">
        <f t="shared" ca="1" si="33"/>
        <v>392.79653685386154</v>
      </c>
      <c r="D448" s="99">
        <f t="shared" ca="1" si="33"/>
        <v>-430.40801903740862</v>
      </c>
      <c r="E448" s="98">
        <f t="shared" ca="1" si="33"/>
        <v>-309.67629527522308</v>
      </c>
      <c r="F448" s="98">
        <f t="shared" ca="1" si="33"/>
        <v>348.9587838311549</v>
      </c>
      <c r="G448" s="115">
        <f t="shared" ca="1" si="31"/>
        <v>39.28248855593182</v>
      </c>
    </row>
    <row r="449" spans="1:7" hidden="1" x14ac:dyDescent="0.25">
      <c r="A449" s="62">
        <f t="shared" si="32"/>
        <v>448</v>
      </c>
      <c r="B449" s="97">
        <f t="shared" ca="1" si="29"/>
        <v>0.17029112850415629</v>
      </c>
      <c r="C449" s="98">
        <f t="shared" ca="1" si="33"/>
        <v>349.35894778428872</v>
      </c>
      <c r="D449" s="99">
        <f t="shared" ca="1" si="33"/>
        <v>2988.7564133911874</v>
      </c>
      <c r="E449" s="98">
        <f t="shared" ca="1" si="33"/>
        <v>437.42115430696174</v>
      </c>
      <c r="F449" s="98">
        <f t="shared" ca="1" si="33"/>
        <v>611.01897403772614</v>
      </c>
      <c r="G449" s="115">
        <f t="shared" ca="1" si="31"/>
        <v>1048.4401283446878</v>
      </c>
    </row>
    <row r="450" spans="1:7" hidden="1" x14ac:dyDescent="0.25">
      <c r="A450" s="62">
        <f t="shared" si="32"/>
        <v>449</v>
      </c>
      <c r="B450" s="97">
        <f t="shared" ref="B450:B513" ca="1" si="34">$B$1*(_xlfn.NORM.INV(RAND(),$J$1,$M$1))</f>
        <v>7.889920546169045E-2</v>
      </c>
      <c r="C450" s="98">
        <f t="shared" ca="1" si="33"/>
        <v>291.10835679169611</v>
      </c>
      <c r="D450" s="99">
        <f t="shared" ca="1" si="33"/>
        <v>-262.83972769604088</v>
      </c>
      <c r="E450" s="98">
        <f t="shared" ca="1" si="33"/>
        <v>161.36375495592284</v>
      </c>
      <c r="F450" s="98">
        <f t="shared" ref="F450" ca="1" si="35">(_xlfn.NORM.INV(RAND(),$J$1*F$1,$M$1*F$1))</f>
        <v>459.51063339489247</v>
      </c>
      <c r="G450" s="115">
        <f t="shared" ref="G450:G513" ca="1" si="36">SUM(E450:F450)</f>
        <v>620.87438835081525</v>
      </c>
    </row>
    <row r="451" spans="1:7" hidden="1" x14ac:dyDescent="0.25">
      <c r="A451" s="62">
        <f t="shared" ref="A451:A514" si="37">1+A450</f>
        <v>450</v>
      </c>
      <c r="B451" s="97">
        <f t="shared" ca="1" si="34"/>
        <v>0.13008910873953947</v>
      </c>
      <c r="C451" s="98">
        <f t="shared" ref="C451:F514" ca="1" si="38">(_xlfn.NORM.INV(RAND(),$J$1*C$1,$M$1*C$1))</f>
        <v>49.69717305106866</v>
      </c>
      <c r="D451" s="99">
        <f t="shared" ca="1" si="38"/>
        <v>1307.2720653644096</v>
      </c>
      <c r="E451" s="98">
        <f t="shared" ca="1" si="38"/>
        <v>-446.24414878384516</v>
      </c>
      <c r="F451" s="98">
        <f t="shared" ca="1" si="38"/>
        <v>891.83903529674058</v>
      </c>
      <c r="G451" s="115">
        <f t="shared" ca="1" si="36"/>
        <v>445.59488651289541</v>
      </c>
    </row>
    <row r="452" spans="1:7" hidden="1" x14ac:dyDescent="0.25">
      <c r="A452" s="62">
        <f t="shared" si="37"/>
        <v>451</v>
      </c>
      <c r="B452" s="97">
        <f t="shared" ca="1" si="34"/>
        <v>7.5092962771237962E-2</v>
      </c>
      <c r="C452" s="98">
        <f t="shared" ca="1" si="38"/>
        <v>-309.31205874458215</v>
      </c>
      <c r="D452" s="99">
        <f t="shared" ca="1" si="38"/>
        <v>640.68352231539325</v>
      </c>
      <c r="E452" s="98">
        <f t="shared" ca="1" si="38"/>
        <v>905.79882014499219</v>
      </c>
      <c r="F452" s="98">
        <f t="shared" ca="1" si="38"/>
        <v>894.85012325790944</v>
      </c>
      <c r="G452" s="115">
        <f t="shared" ca="1" si="36"/>
        <v>1800.6489434029018</v>
      </c>
    </row>
    <row r="453" spans="1:7" hidden="1" x14ac:dyDescent="0.25">
      <c r="A453" s="62">
        <f t="shared" si="37"/>
        <v>452</v>
      </c>
      <c r="B453" s="97">
        <f t="shared" ca="1" si="34"/>
        <v>1.5441134804892703E-2</v>
      </c>
      <c r="C453" s="98">
        <f t="shared" ca="1" si="38"/>
        <v>872.61003871414982</v>
      </c>
      <c r="D453" s="99">
        <f t="shared" ca="1" si="38"/>
        <v>1177.2085210584448</v>
      </c>
      <c r="E453" s="98">
        <f t="shared" ca="1" si="38"/>
        <v>845.96669653051458</v>
      </c>
      <c r="F453" s="98">
        <f t="shared" ca="1" si="38"/>
        <v>924.69706992608144</v>
      </c>
      <c r="G453" s="115">
        <f t="shared" ca="1" si="36"/>
        <v>1770.663766456596</v>
      </c>
    </row>
    <row r="454" spans="1:7" hidden="1" x14ac:dyDescent="0.25">
      <c r="A454" s="62">
        <f t="shared" si="37"/>
        <v>453</v>
      </c>
      <c r="B454" s="97">
        <f t="shared" ca="1" si="34"/>
        <v>2.8391139834424567E-3</v>
      </c>
      <c r="C454" s="98">
        <f t="shared" ca="1" si="38"/>
        <v>221.56071264677132</v>
      </c>
      <c r="D454" s="99">
        <f t="shared" ca="1" si="38"/>
        <v>843.49590192808625</v>
      </c>
      <c r="E454" s="98">
        <f t="shared" ca="1" si="38"/>
        <v>778.89766506814271</v>
      </c>
      <c r="F454" s="98">
        <f t="shared" ca="1" si="38"/>
        <v>54.933292049386864</v>
      </c>
      <c r="G454" s="115">
        <f t="shared" ca="1" si="36"/>
        <v>833.83095711752958</v>
      </c>
    </row>
    <row r="455" spans="1:7" hidden="1" x14ac:dyDescent="0.25">
      <c r="A455" s="62">
        <f t="shared" si="37"/>
        <v>454</v>
      </c>
      <c r="B455" s="97">
        <f t="shared" ca="1" si="34"/>
        <v>2.3453092264933775E-2</v>
      </c>
      <c r="C455" s="98">
        <f t="shared" ca="1" si="38"/>
        <v>980.16378752053163</v>
      </c>
      <c r="D455" s="99">
        <f t="shared" ca="1" si="38"/>
        <v>1189.4830766514558</v>
      </c>
      <c r="E455" s="98">
        <f t="shared" ca="1" si="38"/>
        <v>681.9800172759393</v>
      </c>
      <c r="F455" s="98">
        <f t="shared" ca="1" si="38"/>
        <v>700.32915564291784</v>
      </c>
      <c r="G455" s="115">
        <f t="shared" ca="1" si="36"/>
        <v>1382.3091729188573</v>
      </c>
    </row>
    <row r="456" spans="1:7" hidden="1" x14ac:dyDescent="0.25">
      <c r="A456" s="62">
        <f t="shared" si="37"/>
        <v>455</v>
      </c>
      <c r="B456" s="97">
        <f t="shared" ca="1" si="34"/>
        <v>0.12054151548942695</v>
      </c>
      <c r="C456" s="98">
        <f t="shared" ca="1" si="38"/>
        <v>293.7085805076905</v>
      </c>
      <c r="D456" s="99">
        <f t="shared" ca="1" si="38"/>
        <v>1463.0228909149178</v>
      </c>
      <c r="E456" s="98">
        <f t="shared" ca="1" si="38"/>
        <v>1027.4862106485655</v>
      </c>
      <c r="F456" s="98">
        <f t="shared" ca="1" si="38"/>
        <v>816.88452097845084</v>
      </c>
      <c r="G456" s="115">
        <f t="shared" ca="1" si="36"/>
        <v>1844.3707316270163</v>
      </c>
    </row>
    <row r="457" spans="1:7" hidden="1" x14ac:dyDescent="0.25">
      <c r="A457" s="62">
        <f t="shared" si="37"/>
        <v>456</v>
      </c>
      <c r="B457" s="97">
        <f t="shared" ca="1" si="34"/>
        <v>8.5841995929177115E-2</v>
      </c>
      <c r="C457" s="98">
        <f t="shared" ca="1" si="38"/>
        <v>1308.465659050356</v>
      </c>
      <c r="D457" s="99">
        <f t="shared" ca="1" si="38"/>
        <v>2944.3373778780219</v>
      </c>
      <c r="E457" s="98">
        <f t="shared" ca="1" si="38"/>
        <v>313.10096457493523</v>
      </c>
      <c r="F457" s="98">
        <f t="shared" ca="1" si="38"/>
        <v>-727.42510773717208</v>
      </c>
      <c r="G457" s="115">
        <f t="shared" ca="1" si="36"/>
        <v>-414.32414316223685</v>
      </c>
    </row>
    <row r="458" spans="1:7" hidden="1" x14ac:dyDescent="0.25">
      <c r="A458" s="62">
        <f t="shared" si="37"/>
        <v>457</v>
      </c>
      <c r="B458" s="97">
        <f t="shared" ca="1" si="34"/>
        <v>5.2031799481629455E-2</v>
      </c>
      <c r="C458" s="98">
        <f t="shared" ca="1" si="38"/>
        <v>1121.5395735128081</v>
      </c>
      <c r="D458" s="99">
        <f t="shared" ca="1" si="38"/>
        <v>1838.7778805737371</v>
      </c>
      <c r="E458" s="98">
        <f t="shared" ca="1" si="38"/>
        <v>274.03787999721067</v>
      </c>
      <c r="F458" s="98">
        <f t="shared" ca="1" si="38"/>
        <v>-74.66323716510135</v>
      </c>
      <c r="G458" s="115">
        <f t="shared" ca="1" si="36"/>
        <v>199.37464283210932</v>
      </c>
    </row>
    <row r="459" spans="1:7" hidden="1" x14ac:dyDescent="0.25">
      <c r="A459" s="62">
        <f t="shared" si="37"/>
        <v>458</v>
      </c>
      <c r="B459" s="97">
        <f t="shared" ca="1" si="34"/>
        <v>4.7480411712642827E-2</v>
      </c>
      <c r="C459" s="98">
        <f t="shared" ca="1" si="38"/>
        <v>254.43406883887818</v>
      </c>
      <c r="D459" s="99">
        <f t="shared" ca="1" si="38"/>
        <v>-802.64170519968434</v>
      </c>
      <c r="E459" s="98">
        <f t="shared" ca="1" si="38"/>
        <v>377.03587762198748</v>
      </c>
      <c r="F459" s="98">
        <f t="shared" ca="1" si="38"/>
        <v>1065.0977225748813</v>
      </c>
      <c r="G459" s="115">
        <f t="shared" ca="1" si="36"/>
        <v>1442.1336001968689</v>
      </c>
    </row>
    <row r="460" spans="1:7" hidden="1" x14ac:dyDescent="0.25">
      <c r="A460" s="62">
        <f t="shared" si="37"/>
        <v>459</v>
      </c>
      <c r="B460" s="97">
        <f t="shared" ca="1" si="34"/>
        <v>-2.4673169065127065E-2</v>
      </c>
      <c r="C460" s="98">
        <f t="shared" ca="1" si="38"/>
        <v>325.98893530475459</v>
      </c>
      <c r="D460" s="99">
        <f t="shared" ca="1" si="38"/>
        <v>1076.8406248629133</v>
      </c>
      <c r="E460" s="98">
        <f t="shared" ca="1" si="38"/>
        <v>574.07694886679474</v>
      </c>
      <c r="F460" s="98">
        <f t="shared" ca="1" si="38"/>
        <v>-473.88078248134354</v>
      </c>
      <c r="G460" s="115">
        <f t="shared" ca="1" si="36"/>
        <v>100.19616638545119</v>
      </c>
    </row>
    <row r="461" spans="1:7" hidden="1" x14ac:dyDescent="0.25">
      <c r="A461" s="62">
        <f t="shared" si="37"/>
        <v>460</v>
      </c>
      <c r="B461" s="97">
        <f t="shared" ca="1" si="34"/>
        <v>9.5953182656839414E-2</v>
      </c>
      <c r="C461" s="98">
        <f t="shared" ca="1" si="38"/>
        <v>306.15572101952046</v>
      </c>
      <c r="D461" s="99">
        <f t="shared" ca="1" si="38"/>
        <v>846.53861604918814</v>
      </c>
      <c r="E461" s="98">
        <f t="shared" ca="1" si="38"/>
        <v>846.07413655067091</v>
      </c>
      <c r="F461" s="98">
        <f t="shared" ca="1" si="38"/>
        <v>646.44515575738683</v>
      </c>
      <c r="G461" s="115">
        <f t="shared" ca="1" si="36"/>
        <v>1492.5192923080576</v>
      </c>
    </row>
    <row r="462" spans="1:7" hidden="1" x14ac:dyDescent="0.25">
      <c r="A462" s="62">
        <f t="shared" si="37"/>
        <v>461</v>
      </c>
      <c r="B462" s="97">
        <f t="shared" ca="1" si="34"/>
        <v>6.0498674510505286E-2</v>
      </c>
      <c r="C462" s="98">
        <f t="shared" ca="1" si="38"/>
        <v>464.73282446652166</v>
      </c>
      <c r="D462" s="99">
        <f t="shared" ca="1" si="38"/>
        <v>156.03055068075116</v>
      </c>
      <c r="E462" s="98">
        <f t="shared" ca="1" si="38"/>
        <v>-2.915126991250645</v>
      </c>
      <c r="F462" s="98">
        <f t="shared" ca="1" si="38"/>
        <v>781.79192019106745</v>
      </c>
      <c r="G462" s="115">
        <f t="shared" ca="1" si="36"/>
        <v>778.8767931998168</v>
      </c>
    </row>
    <row r="463" spans="1:7" hidden="1" x14ac:dyDescent="0.25">
      <c r="A463" s="62">
        <f t="shared" si="37"/>
        <v>462</v>
      </c>
      <c r="B463" s="97">
        <f t="shared" ca="1" si="34"/>
        <v>1.5078579749192099E-2</v>
      </c>
      <c r="C463" s="98">
        <f t="shared" ca="1" si="38"/>
        <v>816.53242507019468</v>
      </c>
      <c r="D463" s="99">
        <f t="shared" ca="1" si="38"/>
        <v>3066.906099334733</v>
      </c>
      <c r="E463" s="98">
        <f t="shared" ca="1" si="38"/>
        <v>455.27287515025512</v>
      </c>
      <c r="F463" s="98">
        <f t="shared" ca="1" si="38"/>
        <v>580.3162598911058</v>
      </c>
      <c r="G463" s="115">
        <f t="shared" ca="1" si="36"/>
        <v>1035.5891350413608</v>
      </c>
    </row>
    <row r="464" spans="1:7" hidden="1" x14ac:dyDescent="0.25">
      <c r="A464" s="62">
        <f t="shared" si="37"/>
        <v>463</v>
      </c>
      <c r="B464" s="97">
        <f t="shared" ca="1" si="34"/>
        <v>1.8639583678152147E-3</v>
      </c>
      <c r="C464" s="98">
        <f t="shared" ca="1" si="38"/>
        <v>894.75444898687419</v>
      </c>
      <c r="D464" s="99">
        <f t="shared" ca="1" si="38"/>
        <v>2658.2940054382134</v>
      </c>
      <c r="E464" s="98">
        <f t="shared" ca="1" si="38"/>
        <v>358.81477230023967</v>
      </c>
      <c r="F464" s="98">
        <f t="shared" ca="1" si="38"/>
        <v>1373.5456610328381</v>
      </c>
      <c r="G464" s="115">
        <f t="shared" ca="1" si="36"/>
        <v>1732.3604333330777</v>
      </c>
    </row>
    <row r="465" spans="1:7" hidden="1" x14ac:dyDescent="0.25">
      <c r="A465" s="62">
        <f t="shared" si="37"/>
        <v>464</v>
      </c>
      <c r="B465" s="97">
        <f t="shared" ca="1" si="34"/>
        <v>2.0112066315167779E-2</v>
      </c>
      <c r="C465" s="98">
        <f t="shared" ca="1" si="38"/>
        <v>181.02333538087328</v>
      </c>
      <c r="D465" s="99">
        <f t="shared" ca="1" si="38"/>
        <v>1967.7556722326699</v>
      </c>
      <c r="E465" s="98">
        <f t="shared" ca="1" si="38"/>
        <v>113.83987943039449</v>
      </c>
      <c r="F465" s="98">
        <f t="shared" ca="1" si="38"/>
        <v>337.09601483801839</v>
      </c>
      <c r="G465" s="115">
        <f t="shared" ca="1" si="36"/>
        <v>450.93589426841288</v>
      </c>
    </row>
    <row r="466" spans="1:7" hidden="1" x14ac:dyDescent="0.25">
      <c r="A466" s="62">
        <f t="shared" si="37"/>
        <v>465</v>
      </c>
      <c r="B466" s="97">
        <f t="shared" ca="1" si="34"/>
        <v>4.0918939097428823E-2</v>
      </c>
      <c r="C466" s="98">
        <f t="shared" ca="1" si="38"/>
        <v>-222.15797153788753</v>
      </c>
      <c r="D466" s="99">
        <f t="shared" ca="1" si="38"/>
        <v>524.41358297125907</v>
      </c>
      <c r="E466" s="98">
        <f t="shared" ca="1" si="38"/>
        <v>-273.93002106747974</v>
      </c>
      <c r="F466" s="98">
        <f t="shared" ca="1" si="38"/>
        <v>451.10852306056597</v>
      </c>
      <c r="G466" s="115">
        <f t="shared" ca="1" si="36"/>
        <v>177.17850199308623</v>
      </c>
    </row>
    <row r="467" spans="1:7" hidden="1" x14ac:dyDescent="0.25">
      <c r="A467" s="62">
        <f t="shared" si="37"/>
        <v>466</v>
      </c>
      <c r="B467" s="97">
        <f t="shared" ca="1" si="34"/>
        <v>-1.8702134987539185E-2</v>
      </c>
      <c r="C467" s="98">
        <f t="shared" ca="1" si="38"/>
        <v>769.41765297105371</v>
      </c>
      <c r="D467" s="99">
        <f t="shared" ca="1" si="38"/>
        <v>913.24763946517999</v>
      </c>
      <c r="E467" s="98">
        <f t="shared" ca="1" si="38"/>
        <v>-66.924002638881802</v>
      </c>
      <c r="F467" s="98">
        <f t="shared" ca="1" si="38"/>
        <v>421.45771698360966</v>
      </c>
      <c r="G467" s="115">
        <f t="shared" ca="1" si="36"/>
        <v>354.53371434472785</v>
      </c>
    </row>
    <row r="468" spans="1:7" hidden="1" x14ac:dyDescent="0.25">
      <c r="A468" s="62">
        <f t="shared" si="37"/>
        <v>467</v>
      </c>
      <c r="B468" s="97">
        <f t="shared" ca="1" si="34"/>
        <v>7.4646198801440106E-2</v>
      </c>
      <c r="C468" s="98">
        <f t="shared" ca="1" si="38"/>
        <v>492.65755524008472</v>
      </c>
      <c r="D468" s="99">
        <f t="shared" ca="1" si="38"/>
        <v>1473.7025848467774</v>
      </c>
      <c r="E468" s="98">
        <f t="shared" ca="1" si="38"/>
        <v>910.26349011664092</v>
      </c>
      <c r="F468" s="98">
        <f t="shared" ca="1" si="38"/>
        <v>446.33406341699407</v>
      </c>
      <c r="G468" s="115">
        <f t="shared" ca="1" si="36"/>
        <v>1356.5975535336349</v>
      </c>
    </row>
    <row r="469" spans="1:7" hidden="1" x14ac:dyDescent="0.25">
      <c r="A469" s="62">
        <f t="shared" si="37"/>
        <v>468</v>
      </c>
      <c r="B469" s="97">
        <f t="shared" ca="1" si="34"/>
        <v>8.1163135428877486E-2</v>
      </c>
      <c r="C469" s="98">
        <f t="shared" ca="1" si="38"/>
        <v>857.42956898564603</v>
      </c>
      <c r="D469" s="99">
        <f t="shared" ca="1" si="38"/>
        <v>929.63391460559228</v>
      </c>
      <c r="E469" s="98">
        <f t="shared" ca="1" si="38"/>
        <v>22.551449674733703</v>
      </c>
      <c r="F469" s="98">
        <f t="shared" ca="1" si="38"/>
        <v>977.73597078992702</v>
      </c>
      <c r="G469" s="115">
        <f t="shared" ca="1" si="36"/>
        <v>1000.2874204646607</v>
      </c>
    </row>
    <row r="470" spans="1:7" hidden="1" x14ac:dyDescent="0.25">
      <c r="A470" s="62">
        <f t="shared" si="37"/>
        <v>469</v>
      </c>
      <c r="B470" s="97">
        <f t="shared" ca="1" si="34"/>
        <v>3.3739365389898128E-2</v>
      </c>
      <c r="C470" s="98">
        <f t="shared" ca="1" si="38"/>
        <v>802.82732252272058</v>
      </c>
      <c r="D470" s="99">
        <f t="shared" ca="1" si="38"/>
        <v>1833.4333786271116</v>
      </c>
      <c r="E470" s="98">
        <f t="shared" ca="1" si="38"/>
        <v>859.25181432615921</v>
      </c>
      <c r="F470" s="98">
        <f t="shared" ca="1" si="38"/>
        <v>1028.5467602832546</v>
      </c>
      <c r="G470" s="115">
        <f t="shared" ca="1" si="36"/>
        <v>1887.7985746094137</v>
      </c>
    </row>
    <row r="471" spans="1:7" hidden="1" x14ac:dyDescent="0.25">
      <c r="A471" s="62">
        <f t="shared" si="37"/>
        <v>470</v>
      </c>
      <c r="B471" s="97">
        <f t="shared" ca="1" si="34"/>
        <v>8.4514887051292883E-2</v>
      </c>
      <c r="C471" s="98">
        <f t="shared" ca="1" si="38"/>
        <v>818.02358688500772</v>
      </c>
      <c r="D471" s="99">
        <f t="shared" ca="1" si="38"/>
        <v>1937.5377893868447</v>
      </c>
      <c r="E471" s="98">
        <f t="shared" ca="1" si="38"/>
        <v>-334.81684544988389</v>
      </c>
      <c r="F471" s="98">
        <f t="shared" ca="1" si="38"/>
        <v>732.92591372912091</v>
      </c>
      <c r="G471" s="115">
        <f t="shared" ca="1" si="36"/>
        <v>398.10906827923702</v>
      </c>
    </row>
    <row r="472" spans="1:7" hidden="1" x14ac:dyDescent="0.25">
      <c r="A472" s="62">
        <f t="shared" si="37"/>
        <v>471</v>
      </c>
      <c r="B472" s="97">
        <f t="shared" ca="1" si="34"/>
        <v>6.1069971191284572E-2</v>
      </c>
      <c r="C472" s="98">
        <f t="shared" ca="1" si="38"/>
        <v>2029.6231142280019</v>
      </c>
      <c r="D472" s="99">
        <f t="shared" ca="1" si="38"/>
        <v>926.17126533812677</v>
      </c>
      <c r="E472" s="98">
        <f t="shared" ca="1" si="38"/>
        <v>459.98125082473007</v>
      </c>
      <c r="F472" s="98">
        <f t="shared" ca="1" si="38"/>
        <v>-213.44404461347756</v>
      </c>
      <c r="G472" s="115">
        <f t="shared" ca="1" si="36"/>
        <v>246.53720621125251</v>
      </c>
    </row>
    <row r="473" spans="1:7" hidden="1" x14ac:dyDescent="0.25">
      <c r="A473" s="62">
        <f t="shared" si="37"/>
        <v>472</v>
      </c>
      <c r="B473" s="97">
        <f t="shared" ca="1" si="34"/>
        <v>8.8555869018664607E-2</v>
      </c>
      <c r="C473" s="98">
        <f t="shared" ca="1" si="38"/>
        <v>1160.6058361594046</v>
      </c>
      <c r="D473" s="99">
        <f t="shared" ca="1" si="38"/>
        <v>-29.888222313624965</v>
      </c>
      <c r="E473" s="98">
        <f t="shared" ca="1" si="38"/>
        <v>435.75762718872807</v>
      </c>
      <c r="F473" s="98">
        <f t="shared" ca="1" si="38"/>
        <v>416.36931605415094</v>
      </c>
      <c r="G473" s="115">
        <f t="shared" ca="1" si="36"/>
        <v>852.12694324287895</v>
      </c>
    </row>
    <row r="474" spans="1:7" hidden="1" x14ac:dyDescent="0.25">
      <c r="A474" s="62">
        <f t="shared" si="37"/>
        <v>473</v>
      </c>
      <c r="B474" s="97">
        <f t="shared" ca="1" si="34"/>
        <v>8.6848775564661196E-2</v>
      </c>
      <c r="C474" s="98">
        <f t="shared" ca="1" si="38"/>
        <v>1338.1808353092538</v>
      </c>
      <c r="D474" s="99">
        <f t="shared" ca="1" si="38"/>
        <v>1046.6823983586362</v>
      </c>
      <c r="E474" s="98">
        <f t="shared" ca="1" si="38"/>
        <v>525.90816535702709</v>
      </c>
      <c r="F474" s="98">
        <f t="shared" ca="1" si="38"/>
        <v>-69.486749423461106</v>
      </c>
      <c r="G474" s="115">
        <f t="shared" ca="1" si="36"/>
        <v>456.42141593356598</v>
      </c>
    </row>
    <row r="475" spans="1:7" hidden="1" x14ac:dyDescent="0.25">
      <c r="A475" s="62">
        <f t="shared" si="37"/>
        <v>474</v>
      </c>
      <c r="B475" s="97">
        <f t="shared" ca="1" si="34"/>
        <v>5.2131030183682224E-2</v>
      </c>
      <c r="C475" s="98">
        <f t="shared" ca="1" si="38"/>
        <v>655.02909899178235</v>
      </c>
      <c r="D475" s="99">
        <f t="shared" ca="1" si="38"/>
        <v>332.86416721867386</v>
      </c>
      <c r="E475" s="98">
        <f t="shared" ca="1" si="38"/>
        <v>987.77640055810684</v>
      </c>
      <c r="F475" s="98">
        <f t="shared" ca="1" si="38"/>
        <v>605.94055376908204</v>
      </c>
      <c r="G475" s="115">
        <f t="shared" ca="1" si="36"/>
        <v>1593.7169543271889</v>
      </c>
    </row>
    <row r="476" spans="1:7" hidden="1" x14ac:dyDescent="0.25">
      <c r="A476" s="62">
        <f t="shared" si="37"/>
        <v>475</v>
      </c>
      <c r="B476" s="97">
        <f t="shared" ca="1" si="34"/>
        <v>1.2523768624939903E-2</v>
      </c>
      <c r="C476" s="98">
        <f t="shared" ca="1" si="38"/>
        <v>397.30495371789914</v>
      </c>
      <c r="D476" s="99">
        <f t="shared" ca="1" si="38"/>
        <v>1671.0693123542578</v>
      </c>
      <c r="E476" s="98">
        <f t="shared" ca="1" si="38"/>
        <v>1132.8382657857276</v>
      </c>
      <c r="F476" s="98">
        <f t="shared" ca="1" si="38"/>
        <v>522.77081779859395</v>
      </c>
      <c r="G476" s="115">
        <f t="shared" ca="1" si="36"/>
        <v>1655.6090835843215</v>
      </c>
    </row>
    <row r="477" spans="1:7" hidden="1" x14ac:dyDescent="0.25">
      <c r="A477" s="62">
        <f t="shared" si="37"/>
        <v>476</v>
      </c>
      <c r="B477" s="97">
        <f t="shared" ca="1" si="34"/>
        <v>8.6708551259030736E-2</v>
      </c>
      <c r="C477" s="98">
        <f t="shared" ca="1" si="38"/>
        <v>523.14060540769458</v>
      </c>
      <c r="D477" s="99">
        <f t="shared" ca="1" si="38"/>
        <v>2779.6540171304569</v>
      </c>
      <c r="E477" s="98">
        <f t="shared" ca="1" si="38"/>
        <v>494.21337205738172</v>
      </c>
      <c r="F477" s="98">
        <f t="shared" ca="1" si="38"/>
        <v>-459.82056374960587</v>
      </c>
      <c r="G477" s="115">
        <f t="shared" ca="1" si="36"/>
        <v>34.392808307775852</v>
      </c>
    </row>
    <row r="478" spans="1:7" hidden="1" x14ac:dyDescent="0.25">
      <c r="A478" s="62">
        <f t="shared" si="37"/>
        <v>477</v>
      </c>
      <c r="B478" s="97">
        <f t="shared" ca="1" si="34"/>
        <v>9.9832077983313366E-2</v>
      </c>
      <c r="C478" s="98">
        <f t="shared" ca="1" si="38"/>
        <v>109.37168041159958</v>
      </c>
      <c r="D478" s="99">
        <f t="shared" ca="1" si="38"/>
        <v>1130.9209429735481</v>
      </c>
      <c r="E478" s="98">
        <f t="shared" ca="1" si="38"/>
        <v>-5.1398971869988372</v>
      </c>
      <c r="F478" s="98">
        <f t="shared" ca="1" si="38"/>
        <v>5.8148701064154693</v>
      </c>
      <c r="G478" s="115">
        <f t="shared" ca="1" si="36"/>
        <v>0.67497291941663207</v>
      </c>
    </row>
    <row r="479" spans="1:7" hidden="1" x14ac:dyDescent="0.25">
      <c r="A479" s="62">
        <f t="shared" si="37"/>
        <v>478</v>
      </c>
      <c r="B479" s="97">
        <f t="shared" ca="1" si="34"/>
        <v>7.8287085317749874E-2</v>
      </c>
      <c r="C479" s="98">
        <f t="shared" ca="1" si="38"/>
        <v>733.55241288253399</v>
      </c>
      <c r="D479" s="99">
        <f t="shared" ca="1" si="38"/>
        <v>408.43761132573377</v>
      </c>
      <c r="E479" s="98">
        <f t="shared" ca="1" si="38"/>
        <v>109.50088336228134</v>
      </c>
      <c r="F479" s="98">
        <f t="shared" ca="1" si="38"/>
        <v>-87.411623758858127</v>
      </c>
      <c r="G479" s="115">
        <f t="shared" ca="1" si="36"/>
        <v>22.089259603423216</v>
      </c>
    </row>
    <row r="480" spans="1:7" hidden="1" x14ac:dyDescent="0.25">
      <c r="A480" s="62">
        <f t="shared" si="37"/>
        <v>479</v>
      </c>
      <c r="B480" s="97">
        <f t="shared" ca="1" si="34"/>
        <v>6.6401397381334604E-2</v>
      </c>
      <c r="C480" s="98">
        <f t="shared" ca="1" si="38"/>
        <v>121.9629245188197</v>
      </c>
      <c r="D480" s="99">
        <f t="shared" ca="1" si="38"/>
        <v>2232.1436583914683</v>
      </c>
      <c r="E480" s="98">
        <f t="shared" ca="1" si="38"/>
        <v>-12.417657106573074</v>
      </c>
      <c r="F480" s="98">
        <f t="shared" ca="1" si="38"/>
        <v>714.65484335359258</v>
      </c>
      <c r="G480" s="115">
        <f t="shared" ca="1" si="36"/>
        <v>702.23718624701951</v>
      </c>
    </row>
    <row r="481" spans="1:7" hidden="1" x14ac:dyDescent="0.25">
      <c r="A481" s="62">
        <f t="shared" si="37"/>
        <v>480</v>
      </c>
      <c r="B481" s="97">
        <f t="shared" ca="1" si="34"/>
        <v>0.12087251383036897</v>
      </c>
      <c r="C481" s="98">
        <f t="shared" ca="1" si="38"/>
        <v>421.83510284386819</v>
      </c>
      <c r="D481" s="99">
        <f t="shared" ca="1" si="38"/>
        <v>2840.1169018775245</v>
      </c>
      <c r="E481" s="98">
        <f t="shared" ca="1" si="38"/>
        <v>-143.10382653539887</v>
      </c>
      <c r="F481" s="98">
        <f t="shared" ca="1" si="38"/>
        <v>754.96981318861958</v>
      </c>
      <c r="G481" s="115">
        <f t="shared" ca="1" si="36"/>
        <v>611.86598665322072</v>
      </c>
    </row>
    <row r="482" spans="1:7" hidden="1" x14ac:dyDescent="0.25">
      <c r="A482" s="62">
        <f t="shared" si="37"/>
        <v>481</v>
      </c>
      <c r="B482" s="97">
        <f t="shared" ca="1" si="34"/>
        <v>2.2037503954274635E-2</v>
      </c>
      <c r="C482" s="98">
        <f t="shared" ca="1" si="38"/>
        <v>1067.2379195699623</v>
      </c>
      <c r="D482" s="99">
        <f t="shared" ca="1" si="38"/>
        <v>-381.51289435743934</v>
      </c>
      <c r="E482" s="98">
        <f t="shared" ca="1" si="38"/>
        <v>419.13989314417705</v>
      </c>
      <c r="F482" s="98">
        <f t="shared" ca="1" si="38"/>
        <v>176.77121299159768</v>
      </c>
      <c r="G482" s="115">
        <f t="shared" ca="1" si="36"/>
        <v>595.91110613577473</v>
      </c>
    </row>
    <row r="483" spans="1:7" hidden="1" x14ac:dyDescent="0.25">
      <c r="A483" s="62">
        <f t="shared" si="37"/>
        <v>482</v>
      </c>
      <c r="B483" s="97">
        <f t="shared" ca="1" si="34"/>
        <v>3.7244948308701259E-2</v>
      </c>
      <c r="C483" s="98">
        <f t="shared" ca="1" si="38"/>
        <v>1127.772864766109</v>
      </c>
      <c r="D483" s="99">
        <f t="shared" ca="1" si="38"/>
        <v>418.26725122280641</v>
      </c>
      <c r="E483" s="98">
        <f t="shared" ca="1" si="38"/>
        <v>441.79457901430686</v>
      </c>
      <c r="F483" s="98">
        <f t="shared" ca="1" si="38"/>
        <v>-174.82023261361576</v>
      </c>
      <c r="G483" s="115">
        <f t="shared" ca="1" si="36"/>
        <v>266.9743464006911</v>
      </c>
    </row>
    <row r="484" spans="1:7" hidden="1" x14ac:dyDescent="0.25">
      <c r="A484" s="62">
        <f t="shared" si="37"/>
        <v>483</v>
      </c>
      <c r="B484" s="97">
        <f t="shared" ca="1" si="34"/>
        <v>6.8034336241804133E-2</v>
      </c>
      <c r="C484" s="98">
        <f t="shared" ca="1" si="38"/>
        <v>780.79024099873243</v>
      </c>
      <c r="D484" s="99">
        <f t="shared" ca="1" si="38"/>
        <v>1303.8179433578171</v>
      </c>
      <c r="E484" s="98">
        <f t="shared" ca="1" si="38"/>
        <v>1035.10718473105</v>
      </c>
      <c r="F484" s="98">
        <f t="shared" ca="1" si="38"/>
        <v>1190.9259322187097</v>
      </c>
      <c r="G484" s="115">
        <f t="shared" ca="1" si="36"/>
        <v>2226.0331169497595</v>
      </c>
    </row>
    <row r="485" spans="1:7" hidden="1" x14ac:dyDescent="0.25">
      <c r="A485" s="62">
        <f t="shared" si="37"/>
        <v>484</v>
      </c>
      <c r="B485" s="97">
        <f t="shared" ca="1" si="34"/>
        <v>7.6958448566844542E-2</v>
      </c>
      <c r="C485" s="98">
        <f t="shared" ca="1" si="38"/>
        <v>466.18849377066925</v>
      </c>
      <c r="D485" s="99">
        <f t="shared" ca="1" si="38"/>
        <v>-173.47351121738302</v>
      </c>
      <c r="E485" s="98">
        <f t="shared" ca="1" si="38"/>
        <v>655.08535473753795</v>
      </c>
      <c r="F485" s="98">
        <f t="shared" ca="1" si="38"/>
        <v>1322.8758109331679</v>
      </c>
      <c r="G485" s="115">
        <f t="shared" ca="1" si="36"/>
        <v>1977.9611656707059</v>
      </c>
    </row>
    <row r="486" spans="1:7" hidden="1" x14ac:dyDescent="0.25">
      <c r="A486" s="62">
        <f t="shared" si="37"/>
        <v>485</v>
      </c>
      <c r="B486" s="97">
        <f t="shared" ca="1" si="34"/>
        <v>-2.9763381240566253E-2</v>
      </c>
      <c r="C486" s="98">
        <f t="shared" ca="1" si="38"/>
        <v>669.94209611469603</v>
      </c>
      <c r="D486" s="99">
        <f t="shared" ca="1" si="38"/>
        <v>-665.12763594859825</v>
      </c>
      <c r="E486" s="98">
        <f t="shared" ca="1" si="38"/>
        <v>127.48672364342252</v>
      </c>
      <c r="F486" s="98">
        <f t="shared" ca="1" si="38"/>
        <v>496.2588522033202</v>
      </c>
      <c r="G486" s="115">
        <f t="shared" ca="1" si="36"/>
        <v>623.74557584674267</v>
      </c>
    </row>
    <row r="487" spans="1:7" hidden="1" x14ac:dyDescent="0.25">
      <c r="A487" s="62">
        <f t="shared" si="37"/>
        <v>486</v>
      </c>
      <c r="B487" s="97">
        <f t="shared" ca="1" si="34"/>
        <v>3.1828013061554694E-2</v>
      </c>
      <c r="C487" s="98">
        <f t="shared" ca="1" si="38"/>
        <v>172.17199618388719</v>
      </c>
      <c r="D487" s="99">
        <f t="shared" ca="1" si="38"/>
        <v>1000.4067314524403</v>
      </c>
      <c r="E487" s="98">
        <f t="shared" ca="1" si="38"/>
        <v>628.61730246398122</v>
      </c>
      <c r="F487" s="98">
        <f t="shared" ca="1" si="38"/>
        <v>159.56261384877178</v>
      </c>
      <c r="G487" s="115">
        <f t="shared" ca="1" si="36"/>
        <v>788.17991631275299</v>
      </c>
    </row>
    <row r="488" spans="1:7" hidden="1" x14ac:dyDescent="0.25">
      <c r="A488" s="62">
        <f t="shared" si="37"/>
        <v>487</v>
      </c>
      <c r="B488" s="97">
        <f t="shared" ca="1" si="34"/>
        <v>6.1605642491049106E-2</v>
      </c>
      <c r="C488" s="98">
        <f t="shared" ca="1" si="38"/>
        <v>736.37286175173881</v>
      </c>
      <c r="D488" s="99">
        <f t="shared" ca="1" si="38"/>
        <v>1957.6653318281126</v>
      </c>
      <c r="E488" s="98">
        <f t="shared" ca="1" si="38"/>
        <v>331.84571278477006</v>
      </c>
      <c r="F488" s="98">
        <f t="shared" ca="1" si="38"/>
        <v>-311.75114692502575</v>
      </c>
      <c r="G488" s="115">
        <f t="shared" ca="1" si="36"/>
        <v>20.094565859744307</v>
      </c>
    </row>
    <row r="489" spans="1:7" hidden="1" x14ac:dyDescent="0.25">
      <c r="A489" s="62">
        <f t="shared" si="37"/>
        <v>488</v>
      </c>
      <c r="B489" s="97">
        <f t="shared" ca="1" si="34"/>
        <v>3.870660188366605E-2</v>
      </c>
      <c r="C489" s="98">
        <f t="shared" ca="1" si="38"/>
        <v>540.3236261936828</v>
      </c>
      <c r="D489" s="99">
        <f t="shared" ca="1" si="38"/>
        <v>1252.5115678635002</v>
      </c>
      <c r="E489" s="98">
        <f t="shared" ca="1" si="38"/>
        <v>-323.05864092346928</v>
      </c>
      <c r="F489" s="98">
        <f t="shared" ca="1" si="38"/>
        <v>747.92812830988134</v>
      </c>
      <c r="G489" s="115">
        <f t="shared" ca="1" si="36"/>
        <v>424.86948738641206</v>
      </c>
    </row>
    <row r="490" spans="1:7" hidden="1" x14ac:dyDescent="0.25">
      <c r="A490" s="62">
        <f t="shared" si="37"/>
        <v>489</v>
      </c>
      <c r="B490" s="97">
        <f t="shared" ca="1" si="34"/>
        <v>9.683121378825249E-2</v>
      </c>
      <c r="C490" s="98">
        <f t="shared" ca="1" si="38"/>
        <v>578.09378497492503</v>
      </c>
      <c r="D490" s="99">
        <f t="shared" ca="1" si="38"/>
        <v>356.15767570377307</v>
      </c>
      <c r="E490" s="98">
        <f t="shared" ca="1" si="38"/>
        <v>698.23829341754424</v>
      </c>
      <c r="F490" s="98">
        <f t="shared" ca="1" si="38"/>
        <v>495.2194142528918</v>
      </c>
      <c r="G490" s="115">
        <f t="shared" ca="1" si="36"/>
        <v>1193.4577076704361</v>
      </c>
    </row>
    <row r="491" spans="1:7" hidden="1" x14ac:dyDescent="0.25">
      <c r="A491" s="62">
        <f t="shared" si="37"/>
        <v>490</v>
      </c>
      <c r="B491" s="97">
        <f t="shared" ca="1" si="34"/>
        <v>-4.8569016615998481E-2</v>
      </c>
      <c r="C491" s="98">
        <f t="shared" ca="1" si="38"/>
        <v>1060.0824441758296</v>
      </c>
      <c r="D491" s="99">
        <f t="shared" ca="1" si="38"/>
        <v>-167.20738554010063</v>
      </c>
      <c r="E491" s="98">
        <f t="shared" ca="1" si="38"/>
        <v>-82.80973415664289</v>
      </c>
      <c r="F491" s="98">
        <f t="shared" ca="1" si="38"/>
        <v>-401.89963902264185</v>
      </c>
      <c r="G491" s="115">
        <f t="shared" ca="1" si="36"/>
        <v>-484.70937317928474</v>
      </c>
    </row>
    <row r="492" spans="1:7" hidden="1" x14ac:dyDescent="0.25">
      <c r="A492" s="62">
        <f t="shared" si="37"/>
        <v>491</v>
      </c>
      <c r="B492" s="97">
        <f t="shared" ca="1" si="34"/>
        <v>7.6761416121202408E-3</v>
      </c>
      <c r="C492" s="98">
        <f t="shared" ca="1" si="38"/>
        <v>206.86017405462599</v>
      </c>
      <c r="D492" s="99">
        <f t="shared" ca="1" si="38"/>
        <v>684.19116375786029</v>
      </c>
      <c r="E492" s="98">
        <f t="shared" ca="1" si="38"/>
        <v>-110.34515892205138</v>
      </c>
      <c r="F492" s="98">
        <f t="shared" ca="1" si="38"/>
        <v>1140.5109339548908</v>
      </c>
      <c r="G492" s="115">
        <f t="shared" ca="1" si="36"/>
        <v>1030.1657750328395</v>
      </c>
    </row>
    <row r="493" spans="1:7" hidden="1" x14ac:dyDescent="0.25">
      <c r="A493" s="62">
        <f t="shared" si="37"/>
        <v>492</v>
      </c>
      <c r="B493" s="97">
        <f t="shared" ca="1" si="34"/>
        <v>6.8416418939256443E-2</v>
      </c>
      <c r="C493" s="98">
        <f t="shared" ca="1" si="38"/>
        <v>-311.11036967330256</v>
      </c>
      <c r="D493" s="99">
        <f t="shared" ca="1" si="38"/>
        <v>453.71421921739977</v>
      </c>
      <c r="E493" s="98">
        <f t="shared" ca="1" si="38"/>
        <v>492.32346845280995</v>
      </c>
      <c r="F493" s="98">
        <f t="shared" ca="1" si="38"/>
        <v>417.10713133020539</v>
      </c>
      <c r="G493" s="115">
        <f t="shared" ca="1" si="36"/>
        <v>909.4305997830154</v>
      </c>
    </row>
    <row r="494" spans="1:7" hidden="1" x14ac:dyDescent="0.25">
      <c r="A494" s="62">
        <f t="shared" si="37"/>
        <v>493</v>
      </c>
      <c r="B494" s="97">
        <f t="shared" ca="1" si="34"/>
        <v>9.7191178639110823E-2</v>
      </c>
      <c r="C494" s="98">
        <f t="shared" ca="1" si="38"/>
        <v>-205.79400243342366</v>
      </c>
      <c r="D494" s="99">
        <f t="shared" ca="1" si="38"/>
        <v>-646.70503046753447</v>
      </c>
      <c r="E494" s="98">
        <f t="shared" ca="1" si="38"/>
        <v>759.91948268809938</v>
      </c>
      <c r="F494" s="98">
        <f t="shared" ca="1" si="38"/>
        <v>523.29967797473262</v>
      </c>
      <c r="G494" s="115">
        <f t="shared" ca="1" si="36"/>
        <v>1283.2191606628321</v>
      </c>
    </row>
    <row r="495" spans="1:7" hidden="1" x14ac:dyDescent="0.25">
      <c r="A495" s="62">
        <f t="shared" si="37"/>
        <v>494</v>
      </c>
      <c r="B495" s="97">
        <f t="shared" ca="1" si="34"/>
        <v>0.16958971164890396</v>
      </c>
      <c r="C495" s="98">
        <f t="shared" ca="1" si="38"/>
        <v>140.8235588487214</v>
      </c>
      <c r="D495" s="99">
        <f t="shared" ca="1" si="38"/>
        <v>102.88113836739967</v>
      </c>
      <c r="E495" s="98">
        <f t="shared" ca="1" si="38"/>
        <v>-296.34613739467659</v>
      </c>
      <c r="F495" s="98">
        <f t="shared" ca="1" si="38"/>
        <v>424.87101837621191</v>
      </c>
      <c r="G495" s="115">
        <f t="shared" ca="1" si="36"/>
        <v>128.52488098153532</v>
      </c>
    </row>
    <row r="496" spans="1:7" hidden="1" x14ac:dyDescent="0.25">
      <c r="A496" s="62">
        <f t="shared" si="37"/>
        <v>495</v>
      </c>
      <c r="B496" s="97">
        <f t="shared" ca="1" si="34"/>
        <v>-2.977668652576651E-2</v>
      </c>
      <c r="C496" s="98">
        <f t="shared" ca="1" si="38"/>
        <v>-230.28622975956182</v>
      </c>
      <c r="D496" s="99">
        <f t="shared" ca="1" si="38"/>
        <v>-411.19828010956098</v>
      </c>
      <c r="E496" s="98">
        <f t="shared" ca="1" si="38"/>
        <v>711.32577747237417</v>
      </c>
      <c r="F496" s="98">
        <f t="shared" ca="1" si="38"/>
        <v>-173.37747260439619</v>
      </c>
      <c r="G496" s="115">
        <f t="shared" ca="1" si="36"/>
        <v>537.94830486797798</v>
      </c>
    </row>
    <row r="497" spans="1:7" hidden="1" x14ac:dyDescent="0.25">
      <c r="A497" s="62">
        <f t="shared" si="37"/>
        <v>496</v>
      </c>
      <c r="B497" s="97">
        <f t="shared" ca="1" si="34"/>
        <v>4.3734807733149979E-2</v>
      </c>
      <c r="C497" s="98">
        <f t="shared" ca="1" si="38"/>
        <v>448.26942497359948</v>
      </c>
      <c r="D497" s="99">
        <f t="shared" ca="1" si="38"/>
        <v>1535.1235893970097</v>
      </c>
      <c r="E497" s="98">
        <f t="shared" ca="1" si="38"/>
        <v>37.74549933874215</v>
      </c>
      <c r="F497" s="98">
        <f t="shared" ca="1" si="38"/>
        <v>-61.48952858115581</v>
      </c>
      <c r="G497" s="115">
        <f t="shared" ca="1" si="36"/>
        <v>-23.74402924241366</v>
      </c>
    </row>
    <row r="498" spans="1:7" hidden="1" x14ac:dyDescent="0.25">
      <c r="A498" s="62">
        <f t="shared" si="37"/>
        <v>497</v>
      </c>
      <c r="B498" s="97">
        <f t="shared" ca="1" si="34"/>
        <v>-3.4113408844891904E-2</v>
      </c>
      <c r="C498" s="98">
        <f t="shared" ca="1" si="38"/>
        <v>166.57269780777068</v>
      </c>
      <c r="D498" s="99">
        <f t="shared" ca="1" si="38"/>
        <v>189.39801945888689</v>
      </c>
      <c r="E498" s="98">
        <f t="shared" ca="1" si="38"/>
        <v>-38.380428101002622</v>
      </c>
      <c r="F498" s="98">
        <f t="shared" ca="1" si="38"/>
        <v>-87.784832308762589</v>
      </c>
      <c r="G498" s="115">
        <f t="shared" ca="1" si="36"/>
        <v>-126.16526040976521</v>
      </c>
    </row>
    <row r="499" spans="1:7" hidden="1" x14ac:dyDescent="0.25">
      <c r="A499" s="62">
        <f t="shared" si="37"/>
        <v>498</v>
      </c>
      <c r="B499" s="97">
        <f t="shared" ca="1" si="34"/>
        <v>-3.5908024887761764E-4</v>
      </c>
      <c r="C499" s="98">
        <f t="shared" ca="1" si="38"/>
        <v>1215.7399554884382</v>
      </c>
      <c r="D499" s="99">
        <f t="shared" ca="1" si="38"/>
        <v>502.22312166416356</v>
      </c>
      <c r="E499" s="98">
        <f t="shared" ca="1" si="38"/>
        <v>814.55631689091547</v>
      </c>
      <c r="F499" s="98">
        <f t="shared" ca="1" si="38"/>
        <v>650.22702430766356</v>
      </c>
      <c r="G499" s="115">
        <f t="shared" ca="1" si="36"/>
        <v>1464.7833411985789</v>
      </c>
    </row>
    <row r="500" spans="1:7" hidden="1" x14ac:dyDescent="0.25">
      <c r="A500" s="62">
        <f t="shared" si="37"/>
        <v>499</v>
      </c>
      <c r="B500" s="97">
        <f t="shared" ca="1" si="34"/>
        <v>6.2592608327277255E-2</v>
      </c>
      <c r="C500" s="98">
        <f t="shared" ca="1" si="38"/>
        <v>575.39413431532819</v>
      </c>
      <c r="D500" s="99">
        <f t="shared" ca="1" si="38"/>
        <v>816.22683688422308</v>
      </c>
      <c r="E500" s="98">
        <f t="shared" ca="1" si="38"/>
        <v>-204.66339659677942</v>
      </c>
      <c r="F500" s="98">
        <f t="shared" ca="1" si="38"/>
        <v>554.20075537495211</v>
      </c>
      <c r="G500" s="115">
        <f t="shared" ca="1" si="36"/>
        <v>349.53735877817269</v>
      </c>
    </row>
    <row r="501" spans="1:7" hidden="1" x14ac:dyDescent="0.25">
      <c r="A501" s="62">
        <f t="shared" si="37"/>
        <v>500</v>
      </c>
      <c r="B501" s="97">
        <f t="shared" ca="1" si="34"/>
        <v>3.6337253510212643E-2</v>
      </c>
      <c r="C501" s="98">
        <f t="shared" ca="1" si="38"/>
        <v>240.48555095521351</v>
      </c>
      <c r="D501" s="99">
        <f t="shared" ca="1" si="38"/>
        <v>738.58468901605113</v>
      </c>
      <c r="E501" s="98">
        <f t="shared" ca="1" si="38"/>
        <v>811.03630738992695</v>
      </c>
      <c r="F501" s="98">
        <f t="shared" ca="1" si="38"/>
        <v>1250.9995687607461</v>
      </c>
      <c r="G501" s="115">
        <f t="shared" ca="1" si="36"/>
        <v>2062.0358761506732</v>
      </c>
    </row>
    <row r="502" spans="1:7" hidden="1" x14ac:dyDescent="0.25">
      <c r="A502" s="62">
        <f t="shared" si="37"/>
        <v>501</v>
      </c>
      <c r="B502" s="97">
        <f t="shared" ca="1" si="34"/>
        <v>-3.3278512470703708E-3</v>
      </c>
      <c r="C502" s="98">
        <f t="shared" ca="1" si="38"/>
        <v>424.08909042436983</v>
      </c>
      <c r="D502" s="99">
        <f t="shared" ca="1" si="38"/>
        <v>976.11751239517048</v>
      </c>
      <c r="E502" s="98">
        <f t="shared" ca="1" si="38"/>
        <v>588.78376473979108</v>
      </c>
      <c r="F502" s="98">
        <f t="shared" ca="1" si="38"/>
        <v>443.15780445800323</v>
      </c>
      <c r="G502" s="115">
        <f t="shared" ca="1" si="36"/>
        <v>1031.9415691977943</v>
      </c>
    </row>
    <row r="503" spans="1:7" hidden="1" x14ac:dyDescent="0.25">
      <c r="A503" s="62">
        <f t="shared" si="37"/>
        <v>502</v>
      </c>
      <c r="B503" s="97">
        <f t="shared" ca="1" si="34"/>
        <v>4.9004556797357691E-2</v>
      </c>
      <c r="C503" s="98">
        <f t="shared" ca="1" si="38"/>
        <v>771.66942649041016</v>
      </c>
      <c r="D503" s="99">
        <f t="shared" ca="1" si="38"/>
        <v>268.10149818586194</v>
      </c>
      <c r="E503" s="98">
        <f t="shared" ca="1" si="38"/>
        <v>1013.1617492663385</v>
      </c>
      <c r="F503" s="98">
        <f t="shared" ca="1" si="38"/>
        <v>-394.22517024228318</v>
      </c>
      <c r="G503" s="115">
        <f t="shared" ca="1" si="36"/>
        <v>618.93657902405528</v>
      </c>
    </row>
    <row r="504" spans="1:7" hidden="1" x14ac:dyDescent="0.25">
      <c r="A504" s="62">
        <f t="shared" si="37"/>
        <v>503</v>
      </c>
      <c r="B504" s="97">
        <f t="shared" ca="1" si="34"/>
        <v>7.1586063442823575E-2</v>
      </c>
      <c r="C504" s="98">
        <f t="shared" ca="1" si="38"/>
        <v>-318.59906277057257</v>
      </c>
      <c r="D504" s="99">
        <f t="shared" ca="1" si="38"/>
        <v>1410.8379246153454</v>
      </c>
      <c r="E504" s="98">
        <f t="shared" ca="1" si="38"/>
        <v>-582.95195262967036</v>
      </c>
      <c r="F504" s="98">
        <f t="shared" ca="1" si="38"/>
        <v>-156.70479103325044</v>
      </c>
      <c r="G504" s="115">
        <f t="shared" ca="1" si="36"/>
        <v>-739.6567436629208</v>
      </c>
    </row>
    <row r="505" spans="1:7" hidden="1" x14ac:dyDescent="0.25">
      <c r="A505" s="62">
        <f t="shared" si="37"/>
        <v>504</v>
      </c>
      <c r="B505" s="97">
        <f t="shared" ca="1" si="34"/>
        <v>6.2952688493981723E-2</v>
      </c>
      <c r="C505" s="98">
        <f t="shared" ca="1" si="38"/>
        <v>602.64491218220769</v>
      </c>
      <c r="D505" s="99">
        <f t="shared" ca="1" si="38"/>
        <v>1430.9366102748131</v>
      </c>
      <c r="E505" s="98">
        <f t="shared" ca="1" si="38"/>
        <v>337.24549745863311</v>
      </c>
      <c r="F505" s="98">
        <f t="shared" ca="1" si="38"/>
        <v>224.74210572469173</v>
      </c>
      <c r="G505" s="115">
        <f t="shared" ca="1" si="36"/>
        <v>561.98760318332484</v>
      </c>
    </row>
    <row r="506" spans="1:7" hidden="1" x14ac:dyDescent="0.25">
      <c r="A506" s="62">
        <f t="shared" si="37"/>
        <v>505</v>
      </c>
      <c r="B506" s="97">
        <f t="shared" ca="1" si="34"/>
        <v>5.5087467911461949E-2</v>
      </c>
      <c r="C506" s="98">
        <f t="shared" ca="1" si="38"/>
        <v>164.81599070665658</v>
      </c>
      <c r="D506" s="99">
        <f t="shared" ca="1" si="38"/>
        <v>902.7469702601885</v>
      </c>
      <c r="E506" s="98">
        <f t="shared" ca="1" si="38"/>
        <v>862.86077608509095</v>
      </c>
      <c r="F506" s="98">
        <f t="shared" ca="1" si="38"/>
        <v>1411.7203004501519</v>
      </c>
      <c r="G506" s="115">
        <f t="shared" ca="1" si="36"/>
        <v>2274.5810765352426</v>
      </c>
    </row>
    <row r="507" spans="1:7" hidden="1" x14ac:dyDescent="0.25">
      <c r="A507" s="62">
        <f t="shared" si="37"/>
        <v>506</v>
      </c>
      <c r="B507" s="97">
        <f t="shared" ca="1" si="34"/>
        <v>-3.9894333494841658E-2</v>
      </c>
      <c r="C507" s="98">
        <f t="shared" ca="1" si="38"/>
        <v>843.11254218779413</v>
      </c>
      <c r="D507" s="99">
        <f t="shared" ca="1" si="38"/>
        <v>1154.2567927118118</v>
      </c>
      <c r="E507" s="98">
        <f t="shared" ca="1" si="38"/>
        <v>1102.0866179778836</v>
      </c>
      <c r="F507" s="98">
        <f t="shared" ca="1" si="38"/>
        <v>-77.751063942396172</v>
      </c>
      <c r="G507" s="115">
        <f t="shared" ca="1" si="36"/>
        <v>1024.3355540354873</v>
      </c>
    </row>
    <row r="508" spans="1:7" hidden="1" x14ac:dyDescent="0.25">
      <c r="A508" s="62">
        <f t="shared" si="37"/>
        <v>507</v>
      </c>
      <c r="B508" s="97">
        <f t="shared" ca="1" si="34"/>
        <v>0.14302645900138466</v>
      </c>
      <c r="C508" s="98">
        <f t="shared" ca="1" si="38"/>
        <v>762.51980564436826</v>
      </c>
      <c r="D508" s="99">
        <f t="shared" ca="1" si="38"/>
        <v>1444.1808850140899</v>
      </c>
      <c r="E508" s="98">
        <f t="shared" ca="1" si="38"/>
        <v>979.48011053503865</v>
      </c>
      <c r="F508" s="98">
        <f t="shared" ca="1" si="38"/>
        <v>1273.9562473853125</v>
      </c>
      <c r="G508" s="115">
        <f t="shared" ca="1" si="36"/>
        <v>2253.4363579203509</v>
      </c>
    </row>
    <row r="509" spans="1:7" hidden="1" x14ac:dyDescent="0.25">
      <c r="A509" s="62">
        <f t="shared" si="37"/>
        <v>508</v>
      </c>
      <c r="B509" s="97">
        <f t="shared" ca="1" si="34"/>
        <v>2.6687346762179695E-2</v>
      </c>
      <c r="C509" s="98">
        <f t="shared" ca="1" si="38"/>
        <v>689.97944646680628</v>
      </c>
      <c r="D509" s="99">
        <f t="shared" ca="1" si="38"/>
        <v>-131.74851330779688</v>
      </c>
      <c r="E509" s="98">
        <f t="shared" ca="1" si="38"/>
        <v>366.84719767869399</v>
      </c>
      <c r="F509" s="98">
        <f t="shared" ca="1" si="38"/>
        <v>225.12363500639458</v>
      </c>
      <c r="G509" s="115">
        <f t="shared" ca="1" si="36"/>
        <v>591.97083268508857</v>
      </c>
    </row>
    <row r="510" spans="1:7" hidden="1" x14ac:dyDescent="0.25">
      <c r="A510" s="62">
        <f t="shared" si="37"/>
        <v>509</v>
      </c>
      <c r="B510" s="97">
        <f t="shared" ca="1" si="34"/>
        <v>5.6592972093104502E-2</v>
      </c>
      <c r="C510" s="98">
        <f t="shared" ca="1" si="38"/>
        <v>994.39361447906094</v>
      </c>
      <c r="D510" s="99">
        <f t="shared" ca="1" si="38"/>
        <v>675.35157835314681</v>
      </c>
      <c r="E510" s="98">
        <f t="shared" ca="1" si="38"/>
        <v>617.2684047009883</v>
      </c>
      <c r="F510" s="98">
        <f t="shared" ca="1" si="38"/>
        <v>-205.71406167569273</v>
      </c>
      <c r="G510" s="115">
        <f t="shared" ca="1" si="36"/>
        <v>411.55434302529557</v>
      </c>
    </row>
    <row r="511" spans="1:7" hidden="1" x14ac:dyDescent="0.25">
      <c r="A511" s="62">
        <f t="shared" si="37"/>
        <v>510</v>
      </c>
      <c r="B511" s="97">
        <f t="shared" ca="1" si="34"/>
        <v>5.1583298833133125E-2</v>
      </c>
      <c r="C511" s="98">
        <f t="shared" ca="1" si="38"/>
        <v>175.32947477154119</v>
      </c>
      <c r="D511" s="99">
        <f t="shared" ca="1" si="38"/>
        <v>54.658094458984806</v>
      </c>
      <c r="E511" s="98">
        <f t="shared" ca="1" si="38"/>
        <v>-68.779616829128372</v>
      </c>
      <c r="F511" s="98">
        <f t="shared" ca="1" si="38"/>
        <v>1722.4867266172098</v>
      </c>
      <c r="G511" s="115">
        <f t="shared" ca="1" si="36"/>
        <v>1653.7071097880814</v>
      </c>
    </row>
    <row r="512" spans="1:7" hidden="1" x14ac:dyDescent="0.25">
      <c r="A512" s="62">
        <f t="shared" si="37"/>
        <v>511</v>
      </c>
      <c r="B512" s="97">
        <f t="shared" ca="1" si="34"/>
        <v>5.6559680398319281E-2</v>
      </c>
      <c r="C512" s="98">
        <f t="shared" ca="1" si="38"/>
        <v>316.00691724858581</v>
      </c>
      <c r="D512" s="99">
        <f t="shared" ca="1" si="38"/>
        <v>1628.4078767199908</v>
      </c>
      <c r="E512" s="98">
        <f t="shared" ca="1" si="38"/>
        <v>738.88467623757811</v>
      </c>
      <c r="F512" s="98">
        <f t="shared" ca="1" si="38"/>
        <v>471.44841305623004</v>
      </c>
      <c r="G512" s="115">
        <f t="shared" ca="1" si="36"/>
        <v>1210.3330892938081</v>
      </c>
    </row>
    <row r="513" spans="1:7" hidden="1" x14ac:dyDescent="0.25">
      <c r="A513" s="62">
        <f t="shared" si="37"/>
        <v>512</v>
      </c>
      <c r="B513" s="97">
        <f t="shared" ca="1" si="34"/>
        <v>-7.1473001256903632E-2</v>
      </c>
      <c r="C513" s="98">
        <f t="shared" ca="1" si="38"/>
        <v>908.63990003313984</v>
      </c>
      <c r="D513" s="99">
        <f t="shared" ca="1" si="38"/>
        <v>1261.3443690438228</v>
      </c>
      <c r="E513" s="98">
        <f t="shared" ca="1" si="38"/>
        <v>1441.7076555923527</v>
      </c>
      <c r="F513" s="98">
        <f t="shared" ca="1" si="38"/>
        <v>1790.0176229608951</v>
      </c>
      <c r="G513" s="115">
        <f t="shared" ca="1" si="36"/>
        <v>3231.7252785532478</v>
      </c>
    </row>
    <row r="514" spans="1:7" hidden="1" x14ac:dyDescent="0.25">
      <c r="A514" s="62">
        <f t="shared" si="37"/>
        <v>513</v>
      </c>
      <c r="B514" s="97">
        <f t="shared" ref="B514:B577" ca="1" si="39">$B$1*(_xlfn.NORM.INV(RAND(),$J$1,$M$1))</f>
        <v>6.3276643912140024E-2</v>
      </c>
      <c r="C514" s="98">
        <f t="shared" ca="1" si="38"/>
        <v>360.32265736169904</v>
      </c>
      <c r="D514" s="99">
        <f t="shared" ca="1" si="38"/>
        <v>949.58977242844446</v>
      </c>
      <c r="E514" s="98">
        <f t="shared" ca="1" si="38"/>
        <v>-497.53814675397132</v>
      </c>
      <c r="F514" s="98">
        <f t="shared" ref="F514" ca="1" si="40">(_xlfn.NORM.INV(RAND(),$J$1*F$1,$M$1*F$1))</f>
        <v>409.94286209323246</v>
      </c>
      <c r="G514" s="115">
        <f t="shared" ref="G514:G577" ca="1" si="41">SUM(E514:F514)</f>
        <v>-87.595284660738855</v>
      </c>
    </row>
    <row r="515" spans="1:7" hidden="1" x14ac:dyDescent="0.25">
      <c r="A515" s="62">
        <f t="shared" ref="A515:A578" si="42">1+A514</f>
        <v>514</v>
      </c>
      <c r="B515" s="97">
        <f t="shared" ca="1" si="39"/>
        <v>8.1574732863305466E-2</v>
      </c>
      <c r="C515" s="98">
        <f t="shared" ref="C515:F578" ca="1" si="43">(_xlfn.NORM.INV(RAND(),$J$1*C$1,$M$1*C$1))</f>
        <v>755.69624113989164</v>
      </c>
      <c r="D515" s="99">
        <f t="shared" ca="1" si="43"/>
        <v>1125.0604156836046</v>
      </c>
      <c r="E515" s="98">
        <f t="shared" ca="1" si="43"/>
        <v>776.08090629099161</v>
      </c>
      <c r="F515" s="98">
        <f t="shared" ca="1" si="43"/>
        <v>606.69513619951965</v>
      </c>
      <c r="G515" s="115">
        <f t="shared" ca="1" si="41"/>
        <v>1382.7760424905114</v>
      </c>
    </row>
    <row r="516" spans="1:7" hidden="1" x14ac:dyDescent="0.25">
      <c r="A516" s="62">
        <f t="shared" si="42"/>
        <v>515</v>
      </c>
      <c r="B516" s="97">
        <f t="shared" ca="1" si="39"/>
        <v>1.2684286218672694E-2</v>
      </c>
      <c r="C516" s="98">
        <f t="shared" ca="1" si="43"/>
        <v>488.1916803750529</v>
      </c>
      <c r="D516" s="99">
        <f t="shared" ca="1" si="43"/>
        <v>1706.1914888482586</v>
      </c>
      <c r="E516" s="98">
        <f t="shared" ca="1" si="43"/>
        <v>403.63239580880389</v>
      </c>
      <c r="F516" s="98">
        <f t="shared" ca="1" si="43"/>
        <v>467.25956816530294</v>
      </c>
      <c r="G516" s="115">
        <f t="shared" ca="1" si="41"/>
        <v>870.89196397410683</v>
      </c>
    </row>
    <row r="517" spans="1:7" hidden="1" x14ac:dyDescent="0.25">
      <c r="A517" s="62">
        <f t="shared" si="42"/>
        <v>516</v>
      </c>
      <c r="B517" s="97">
        <f t="shared" ca="1" si="39"/>
        <v>5.2923292860754576E-2</v>
      </c>
      <c r="C517" s="98">
        <f t="shared" ca="1" si="43"/>
        <v>-432.62792856371516</v>
      </c>
      <c r="D517" s="99">
        <f t="shared" ca="1" si="43"/>
        <v>905.16149911227387</v>
      </c>
      <c r="E517" s="98">
        <f t="shared" ca="1" si="43"/>
        <v>813.41820354729384</v>
      </c>
      <c r="F517" s="98">
        <f t="shared" ca="1" si="43"/>
        <v>426.62463233453542</v>
      </c>
      <c r="G517" s="115">
        <f t="shared" ca="1" si="41"/>
        <v>1240.0428358818292</v>
      </c>
    </row>
    <row r="518" spans="1:7" hidden="1" x14ac:dyDescent="0.25">
      <c r="A518" s="62">
        <f t="shared" si="42"/>
        <v>517</v>
      </c>
      <c r="B518" s="97">
        <f t="shared" ca="1" si="39"/>
        <v>7.8678007677144557E-2</v>
      </c>
      <c r="C518" s="98">
        <f t="shared" ca="1" si="43"/>
        <v>-89.75048342163268</v>
      </c>
      <c r="D518" s="99">
        <f t="shared" ca="1" si="43"/>
        <v>386.0226314705908</v>
      </c>
      <c r="E518" s="98">
        <f t="shared" ca="1" si="43"/>
        <v>1274.4341750680512</v>
      </c>
      <c r="F518" s="98">
        <f t="shared" ca="1" si="43"/>
        <v>289.21950504456424</v>
      </c>
      <c r="G518" s="115">
        <f t="shared" ca="1" si="41"/>
        <v>1563.6536801126153</v>
      </c>
    </row>
    <row r="519" spans="1:7" hidden="1" x14ac:dyDescent="0.25">
      <c r="A519" s="62">
        <f t="shared" si="42"/>
        <v>518</v>
      </c>
      <c r="B519" s="97">
        <f t="shared" ca="1" si="39"/>
        <v>2.145270306167836E-2</v>
      </c>
      <c r="C519" s="98">
        <f t="shared" ca="1" si="43"/>
        <v>86.123020806446164</v>
      </c>
      <c r="D519" s="99">
        <f t="shared" ca="1" si="43"/>
        <v>1893.1717728686667</v>
      </c>
      <c r="E519" s="98">
        <f t="shared" ca="1" si="43"/>
        <v>722.06461083710678</v>
      </c>
      <c r="F519" s="98">
        <f t="shared" ca="1" si="43"/>
        <v>613.93184373687563</v>
      </c>
      <c r="G519" s="115">
        <f t="shared" ca="1" si="41"/>
        <v>1335.9964545739824</v>
      </c>
    </row>
    <row r="520" spans="1:7" hidden="1" x14ac:dyDescent="0.25">
      <c r="A520" s="62">
        <f t="shared" si="42"/>
        <v>519</v>
      </c>
      <c r="B520" s="97">
        <f t="shared" ca="1" si="39"/>
        <v>8.2048127452178016E-2</v>
      </c>
      <c r="C520" s="98">
        <f t="shared" ca="1" si="43"/>
        <v>513.6938324179248</v>
      </c>
      <c r="D520" s="99">
        <f t="shared" ca="1" si="43"/>
        <v>1535.6842831232989</v>
      </c>
      <c r="E520" s="98">
        <f t="shared" ca="1" si="43"/>
        <v>178.79306492526126</v>
      </c>
      <c r="F520" s="98">
        <f t="shared" ca="1" si="43"/>
        <v>1029.0096174579903</v>
      </c>
      <c r="G520" s="115">
        <f t="shared" ca="1" si="41"/>
        <v>1207.8026823832515</v>
      </c>
    </row>
    <row r="521" spans="1:7" hidden="1" x14ac:dyDescent="0.25">
      <c r="A521" s="62">
        <f t="shared" si="42"/>
        <v>520</v>
      </c>
      <c r="B521" s="97">
        <f t="shared" ca="1" si="39"/>
        <v>3.1426142928532602E-2</v>
      </c>
      <c r="C521" s="98">
        <f t="shared" ca="1" si="43"/>
        <v>7.7349519935800686</v>
      </c>
      <c r="D521" s="99">
        <f t="shared" ca="1" si="43"/>
        <v>1990.7740999052735</v>
      </c>
      <c r="E521" s="98">
        <f t="shared" ca="1" si="43"/>
        <v>-198.58967048683587</v>
      </c>
      <c r="F521" s="98">
        <f t="shared" ca="1" si="43"/>
        <v>-107.26475460176971</v>
      </c>
      <c r="G521" s="115">
        <f t="shared" ca="1" si="41"/>
        <v>-305.85442508860558</v>
      </c>
    </row>
    <row r="522" spans="1:7" hidden="1" x14ac:dyDescent="0.25">
      <c r="A522" s="62">
        <f t="shared" si="42"/>
        <v>521</v>
      </c>
      <c r="B522" s="97">
        <f t="shared" ca="1" si="39"/>
        <v>7.1924307558004316E-2</v>
      </c>
      <c r="C522" s="98">
        <f t="shared" ca="1" si="43"/>
        <v>238.91448959305291</v>
      </c>
      <c r="D522" s="99">
        <f t="shared" ca="1" si="43"/>
        <v>681.1381015158729</v>
      </c>
      <c r="E522" s="98">
        <f t="shared" ca="1" si="43"/>
        <v>391.09751788537494</v>
      </c>
      <c r="F522" s="98">
        <f t="shared" ca="1" si="43"/>
        <v>203.46105958770028</v>
      </c>
      <c r="G522" s="115">
        <f t="shared" ca="1" si="41"/>
        <v>594.55857747307527</v>
      </c>
    </row>
    <row r="523" spans="1:7" hidden="1" x14ac:dyDescent="0.25">
      <c r="A523" s="62">
        <f t="shared" si="42"/>
        <v>522</v>
      </c>
      <c r="B523" s="97">
        <f t="shared" ca="1" si="39"/>
        <v>2.7251424648784783E-2</v>
      </c>
      <c r="C523" s="98">
        <f t="shared" ca="1" si="43"/>
        <v>268.55018361644204</v>
      </c>
      <c r="D523" s="99">
        <f t="shared" ca="1" si="43"/>
        <v>355.98785299305064</v>
      </c>
      <c r="E523" s="98">
        <f t="shared" ca="1" si="43"/>
        <v>1395.1940054858096</v>
      </c>
      <c r="F523" s="98">
        <f t="shared" ca="1" si="43"/>
        <v>269.26421797653086</v>
      </c>
      <c r="G523" s="115">
        <f t="shared" ca="1" si="41"/>
        <v>1664.4582234623404</v>
      </c>
    </row>
    <row r="524" spans="1:7" hidden="1" x14ac:dyDescent="0.25">
      <c r="A524" s="62">
        <f t="shared" si="42"/>
        <v>523</v>
      </c>
      <c r="B524" s="97">
        <f t="shared" ca="1" si="39"/>
        <v>8.3421794095386387E-2</v>
      </c>
      <c r="C524" s="98">
        <f t="shared" ca="1" si="43"/>
        <v>279.44952427345686</v>
      </c>
      <c r="D524" s="99">
        <f t="shared" ca="1" si="43"/>
        <v>407.62423962557705</v>
      </c>
      <c r="E524" s="98">
        <f t="shared" ca="1" si="43"/>
        <v>-328.88831824677663</v>
      </c>
      <c r="F524" s="98">
        <f t="shared" ca="1" si="43"/>
        <v>-860.74895386792605</v>
      </c>
      <c r="G524" s="115">
        <f t="shared" ca="1" si="41"/>
        <v>-1189.6372721147027</v>
      </c>
    </row>
    <row r="525" spans="1:7" hidden="1" x14ac:dyDescent="0.25">
      <c r="A525" s="62">
        <f t="shared" si="42"/>
        <v>524</v>
      </c>
      <c r="B525" s="97">
        <f t="shared" ca="1" si="39"/>
        <v>8.8245103317428797E-2</v>
      </c>
      <c r="C525" s="98">
        <f t="shared" ca="1" si="43"/>
        <v>-82.365179005883192</v>
      </c>
      <c r="D525" s="99">
        <f t="shared" ca="1" si="43"/>
        <v>158.37556996629337</v>
      </c>
      <c r="E525" s="98">
        <f t="shared" ca="1" si="43"/>
        <v>911.15692936338314</v>
      </c>
      <c r="F525" s="98">
        <f t="shared" ca="1" si="43"/>
        <v>1213.8664114996334</v>
      </c>
      <c r="G525" s="115">
        <f t="shared" ca="1" si="41"/>
        <v>2125.0233408630165</v>
      </c>
    </row>
    <row r="526" spans="1:7" hidden="1" x14ac:dyDescent="0.25">
      <c r="A526" s="62">
        <f t="shared" si="42"/>
        <v>525</v>
      </c>
      <c r="B526" s="97">
        <f t="shared" ca="1" si="39"/>
        <v>0.13739799691269411</v>
      </c>
      <c r="C526" s="98">
        <f t="shared" ca="1" si="43"/>
        <v>1045.0732674458541</v>
      </c>
      <c r="D526" s="99">
        <f t="shared" ca="1" si="43"/>
        <v>308.37687748534631</v>
      </c>
      <c r="E526" s="98">
        <f t="shared" ca="1" si="43"/>
        <v>389.77783852956776</v>
      </c>
      <c r="F526" s="98">
        <f t="shared" ca="1" si="43"/>
        <v>1137.5434575133056</v>
      </c>
      <c r="G526" s="115">
        <f t="shared" ca="1" si="41"/>
        <v>1527.3212960428734</v>
      </c>
    </row>
    <row r="527" spans="1:7" hidden="1" x14ac:dyDescent="0.25">
      <c r="A527" s="62">
        <f t="shared" si="42"/>
        <v>526</v>
      </c>
      <c r="B527" s="97">
        <f t="shared" ca="1" si="39"/>
        <v>6.0587167287145943E-3</v>
      </c>
      <c r="C527" s="98">
        <f t="shared" ca="1" si="43"/>
        <v>805.85766973977434</v>
      </c>
      <c r="D527" s="99">
        <f t="shared" ca="1" si="43"/>
        <v>-443.31359528378789</v>
      </c>
      <c r="E527" s="98">
        <f t="shared" ca="1" si="43"/>
        <v>227.55660088951714</v>
      </c>
      <c r="F527" s="98">
        <f t="shared" ca="1" si="43"/>
        <v>928.29187700706939</v>
      </c>
      <c r="G527" s="115">
        <f t="shared" ca="1" si="41"/>
        <v>1155.8484778965865</v>
      </c>
    </row>
    <row r="528" spans="1:7" hidden="1" x14ac:dyDescent="0.25">
      <c r="A528" s="62">
        <f t="shared" si="42"/>
        <v>527</v>
      </c>
      <c r="B528" s="97">
        <f t="shared" ca="1" si="39"/>
        <v>9.4412568412115677E-3</v>
      </c>
      <c r="C528" s="98">
        <f t="shared" ca="1" si="43"/>
        <v>584.15479041280616</v>
      </c>
      <c r="D528" s="99">
        <f t="shared" ca="1" si="43"/>
        <v>349.61605889181112</v>
      </c>
      <c r="E528" s="98">
        <f t="shared" ca="1" si="43"/>
        <v>616.50080278309383</v>
      </c>
      <c r="F528" s="98">
        <f t="shared" ca="1" si="43"/>
        <v>790.47648443606988</v>
      </c>
      <c r="G528" s="115">
        <f t="shared" ca="1" si="41"/>
        <v>1406.9772872191638</v>
      </c>
    </row>
    <row r="529" spans="1:7" hidden="1" x14ac:dyDescent="0.25">
      <c r="A529" s="62">
        <f t="shared" si="42"/>
        <v>528</v>
      </c>
      <c r="B529" s="97">
        <f t="shared" ca="1" si="39"/>
        <v>3.0081232045563386E-2</v>
      </c>
      <c r="C529" s="98">
        <f t="shared" ca="1" si="43"/>
        <v>625.52555808478508</v>
      </c>
      <c r="D529" s="99">
        <f t="shared" ca="1" si="43"/>
        <v>38.080179124950291</v>
      </c>
      <c r="E529" s="98">
        <f t="shared" ca="1" si="43"/>
        <v>1427.3864664855168</v>
      </c>
      <c r="F529" s="98">
        <f t="shared" ca="1" si="43"/>
        <v>220.47548075156857</v>
      </c>
      <c r="G529" s="115">
        <f t="shared" ca="1" si="41"/>
        <v>1647.8619472370854</v>
      </c>
    </row>
    <row r="530" spans="1:7" hidden="1" x14ac:dyDescent="0.25">
      <c r="A530" s="62">
        <f t="shared" si="42"/>
        <v>529</v>
      </c>
      <c r="B530" s="97">
        <f t="shared" ca="1" si="39"/>
        <v>1.5862721447608245E-2</v>
      </c>
      <c r="C530" s="98">
        <f t="shared" ca="1" si="43"/>
        <v>1054.6357770291365</v>
      </c>
      <c r="D530" s="99">
        <f t="shared" ca="1" si="43"/>
        <v>-779.9603501969732</v>
      </c>
      <c r="E530" s="98">
        <f t="shared" ca="1" si="43"/>
        <v>-76.216647803532055</v>
      </c>
      <c r="F530" s="98">
        <f t="shared" ca="1" si="43"/>
        <v>86.168571586779308</v>
      </c>
      <c r="G530" s="115">
        <f t="shared" ca="1" si="41"/>
        <v>9.9519237832472527</v>
      </c>
    </row>
    <row r="531" spans="1:7" hidden="1" x14ac:dyDescent="0.25">
      <c r="A531" s="62">
        <f t="shared" si="42"/>
        <v>530</v>
      </c>
      <c r="B531" s="97">
        <f t="shared" ca="1" si="39"/>
        <v>6.568742254070177E-2</v>
      </c>
      <c r="C531" s="98">
        <f t="shared" ca="1" si="43"/>
        <v>512.51944706420659</v>
      </c>
      <c r="D531" s="99">
        <f t="shared" ca="1" si="43"/>
        <v>-783.70807730380761</v>
      </c>
      <c r="E531" s="98">
        <f t="shared" ca="1" si="43"/>
        <v>306.60626012950746</v>
      </c>
      <c r="F531" s="98">
        <f t="shared" ca="1" si="43"/>
        <v>477.21247869701921</v>
      </c>
      <c r="G531" s="115">
        <f t="shared" ca="1" si="41"/>
        <v>783.81873882652667</v>
      </c>
    </row>
    <row r="532" spans="1:7" hidden="1" x14ac:dyDescent="0.25">
      <c r="A532" s="62">
        <f t="shared" si="42"/>
        <v>531</v>
      </c>
      <c r="B532" s="97">
        <f t="shared" ca="1" si="39"/>
        <v>3.5388375067724478E-2</v>
      </c>
      <c r="C532" s="98">
        <f t="shared" ca="1" si="43"/>
        <v>152.82252077418099</v>
      </c>
      <c r="D532" s="99">
        <f t="shared" ca="1" si="43"/>
        <v>2354.693127792124</v>
      </c>
      <c r="E532" s="98">
        <f t="shared" ca="1" si="43"/>
        <v>529.5786255455771</v>
      </c>
      <c r="F532" s="98">
        <f t="shared" ca="1" si="43"/>
        <v>574.70228877223406</v>
      </c>
      <c r="G532" s="115">
        <f t="shared" ca="1" si="41"/>
        <v>1104.280914317811</v>
      </c>
    </row>
    <row r="533" spans="1:7" hidden="1" x14ac:dyDescent="0.25">
      <c r="A533" s="62">
        <f t="shared" si="42"/>
        <v>532</v>
      </c>
      <c r="B533" s="97">
        <f t="shared" ca="1" si="39"/>
        <v>0.12192963445279477</v>
      </c>
      <c r="C533" s="98">
        <f t="shared" ca="1" si="43"/>
        <v>-131.54099595286357</v>
      </c>
      <c r="D533" s="99">
        <f t="shared" ca="1" si="43"/>
        <v>596.34610875516421</v>
      </c>
      <c r="E533" s="98">
        <f t="shared" ca="1" si="43"/>
        <v>962.4544074921746</v>
      </c>
      <c r="F533" s="98">
        <f t="shared" ca="1" si="43"/>
        <v>-107.69160276504715</v>
      </c>
      <c r="G533" s="115">
        <f t="shared" ca="1" si="41"/>
        <v>854.76280472712745</v>
      </c>
    </row>
    <row r="534" spans="1:7" hidden="1" x14ac:dyDescent="0.25">
      <c r="A534" s="62">
        <f t="shared" si="42"/>
        <v>533</v>
      </c>
      <c r="B534" s="97">
        <f t="shared" ca="1" si="39"/>
        <v>-9.7306711768683871E-2</v>
      </c>
      <c r="C534" s="98">
        <f t="shared" ca="1" si="43"/>
        <v>535.02863701598267</v>
      </c>
      <c r="D534" s="99">
        <f t="shared" ca="1" si="43"/>
        <v>1423.4112626858655</v>
      </c>
      <c r="E534" s="98">
        <f t="shared" ca="1" si="43"/>
        <v>205.63297248552732</v>
      </c>
      <c r="F534" s="98">
        <f t="shared" ca="1" si="43"/>
        <v>217.07197649995993</v>
      </c>
      <c r="G534" s="115">
        <f t="shared" ca="1" si="41"/>
        <v>422.70494898548725</v>
      </c>
    </row>
    <row r="535" spans="1:7" hidden="1" x14ac:dyDescent="0.25">
      <c r="A535" s="62">
        <f t="shared" si="42"/>
        <v>534</v>
      </c>
      <c r="B535" s="97">
        <f t="shared" ca="1" si="39"/>
        <v>0.14447892294550518</v>
      </c>
      <c r="C535" s="98">
        <f t="shared" ca="1" si="43"/>
        <v>951.58094491348379</v>
      </c>
      <c r="D535" s="99">
        <f t="shared" ca="1" si="43"/>
        <v>1267.260971973594</v>
      </c>
      <c r="E535" s="98">
        <f t="shared" ca="1" si="43"/>
        <v>24.732905805027485</v>
      </c>
      <c r="F535" s="98">
        <f t="shared" ca="1" si="43"/>
        <v>222.99421886161224</v>
      </c>
      <c r="G535" s="115">
        <f t="shared" ca="1" si="41"/>
        <v>247.72712466663972</v>
      </c>
    </row>
    <row r="536" spans="1:7" hidden="1" x14ac:dyDescent="0.25">
      <c r="A536" s="62">
        <f t="shared" si="42"/>
        <v>535</v>
      </c>
      <c r="B536" s="97">
        <f t="shared" ca="1" si="39"/>
        <v>6.9319116597443498E-2</v>
      </c>
      <c r="C536" s="98">
        <f t="shared" ca="1" si="43"/>
        <v>1108.6480662964664</v>
      </c>
      <c r="D536" s="99">
        <f t="shared" ca="1" si="43"/>
        <v>455.47625898137744</v>
      </c>
      <c r="E536" s="98">
        <f t="shared" ca="1" si="43"/>
        <v>-158.12286031342683</v>
      </c>
      <c r="F536" s="98">
        <f t="shared" ca="1" si="43"/>
        <v>377.29026789430202</v>
      </c>
      <c r="G536" s="115">
        <f t="shared" ca="1" si="41"/>
        <v>219.16740758087519</v>
      </c>
    </row>
    <row r="537" spans="1:7" hidden="1" x14ac:dyDescent="0.25">
      <c r="A537" s="62">
        <f t="shared" si="42"/>
        <v>536</v>
      </c>
      <c r="B537" s="97">
        <f t="shared" ca="1" si="39"/>
        <v>8.8038051884671495E-2</v>
      </c>
      <c r="C537" s="98">
        <f t="shared" ca="1" si="43"/>
        <v>106.35812551993484</v>
      </c>
      <c r="D537" s="99">
        <f t="shared" ca="1" si="43"/>
        <v>1097.3356531850482</v>
      </c>
      <c r="E537" s="98">
        <f t="shared" ca="1" si="43"/>
        <v>661.73026313139121</v>
      </c>
      <c r="F537" s="98">
        <f t="shared" ca="1" si="43"/>
        <v>4.4308074634154195</v>
      </c>
      <c r="G537" s="115">
        <f t="shared" ca="1" si="41"/>
        <v>666.16107059480669</v>
      </c>
    </row>
    <row r="538" spans="1:7" hidden="1" x14ac:dyDescent="0.25">
      <c r="A538" s="62">
        <f t="shared" si="42"/>
        <v>537</v>
      </c>
      <c r="B538" s="97">
        <f t="shared" ca="1" si="39"/>
        <v>6.8034590387639343E-2</v>
      </c>
      <c r="C538" s="98">
        <f t="shared" ca="1" si="43"/>
        <v>959.68497764935137</v>
      </c>
      <c r="D538" s="99">
        <f t="shared" ca="1" si="43"/>
        <v>1171.2466659897973</v>
      </c>
      <c r="E538" s="98">
        <f t="shared" ca="1" si="43"/>
        <v>636.81850587019812</v>
      </c>
      <c r="F538" s="98">
        <f t="shared" ca="1" si="43"/>
        <v>1180.8697802892148</v>
      </c>
      <c r="G538" s="115">
        <f t="shared" ca="1" si="41"/>
        <v>1817.6882861594129</v>
      </c>
    </row>
    <row r="539" spans="1:7" hidden="1" x14ac:dyDescent="0.25">
      <c r="A539" s="62">
        <f t="shared" si="42"/>
        <v>538</v>
      </c>
      <c r="B539" s="97">
        <f t="shared" ca="1" si="39"/>
        <v>8.7836070119399701E-2</v>
      </c>
      <c r="C539" s="98">
        <f t="shared" ca="1" si="43"/>
        <v>137.04554517124393</v>
      </c>
      <c r="D539" s="99">
        <f t="shared" ca="1" si="43"/>
        <v>2140.3580758942517</v>
      </c>
      <c r="E539" s="98">
        <f t="shared" ca="1" si="43"/>
        <v>-100.5821176886576</v>
      </c>
      <c r="F539" s="98">
        <f t="shared" ca="1" si="43"/>
        <v>1635.8124915305898</v>
      </c>
      <c r="G539" s="115">
        <f t="shared" ca="1" si="41"/>
        <v>1535.2303738419323</v>
      </c>
    </row>
    <row r="540" spans="1:7" hidden="1" x14ac:dyDescent="0.25">
      <c r="A540" s="62">
        <f t="shared" si="42"/>
        <v>539</v>
      </c>
      <c r="B540" s="97">
        <f t="shared" ca="1" si="39"/>
        <v>0.13187016319915368</v>
      </c>
      <c r="C540" s="98">
        <f t="shared" ca="1" si="43"/>
        <v>158.37108857344111</v>
      </c>
      <c r="D540" s="99">
        <f t="shared" ca="1" si="43"/>
        <v>639.40133325657348</v>
      </c>
      <c r="E540" s="98">
        <f t="shared" ca="1" si="43"/>
        <v>-771.4588622024196</v>
      </c>
      <c r="F540" s="98">
        <f t="shared" ca="1" si="43"/>
        <v>143.12520797960423</v>
      </c>
      <c r="G540" s="115">
        <f t="shared" ca="1" si="41"/>
        <v>-628.33365422281531</v>
      </c>
    </row>
    <row r="541" spans="1:7" hidden="1" x14ac:dyDescent="0.25">
      <c r="A541" s="62">
        <f t="shared" si="42"/>
        <v>540</v>
      </c>
      <c r="B541" s="97">
        <f t="shared" ca="1" si="39"/>
        <v>6.8697348310444495E-2</v>
      </c>
      <c r="C541" s="98">
        <f t="shared" ca="1" si="43"/>
        <v>1121.3656466350594</v>
      </c>
      <c r="D541" s="99">
        <f t="shared" ca="1" si="43"/>
        <v>805.1629647342719</v>
      </c>
      <c r="E541" s="98">
        <f t="shared" ca="1" si="43"/>
        <v>630.44224637515845</v>
      </c>
      <c r="F541" s="98">
        <f t="shared" ca="1" si="43"/>
        <v>374.06647806799253</v>
      </c>
      <c r="G541" s="115">
        <f t="shared" ca="1" si="41"/>
        <v>1004.508724443151</v>
      </c>
    </row>
    <row r="542" spans="1:7" hidden="1" x14ac:dyDescent="0.25">
      <c r="A542" s="62">
        <f t="shared" si="42"/>
        <v>541</v>
      </c>
      <c r="B542" s="97">
        <f t="shared" ca="1" si="39"/>
        <v>0.13971037099377043</v>
      </c>
      <c r="C542" s="98">
        <f t="shared" ca="1" si="43"/>
        <v>235.36803801939004</v>
      </c>
      <c r="D542" s="99">
        <f t="shared" ca="1" si="43"/>
        <v>489.42785882109388</v>
      </c>
      <c r="E542" s="98">
        <f t="shared" ca="1" si="43"/>
        <v>1550.6211653183807</v>
      </c>
      <c r="F542" s="98">
        <f t="shared" ca="1" si="43"/>
        <v>-334.80123121746055</v>
      </c>
      <c r="G542" s="115">
        <f t="shared" ca="1" si="41"/>
        <v>1215.8199341009201</v>
      </c>
    </row>
    <row r="543" spans="1:7" hidden="1" x14ac:dyDescent="0.25">
      <c r="A543" s="62">
        <f t="shared" si="42"/>
        <v>542</v>
      </c>
      <c r="B543" s="97">
        <f t="shared" ca="1" si="39"/>
        <v>-7.5906270719683575E-3</v>
      </c>
      <c r="C543" s="98">
        <f t="shared" ca="1" si="43"/>
        <v>993.22608107463407</v>
      </c>
      <c r="D543" s="99">
        <f t="shared" ca="1" si="43"/>
        <v>1316.2352634693452</v>
      </c>
      <c r="E543" s="98">
        <f t="shared" ca="1" si="43"/>
        <v>459.87048723490187</v>
      </c>
      <c r="F543" s="98">
        <f t="shared" ca="1" si="43"/>
        <v>723.36496970882683</v>
      </c>
      <c r="G543" s="115">
        <f t="shared" ca="1" si="41"/>
        <v>1183.2354569437287</v>
      </c>
    </row>
    <row r="544" spans="1:7" hidden="1" x14ac:dyDescent="0.25">
      <c r="A544" s="62">
        <f t="shared" si="42"/>
        <v>543</v>
      </c>
      <c r="B544" s="97">
        <f t="shared" ca="1" si="39"/>
        <v>6.7829792499620997E-2</v>
      </c>
      <c r="C544" s="98">
        <f t="shared" ca="1" si="43"/>
        <v>-45.33237671185725</v>
      </c>
      <c r="D544" s="99">
        <f t="shared" ca="1" si="43"/>
        <v>889.2133193350071</v>
      </c>
      <c r="E544" s="98">
        <f t="shared" ca="1" si="43"/>
        <v>739.03302509084642</v>
      </c>
      <c r="F544" s="98">
        <f t="shared" ca="1" si="43"/>
        <v>120.97643253250033</v>
      </c>
      <c r="G544" s="115">
        <f t="shared" ca="1" si="41"/>
        <v>860.00945762334675</v>
      </c>
    </row>
    <row r="545" spans="1:7" hidden="1" x14ac:dyDescent="0.25">
      <c r="A545" s="62">
        <f t="shared" si="42"/>
        <v>544</v>
      </c>
      <c r="B545" s="97">
        <f t="shared" ca="1" si="39"/>
        <v>5.9524866839838327E-2</v>
      </c>
      <c r="C545" s="98">
        <f t="shared" ca="1" si="43"/>
        <v>-754.40848887335846</v>
      </c>
      <c r="D545" s="99">
        <f t="shared" ca="1" si="43"/>
        <v>2190.3829133818181</v>
      </c>
      <c r="E545" s="98">
        <f t="shared" ca="1" si="43"/>
        <v>768.77889004757822</v>
      </c>
      <c r="F545" s="98">
        <f t="shared" ca="1" si="43"/>
        <v>1256.8481809022046</v>
      </c>
      <c r="G545" s="115">
        <f t="shared" ca="1" si="41"/>
        <v>2025.6270709497828</v>
      </c>
    </row>
    <row r="546" spans="1:7" hidden="1" x14ac:dyDescent="0.25">
      <c r="A546" s="62">
        <f t="shared" si="42"/>
        <v>545</v>
      </c>
      <c r="B546" s="97">
        <f t="shared" ca="1" si="39"/>
        <v>1.81046819739843E-2</v>
      </c>
      <c r="C546" s="98">
        <f t="shared" ca="1" si="43"/>
        <v>797.18565459803676</v>
      </c>
      <c r="D546" s="99">
        <f t="shared" ca="1" si="43"/>
        <v>1894.793267220738</v>
      </c>
      <c r="E546" s="98">
        <f t="shared" ca="1" si="43"/>
        <v>881.1696454117523</v>
      </c>
      <c r="F546" s="98">
        <f t="shared" ca="1" si="43"/>
        <v>654.61681167247514</v>
      </c>
      <c r="G546" s="115">
        <f t="shared" ca="1" si="41"/>
        <v>1535.7864570842275</v>
      </c>
    </row>
    <row r="547" spans="1:7" hidden="1" x14ac:dyDescent="0.25">
      <c r="A547" s="62">
        <f t="shared" si="42"/>
        <v>546</v>
      </c>
      <c r="B547" s="97">
        <f t="shared" ca="1" si="39"/>
        <v>-1.7329251920672056E-2</v>
      </c>
      <c r="C547" s="98">
        <f t="shared" ca="1" si="43"/>
        <v>-5.6317085110420066</v>
      </c>
      <c r="D547" s="99">
        <f t="shared" ca="1" si="43"/>
        <v>1560.9098681917912</v>
      </c>
      <c r="E547" s="98">
        <f t="shared" ca="1" si="43"/>
        <v>400.61913312313698</v>
      </c>
      <c r="F547" s="98">
        <f t="shared" ca="1" si="43"/>
        <v>559.75887632173135</v>
      </c>
      <c r="G547" s="115">
        <f t="shared" ca="1" si="41"/>
        <v>960.37800944486833</v>
      </c>
    </row>
    <row r="548" spans="1:7" hidden="1" x14ac:dyDescent="0.25">
      <c r="A548" s="62">
        <f t="shared" si="42"/>
        <v>547</v>
      </c>
      <c r="B548" s="97">
        <f t="shared" ca="1" si="39"/>
        <v>3.2904596538775949E-2</v>
      </c>
      <c r="C548" s="98">
        <f t="shared" ca="1" si="43"/>
        <v>140.98325483043027</v>
      </c>
      <c r="D548" s="99">
        <f t="shared" ca="1" si="43"/>
        <v>-365.33539137432103</v>
      </c>
      <c r="E548" s="98">
        <f t="shared" ca="1" si="43"/>
        <v>-178.64308324244382</v>
      </c>
      <c r="F548" s="98">
        <f t="shared" ca="1" si="43"/>
        <v>1263.7660383298251</v>
      </c>
      <c r="G548" s="115">
        <f t="shared" ca="1" si="41"/>
        <v>1085.1229550873813</v>
      </c>
    </row>
    <row r="549" spans="1:7" hidden="1" x14ac:dyDescent="0.25">
      <c r="A549" s="62">
        <f t="shared" si="42"/>
        <v>548</v>
      </c>
      <c r="B549" s="97">
        <f t="shared" ca="1" si="39"/>
        <v>2.9836300694671108E-2</v>
      </c>
      <c r="C549" s="98">
        <f t="shared" ca="1" si="43"/>
        <v>-151.84237333116141</v>
      </c>
      <c r="D549" s="99">
        <f t="shared" ca="1" si="43"/>
        <v>2255.3193944774339</v>
      </c>
      <c r="E549" s="98">
        <f t="shared" ca="1" si="43"/>
        <v>567.78271766056776</v>
      </c>
      <c r="F549" s="98">
        <f t="shared" ca="1" si="43"/>
        <v>630.62009935571132</v>
      </c>
      <c r="G549" s="115">
        <f t="shared" ca="1" si="41"/>
        <v>1198.4028170162792</v>
      </c>
    </row>
    <row r="550" spans="1:7" hidden="1" x14ac:dyDescent="0.25">
      <c r="A550" s="62">
        <f t="shared" si="42"/>
        <v>549</v>
      </c>
      <c r="B550" s="97">
        <f t="shared" ca="1" si="39"/>
        <v>-1.0574099503759517E-2</v>
      </c>
      <c r="C550" s="98">
        <f t="shared" ca="1" si="43"/>
        <v>738.80308838188489</v>
      </c>
      <c r="D550" s="99">
        <f t="shared" ca="1" si="43"/>
        <v>-339.14172032189754</v>
      </c>
      <c r="E550" s="98">
        <f t="shared" ca="1" si="43"/>
        <v>148.21528649747813</v>
      </c>
      <c r="F550" s="98">
        <f t="shared" ca="1" si="43"/>
        <v>250.48097985560563</v>
      </c>
      <c r="G550" s="115">
        <f t="shared" ca="1" si="41"/>
        <v>398.69626635308373</v>
      </c>
    </row>
    <row r="551" spans="1:7" hidden="1" x14ac:dyDescent="0.25">
      <c r="A551" s="62">
        <f t="shared" si="42"/>
        <v>550</v>
      </c>
      <c r="B551" s="97">
        <f t="shared" ca="1" si="39"/>
        <v>7.5328389923881175E-2</v>
      </c>
      <c r="C551" s="98">
        <f t="shared" ca="1" si="43"/>
        <v>-133.22891877987615</v>
      </c>
      <c r="D551" s="99">
        <f t="shared" ca="1" si="43"/>
        <v>618.1343974948802</v>
      </c>
      <c r="E551" s="98">
        <f t="shared" ca="1" si="43"/>
        <v>443.04669597176189</v>
      </c>
      <c r="F551" s="98">
        <f t="shared" ca="1" si="43"/>
        <v>-22.970873433537236</v>
      </c>
      <c r="G551" s="115">
        <f t="shared" ca="1" si="41"/>
        <v>420.07582253822466</v>
      </c>
    </row>
    <row r="552" spans="1:7" hidden="1" x14ac:dyDescent="0.25">
      <c r="A552" s="62">
        <f t="shared" si="42"/>
        <v>551</v>
      </c>
      <c r="B552" s="97">
        <f t="shared" ca="1" si="39"/>
        <v>5.0018822102999301E-2</v>
      </c>
      <c r="C552" s="98">
        <f t="shared" ca="1" si="43"/>
        <v>250.12921142749869</v>
      </c>
      <c r="D552" s="99">
        <f t="shared" ca="1" si="43"/>
        <v>1401.3975234944969</v>
      </c>
      <c r="E552" s="98">
        <f t="shared" ca="1" si="43"/>
        <v>406.91442301841505</v>
      </c>
      <c r="F552" s="98">
        <f t="shared" ca="1" si="43"/>
        <v>758.16707430936685</v>
      </c>
      <c r="G552" s="115">
        <f t="shared" ca="1" si="41"/>
        <v>1165.081497327782</v>
      </c>
    </row>
    <row r="553" spans="1:7" hidden="1" x14ac:dyDescent="0.25">
      <c r="A553" s="62">
        <f t="shared" si="42"/>
        <v>552</v>
      </c>
      <c r="B553" s="97">
        <f t="shared" ca="1" si="39"/>
        <v>6.7220237906781555E-2</v>
      </c>
      <c r="C553" s="98">
        <f t="shared" ca="1" si="43"/>
        <v>928.87775253753853</v>
      </c>
      <c r="D553" s="99">
        <f t="shared" ca="1" si="43"/>
        <v>1613.8396526482975</v>
      </c>
      <c r="E553" s="98">
        <f t="shared" ca="1" si="43"/>
        <v>667.75864242624687</v>
      </c>
      <c r="F553" s="98">
        <f t="shared" ca="1" si="43"/>
        <v>220.65988478513339</v>
      </c>
      <c r="G553" s="115">
        <f t="shared" ca="1" si="41"/>
        <v>888.41852721138025</v>
      </c>
    </row>
    <row r="554" spans="1:7" hidden="1" x14ac:dyDescent="0.25">
      <c r="A554" s="62">
        <f t="shared" si="42"/>
        <v>553</v>
      </c>
      <c r="B554" s="97">
        <f t="shared" ca="1" si="39"/>
        <v>9.4232769521711862E-2</v>
      </c>
      <c r="C554" s="98">
        <f t="shared" ca="1" si="43"/>
        <v>734.09005347325171</v>
      </c>
      <c r="D554" s="99">
        <f t="shared" ca="1" si="43"/>
        <v>1250.6292918450579</v>
      </c>
      <c r="E554" s="98">
        <f t="shared" ca="1" si="43"/>
        <v>725.0200078307987</v>
      </c>
      <c r="F554" s="98">
        <f t="shared" ca="1" si="43"/>
        <v>796.14381826074555</v>
      </c>
      <c r="G554" s="115">
        <f t="shared" ca="1" si="41"/>
        <v>1521.1638260915443</v>
      </c>
    </row>
    <row r="555" spans="1:7" hidden="1" x14ac:dyDescent="0.25">
      <c r="A555" s="62">
        <f t="shared" si="42"/>
        <v>554</v>
      </c>
      <c r="B555" s="97">
        <f t="shared" ca="1" si="39"/>
        <v>9.4771336259637462E-2</v>
      </c>
      <c r="C555" s="98">
        <f t="shared" ca="1" si="43"/>
        <v>1078.9564499606956</v>
      </c>
      <c r="D555" s="99">
        <f t="shared" ca="1" si="43"/>
        <v>2333.8732042987008</v>
      </c>
      <c r="E555" s="98">
        <f t="shared" ca="1" si="43"/>
        <v>-12.587501385649944</v>
      </c>
      <c r="F555" s="98">
        <f t="shared" ca="1" si="43"/>
        <v>239.08417127626234</v>
      </c>
      <c r="G555" s="115">
        <f t="shared" ca="1" si="41"/>
        <v>226.4966698906124</v>
      </c>
    </row>
    <row r="556" spans="1:7" hidden="1" x14ac:dyDescent="0.25">
      <c r="A556" s="62">
        <f t="shared" si="42"/>
        <v>555</v>
      </c>
      <c r="B556" s="97">
        <f t="shared" ca="1" si="39"/>
        <v>7.5901418603881193E-2</v>
      </c>
      <c r="C556" s="98">
        <f t="shared" ca="1" si="43"/>
        <v>-180.23256654102147</v>
      </c>
      <c r="D556" s="99">
        <f t="shared" ca="1" si="43"/>
        <v>1230.5181735417236</v>
      </c>
      <c r="E556" s="98">
        <f t="shared" ca="1" si="43"/>
        <v>1682.1056111022883</v>
      </c>
      <c r="F556" s="98">
        <f t="shared" ca="1" si="43"/>
        <v>151.28223724308236</v>
      </c>
      <c r="G556" s="115">
        <f t="shared" ca="1" si="41"/>
        <v>1833.3878483453707</v>
      </c>
    </row>
    <row r="557" spans="1:7" hidden="1" x14ac:dyDescent="0.25">
      <c r="A557" s="62">
        <f t="shared" si="42"/>
        <v>556</v>
      </c>
      <c r="B557" s="97">
        <f t="shared" ca="1" si="39"/>
        <v>0.16627226734718009</v>
      </c>
      <c r="C557" s="98">
        <f t="shared" ca="1" si="43"/>
        <v>-206.77057852992368</v>
      </c>
      <c r="D557" s="99">
        <f t="shared" ca="1" si="43"/>
        <v>-188.68025059601314</v>
      </c>
      <c r="E557" s="98">
        <f t="shared" ca="1" si="43"/>
        <v>529.05489043814669</v>
      </c>
      <c r="F557" s="98">
        <f t="shared" ca="1" si="43"/>
        <v>473.34202563893859</v>
      </c>
      <c r="G557" s="115">
        <f t="shared" ca="1" si="41"/>
        <v>1002.3969160770853</v>
      </c>
    </row>
    <row r="558" spans="1:7" hidden="1" x14ac:dyDescent="0.25">
      <c r="A558" s="62">
        <f t="shared" si="42"/>
        <v>557</v>
      </c>
      <c r="B558" s="97">
        <f t="shared" ca="1" si="39"/>
        <v>7.0685955512609491E-2</v>
      </c>
      <c r="C558" s="98">
        <f t="shared" ca="1" si="43"/>
        <v>795.27188783280053</v>
      </c>
      <c r="D558" s="99">
        <f t="shared" ca="1" si="43"/>
        <v>135.89414233511229</v>
      </c>
      <c r="E558" s="98">
        <f t="shared" ca="1" si="43"/>
        <v>735.33903836341506</v>
      </c>
      <c r="F558" s="98">
        <f t="shared" ca="1" si="43"/>
        <v>303.22765118900145</v>
      </c>
      <c r="G558" s="115">
        <f t="shared" ca="1" si="41"/>
        <v>1038.5666895524164</v>
      </c>
    </row>
    <row r="559" spans="1:7" hidden="1" x14ac:dyDescent="0.25">
      <c r="A559" s="62">
        <f t="shared" si="42"/>
        <v>558</v>
      </c>
      <c r="B559" s="97">
        <f t="shared" ca="1" si="39"/>
        <v>4.8771124204426433E-2</v>
      </c>
      <c r="C559" s="98">
        <f t="shared" ca="1" si="43"/>
        <v>-432.98873093704401</v>
      </c>
      <c r="D559" s="99">
        <f t="shared" ca="1" si="43"/>
        <v>1175.4907543047339</v>
      </c>
      <c r="E559" s="98">
        <f t="shared" ca="1" si="43"/>
        <v>640.86203831161038</v>
      </c>
      <c r="F559" s="98">
        <f t="shared" ca="1" si="43"/>
        <v>417.07709725376139</v>
      </c>
      <c r="G559" s="115">
        <f t="shared" ca="1" si="41"/>
        <v>1057.9391355653718</v>
      </c>
    </row>
    <row r="560" spans="1:7" hidden="1" x14ac:dyDescent="0.25">
      <c r="A560" s="62">
        <f t="shared" si="42"/>
        <v>559</v>
      </c>
      <c r="B560" s="97">
        <f t="shared" ca="1" si="39"/>
        <v>3.2623447254907748E-2</v>
      </c>
      <c r="C560" s="98">
        <f t="shared" ca="1" si="43"/>
        <v>476.45646250295931</v>
      </c>
      <c r="D560" s="99">
        <f t="shared" ca="1" si="43"/>
        <v>1542.8732692157464</v>
      </c>
      <c r="E560" s="98">
        <f t="shared" ca="1" si="43"/>
        <v>-10.228739706046667</v>
      </c>
      <c r="F560" s="98">
        <f t="shared" ca="1" si="43"/>
        <v>512.14562609346081</v>
      </c>
      <c r="G560" s="115">
        <f t="shared" ca="1" si="41"/>
        <v>501.91688638741414</v>
      </c>
    </row>
    <row r="561" spans="1:7" hidden="1" x14ac:dyDescent="0.25">
      <c r="A561" s="62">
        <f t="shared" si="42"/>
        <v>560</v>
      </c>
      <c r="B561" s="97">
        <f t="shared" ca="1" si="39"/>
        <v>4.3455479154416374E-2</v>
      </c>
      <c r="C561" s="98">
        <f t="shared" ca="1" si="43"/>
        <v>716.82030161747514</v>
      </c>
      <c r="D561" s="99">
        <f t="shared" ca="1" si="43"/>
        <v>497.23986081256379</v>
      </c>
      <c r="E561" s="98">
        <f t="shared" ca="1" si="43"/>
        <v>919.06206592928368</v>
      </c>
      <c r="F561" s="98">
        <f t="shared" ca="1" si="43"/>
        <v>335.70232567089749</v>
      </c>
      <c r="G561" s="115">
        <f t="shared" ca="1" si="41"/>
        <v>1254.7643916001812</v>
      </c>
    </row>
    <row r="562" spans="1:7" hidden="1" x14ac:dyDescent="0.25">
      <c r="A562" s="62">
        <f t="shared" si="42"/>
        <v>561</v>
      </c>
      <c r="B562" s="97">
        <f t="shared" ca="1" si="39"/>
        <v>3.750055907107374E-2</v>
      </c>
      <c r="C562" s="98">
        <f t="shared" ca="1" si="43"/>
        <v>62.362546924353865</v>
      </c>
      <c r="D562" s="99">
        <f t="shared" ca="1" si="43"/>
        <v>1535.5480724840652</v>
      </c>
      <c r="E562" s="98">
        <f t="shared" ca="1" si="43"/>
        <v>1116.5560578589877</v>
      </c>
      <c r="F562" s="98">
        <f t="shared" ca="1" si="43"/>
        <v>-399.62524236506499</v>
      </c>
      <c r="G562" s="115">
        <f t="shared" ca="1" si="41"/>
        <v>716.93081549392275</v>
      </c>
    </row>
    <row r="563" spans="1:7" hidden="1" x14ac:dyDescent="0.25">
      <c r="A563" s="62">
        <f t="shared" si="42"/>
        <v>562</v>
      </c>
      <c r="B563" s="97">
        <f t="shared" ca="1" si="39"/>
        <v>4.8591978430236576E-2</v>
      </c>
      <c r="C563" s="98">
        <f t="shared" ca="1" si="43"/>
        <v>962.25992719666897</v>
      </c>
      <c r="D563" s="99">
        <f t="shared" ca="1" si="43"/>
        <v>1709.5961519506322</v>
      </c>
      <c r="E563" s="98">
        <f t="shared" ca="1" si="43"/>
        <v>422.81557982610116</v>
      </c>
      <c r="F563" s="98">
        <f t="shared" ca="1" si="43"/>
        <v>926.2161101063333</v>
      </c>
      <c r="G563" s="115">
        <f t="shared" ca="1" si="41"/>
        <v>1349.0316899324343</v>
      </c>
    </row>
    <row r="564" spans="1:7" hidden="1" x14ac:dyDescent="0.25">
      <c r="A564" s="62">
        <f t="shared" si="42"/>
        <v>563</v>
      </c>
      <c r="B564" s="97">
        <f t="shared" ca="1" si="39"/>
        <v>1.568949682980577E-2</v>
      </c>
      <c r="C564" s="98">
        <f t="shared" ca="1" si="43"/>
        <v>592.47175098385719</v>
      </c>
      <c r="D564" s="99">
        <f t="shared" ca="1" si="43"/>
        <v>-565.26871096446689</v>
      </c>
      <c r="E564" s="98">
        <f t="shared" ca="1" si="43"/>
        <v>-332.42531074654039</v>
      </c>
      <c r="F564" s="98">
        <f t="shared" ca="1" si="43"/>
        <v>-339.39853180176726</v>
      </c>
      <c r="G564" s="115">
        <f t="shared" ca="1" si="41"/>
        <v>-671.82384254830765</v>
      </c>
    </row>
    <row r="565" spans="1:7" hidden="1" x14ac:dyDescent="0.25">
      <c r="A565" s="62">
        <f t="shared" si="42"/>
        <v>564</v>
      </c>
      <c r="B565" s="97">
        <f t="shared" ca="1" si="39"/>
        <v>4.959063630174642E-2</v>
      </c>
      <c r="C565" s="98">
        <f t="shared" ca="1" si="43"/>
        <v>215.22417033199235</v>
      </c>
      <c r="D565" s="99">
        <f t="shared" ca="1" si="43"/>
        <v>2382.8142576272608</v>
      </c>
      <c r="E565" s="98">
        <f t="shared" ca="1" si="43"/>
        <v>1253.3255803079096</v>
      </c>
      <c r="F565" s="98">
        <f t="shared" ca="1" si="43"/>
        <v>348.96258686047179</v>
      </c>
      <c r="G565" s="115">
        <f t="shared" ca="1" si="41"/>
        <v>1602.2881671683813</v>
      </c>
    </row>
    <row r="566" spans="1:7" hidden="1" x14ac:dyDescent="0.25">
      <c r="A566" s="62">
        <f t="shared" si="42"/>
        <v>565</v>
      </c>
      <c r="B566" s="97">
        <f t="shared" ca="1" si="39"/>
        <v>-8.5203640494509181E-4</v>
      </c>
      <c r="C566" s="98">
        <f t="shared" ca="1" si="43"/>
        <v>259.9723277617494</v>
      </c>
      <c r="D566" s="99">
        <f t="shared" ca="1" si="43"/>
        <v>895.06632684147496</v>
      </c>
      <c r="E566" s="98">
        <f t="shared" ca="1" si="43"/>
        <v>-635.47031158812797</v>
      </c>
      <c r="F566" s="98">
        <f t="shared" ca="1" si="43"/>
        <v>-102.89265593320113</v>
      </c>
      <c r="G566" s="115">
        <f t="shared" ca="1" si="41"/>
        <v>-738.3629675213291</v>
      </c>
    </row>
    <row r="567" spans="1:7" hidden="1" x14ac:dyDescent="0.25">
      <c r="A567" s="62">
        <f t="shared" si="42"/>
        <v>566</v>
      </c>
      <c r="B567" s="97">
        <f t="shared" ca="1" si="39"/>
        <v>-6.4864019060489886E-2</v>
      </c>
      <c r="C567" s="98">
        <f t="shared" ca="1" si="43"/>
        <v>130.89385778789779</v>
      </c>
      <c r="D567" s="99">
        <f t="shared" ca="1" si="43"/>
        <v>2742.3688643720616</v>
      </c>
      <c r="E567" s="98">
        <f t="shared" ca="1" si="43"/>
        <v>467.74055158616113</v>
      </c>
      <c r="F567" s="98">
        <f t="shared" ca="1" si="43"/>
        <v>401.83851803169125</v>
      </c>
      <c r="G567" s="115">
        <f t="shared" ca="1" si="41"/>
        <v>869.57906961785238</v>
      </c>
    </row>
    <row r="568" spans="1:7" hidden="1" x14ac:dyDescent="0.25">
      <c r="A568" s="62">
        <f t="shared" si="42"/>
        <v>567</v>
      </c>
      <c r="B568" s="97">
        <f t="shared" ca="1" si="39"/>
        <v>3.7123186963883767E-3</v>
      </c>
      <c r="C568" s="98">
        <f t="shared" ca="1" si="43"/>
        <v>150.23929416609923</v>
      </c>
      <c r="D568" s="99">
        <f t="shared" ca="1" si="43"/>
        <v>-3.5097633809557465</v>
      </c>
      <c r="E568" s="98">
        <f t="shared" ca="1" si="43"/>
        <v>1101.8991967624179</v>
      </c>
      <c r="F568" s="98">
        <f t="shared" ca="1" si="43"/>
        <v>168.98625153377742</v>
      </c>
      <c r="G568" s="115">
        <f t="shared" ca="1" si="41"/>
        <v>1270.8854482961954</v>
      </c>
    </row>
    <row r="569" spans="1:7" hidden="1" x14ac:dyDescent="0.25">
      <c r="A569" s="62">
        <f t="shared" si="42"/>
        <v>568</v>
      </c>
      <c r="B569" s="97">
        <f t="shared" ca="1" si="39"/>
        <v>0.10431509236972095</v>
      </c>
      <c r="C569" s="98">
        <f t="shared" ca="1" si="43"/>
        <v>-142.94356054699017</v>
      </c>
      <c r="D569" s="99">
        <f t="shared" ca="1" si="43"/>
        <v>378.83286047091553</v>
      </c>
      <c r="E569" s="98">
        <f t="shared" ca="1" si="43"/>
        <v>226.89601801381446</v>
      </c>
      <c r="F569" s="98">
        <f t="shared" ca="1" si="43"/>
        <v>1413.1362374440769</v>
      </c>
      <c r="G569" s="115">
        <f t="shared" ca="1" si="41"/>
        <v>1640.0322554578913</v>
      </c>
    </row>
    <row r="570" spans="1:7" hidden="1" x14ac:dyDescent="0.25">
      <c r="A570" s="62">
        <f t="shared" si="42"/>
        <v>569</v>
      </c>
      <c r="B570" s="97">
        <f t="shared" ca="1" si="39"/>
        <v>4.6042753265562182E-2</v>
      </c>
      <c r="C570" s="98">
        <f t="shared" ca="1" si="43"/>
        <v>723.58582174411481</v>
      </c>
      <c r="D570" s="99">
        <f t="shared" ca="1" si="43"/>
        <v>1064.0090547006778</v>
      </c>
      <c r="E570" s="98">
        <f t="shared" ca="1" si="43"/>
        <v>472.80612924658033</v>
      </c>
      <c r="F570" s="98">
        <f t="shared" ca="1" si="43"/>
        <v>915.61856176827382</v>
      </c>
      <c r="G570" s="115">
        <f t="shared" ca="1" si="41"/>
        <v>1388.424691014854</v>
      </c>
    </row>
    <row r="571" spans="1:7" hidden="1" x14ac:dyDescent="0.25">
      <c r="A571" s="62">
        <f t="shared" si="42"/>
        <v>570</v>
      </c>
      <c r="B571" s="97">
        <f t="shared" ca="1" si="39"/>
        <v>3.8126510716415991E-2</v>
      </c>
      <c r="C571" s="98">
        <f t="shared" ca="1" si="43"/>
        <v>387.03973263663772</v>
      </c>
      <c r="D571" s="99">
        <f t="shared" ca="1" si="43"/>
        <v>3206.8178254766644</v>
      </c>
      <c r="E571" s="98">
        <f t="shared" ca="1" si="43"/>
        <v>399.38269401336674</v>
      </c>
      <c r="F571" s="98">
        <f t="shared" ca="1" si="43"/>
        <v>777.3417844149858</v>
      </c>
      <c r="G571" s="115">
        <f t="shared" ca="1" si="41"/>
        <v>1176.7244784283525</v>
      </c>
    </row>
    <row r="572" spans="1:7" hidden="1" x14ac:dyDescent="0.25">
      <c r="A572" s="62">
        <f t="shared" si="42"/>
        <v>571</v>
      </c>
      <c r="B572" s="97">
        <f t="shared" ca="1" si="39"/>
        <v>7.9585793155100698E-2</v>
      </c>
      <c r="C572" s="98">
        <f t="shared" ca="1" si="43"/>
        <v>292.00111336546888</v>
      </c>
      <c r="D572" s="99">
        <f t="shared" ca="1" si="43"/>
        <v>188.9737350596464</v>
      </c>
      <c r="E572" s="98">
        <f t="shared" ca="1" si="43"/>
        <v>1984.2708761761439</v>
      </c>
      <c r="F572" s="98">
        <f t="shared" ca="1" si="43"/>
        <v>249.8797229673786</v>
      </c>
      <c r="G572" s="115">
        <f t="shared" ca="1" si="41"/>
        <v>2234.1505991435224</v>
      </c>
    </row>
    <row r="573" spans="1:7" hidden="1" x14ac:dyDescent="0.25">
      <c r="A573" s="62">
        <f t="shared" si="42"/>
        <v>572</v>
      </c>
      <c r="B573" s="97">
        <f t="shared" ca="1" si="39"/>
        <v>1.497411219310426E-2</v>
      </c>
      <c r="C573" s="98">
        <f t="shared" ca="1" si="43"/>
        <v>563.39250371441346</v>
      </c>
      <c r="D573" s="99">
        <f t="shared" ca="1" si="43"/>
        <v>451.014035967974</v>
      </c>
      <c r="E573" s="98">
        <f t="shared" ca="1" si="43"/>
        <v>707.3801644861793</v>
      </c>
      <c r="F573" s="98">
        <f t="shared" ca="1" si="43"/>
        <v>555.44753196059401</v>
      </c>
      <c r="G573" s="115">
        <f t="shared" ca="1" si="41"/>
        <v>1262.8276964467732</v>
      </c>
    </row>
    <row r="574" spans="1:7" hidden="1" x14ac:dyDescent="0.25">
      <c r="A574" s="62">
        <f t="shared" si="42"/>
        <v>573</v>
      </c>
      <c r="B574" s="97">
        <f t="shared" ca="1" si="39"/>
        <v>7.6737821011850449E-2</v>
      </c>
      <c r="C574" s="98">
        <f t="shared" ca="1" si="43"/>
        <v>160.14160998653711</v>
      </c>
      <c r="D574" s="99">
        <f t="shared" ca="1" si="43"/>
        <v>1130.3326063280442</v>
      </c>
      <c r="E574" s="98">
        <f t="shared" ca="1" si="43"/>
        <v>1328.040546994129</v>
      </c>
      <c r="F574" s="98">
        <f t="shared" ca="1" si="43"/>
        <v>-312.29219769060398</v>
      </c>
      <c r="G574" s="115">
        <f t="shared" ca="1" si="41"/>
        <v>1015.7483493035251</v>
      </c>
    </row>
    <row r="575" spans="1:7" hidden="1" x14ac:dyDescent="0.25">
      <c r="A575" s="62">
        <f t="shared" si="42"/>
        <v>574</v>
      </c>
      <c r="B575" s="97">
        <f t="shared" ca="1" si="39"/>
        <v>2.7206641419004328E-2</v>
      </c>
      <c r="C575" s="98">
        <f t="shared" ca="1" si="43"/>
        <v>620.65918338912695</v>
      </c>
      <c r="D575" s="99">
        <f t="shared" ca="1" si="43"/>
        <v>870.65383145335818</v>
      </c>
      <c r="E575" s="98">
        <f t="shared" ca="1" si="43"/>
        <v>1379.8517262074974</v>
      </c>
      <c r="F575" s="98">
        <f t="shared" ca="1" si="43"/>
        <v>869.38414642143562</v>
      </c>
      <c r="G575" s="115">
        <f t="shared" ca="1" si="41"/>
        <v>2249.2358726289331</v>
      </c>
    </row>
    <row r="576" spans="1:7" hidden="1" x14ac:dyDescent="0.25">
      <c r="A576" s="62">
        <f t="shared" si="42"/>
        <v>575</v>
      </c>
      <c r="B576" s="97">
        <f t="shared" ca="1" si="39"/>
        <v>3.823319167626249E-2</v>
      </c>
      <c r="C576" s="98">
        <f t="shared" ca="1" si="43"/>
        <v>533.18252937765385</v>
      </c>
      <c r="D576" s="99">
        <f t="shared" ca="1" si="43"/>
        <v>384.63268885116622</v>
      </c>
      <c r="E576" s="98">
        <f t="shared" ca="1" si="43"/>
        <v>87.17842839280172</v>
      </c>
      <c r="F576" s="98">
        <f t="shared" ca="1" si="43"/>
        <v>380.84667616594191</v>
      </c>
      <c r="G576" s="115">
        <f t="shared" ca="1" si="41"/>
        <v>468.02510455874364</v>
      </c>
    </row>
    <row r="577" spans="1:7" hidden="1" x14ac:dyDescent="0.25">
      <c r="A577" s="62">
        <f t="shared" si="42"/>
        <v>576</v>
      </c>
      <c r="B577" s="97">
        <f t="shared" ca="1" si="39"/>
        <v>1.1638709340991746E-2</v>
      </c>
      <c r="C577" s="98">
        <f t="shared" ca="1" si="43"/>
        <v>680.82253182430065</v>
      </c>
      <c r="D577" s="99">
        <f t="shared" ca="1" si="43"/>
        <v>49.541993549511176</v>
      </c>
      <c r="E577" s="98">
        <f t="shared" ca="1" si="43"/>
        <v>-98.244594539332638</v>
      </c>
      <c r="F577" s="98">
        <f t="shared" ca="1" si="43"/>
        <v>23.5042669087062</v>
      </c>
      <c r="G577" s="115">
        <f t="shared" ca="1" si="41"/>
        <v>-74.740327630626439</v>
      </c>
    </row>
    <row r="578" spans="1:7" hidden="1" x14ac:dyDescent="0.25">
      <c r="A578" s="62">
        <f t="shared" si="42"/>
        <v>577</v>
      </c>
      <c r="B578" s="97">
        <f t="shared" ref="B578:B641" ca="1" si="44">$B$1*(_xlfn.NORM.INV(RAND(),$J$1,$M$1))</f>
        <v>5.0327078520604307E-2</v>
      </c>
      <c r="C578" s="98">
        <f t="shared" ca="1" si="43"/>
        <v>1442.6342328061701</v>
      </c>
      <c r="D578" s="99">
        <f t="shared" ca="1" si="43"/>
        <v>1058.0376310797042</v>
      </c>
      <c r="E578" s="98">
        <f t="shared" ca="1" si="43"/>
        <v>-212.40636464939166</v>
      </c>
      <c r="F578" s="98">
        <f t="shared" ref="F578" ca="1" si="45">(_xlfn.NORM.INV(RAND(),$J$1*F$1,$M$1*F$1))</f>
        <v>180.70044117567119</v>
      </c>
      <c r="G578" s="115">
        <f t="shared" ref="G578:G641" ca="1" si="46">SUM(E578:F578)</f>
        <v>-31.705923473720475</v>
      </c>
    </row>
    <row r="579" spans="1:7" hidden="1" x14ac:dyDescent="0.25">
      <c r="A579" s="62">
        <f t="shared" ref="A579:A642" si="47">1+A578</f>
        <v>578</v>
      </c>
      <c r="B579" s="97">
        <f t="shared" ca="1" si="44"/>
        <v>6.5285561323022365E-2</v>
      </c>
      <c r="C579" s="98">
        <f t="shared" ref="C579:F642" ca="1" si="48">(_xlfn.NORM.INV(RAND(),$J$1*C$1,$M$1*C$1))</f>
        <v>-142.17384891068309</v>
      </c>
      <c r="D579" s="99">
        <f t="shared" ca="1" si="48"/>
        <v>683.16541007147498</v>
      </c>
      <c r="E579" s="98">
        <f t="shared" ca="1" si="48"/>
        <v>1315.8254991966717</v>
      </c>
      <c r="F579" s="98">
        <f t="shared" ca="1" si="48"/>
        <v>581.25813008597322</v>
      </c>
      <c r="G579" s="115">
        <f t="shared" ca="1" si="46"/>
        <v>1897.0836292826448</v>
      </c>
    </row>
    <row r="580" spans="1:7" hidden="1" x14ac:dyDescent="0.25">
      <c r="A580" s="62">
        <f t="shared" si="47"/>
        <v>579</v>
      </c>
      <c r="B580" s="97">
        <f t="shared" ca="1" si="44"/>
        <v>4.5206531429561006E-2</v>
      </c>
      <c r="C580" s="98">
        <f t="shared" ca="1" si="48"/>
        <v>892.14514533376689</v>
      </c>
      <c r="D580" s="99">
        <f t="shared" ca="1" si="48"/>
        <v>1280.5482775284131</v>
      </c>
      <c r="E580" s="98">
        <f t="shared" ca="1" si="48"/>
        <v>-96.762807743353278</v>
      </c>
      <c r="F580" s="98">
        <f t="shared" ca="1" si="48"/>
        <v>538.73769789549931</v>
      </c>
      <c r="G580" s="115">
        <f t="shared" ca="1" si="46"/>
        <v>441.97489015214603</v>
      </c>
    </row>
    <row r="581" spans="1:7" hidden="1" x14ac:dyDescent="0.25">
      <c r="A581" s="62">
        <f t="shared" si="47"/>
        <v>580</v>
      </c>
      <c r="B581" s="97">
        <f t="shared" ca="1" si="44"/>
        <v>-6.5132252953579925E-2</v>
      </c>
      <c r="C581" s="98">
        <f t="shared" ca="1" si="48"/>
        <v>554.97996259056038</v>
      </c>
      <c r="D581" s="99">
        <f t="shared" ca="1" si="48"/>
        <v>596.33554128823539</v>
      </c>
      <c r="E581" s="98">
        <f t="shared" ca="1" si="48"/>
        <v>24.956081415114454</v>
      </c>
      <c r="F581" s="98">
        <f t="shared" ca="1" si="48"/>
        <v>1094.5581077879572</v>
      </c>
      <c r="G581" s="115">
        <f t="shared" ca="1" si="46"/>
        <v>1119.5141892030715</v>
      </c>
    </row>
    <row r="582" spans="1:7" hidden="1" x14ac:dyDescent="0.25">
      <c r="A582" s="62">
        <f t="shared" si="47"/>
        <v>581</v>
      </c>
      <c r="B582" s="97">
        <f t="shared" ca="1" si="44"/>
        <v>3.0333996513602739E-2</v>
      </c>
      <c r="C582" s="98">
        <f t="shared" ca="1" si="48"/>
        <v>297.90424546298306</v>
      </c>
      <c r="D582" s="99">
        <f t="shared" ca="1" si="48"/>
        <v>-585.01328331817786</v>
      </c>
      <c r="E582" s="98">
        <f t="shared" ca="1" si="48"/>
        <v>1785.5588554643346</v>
      </c>
      <c r="F582" s="98">
        <f t="shared" ca="1" si="48"/>
        <v>451.75149026270219</v>
      </c>
      <c r="G582" s="115">
        <f t="shared" ca="1" si="46"/>
        <v>2237.3103457270367</v>
      </c>
    </row>
    <row r="583" spans="1:7" hidden="1" x14ac:dyDescent="0.25">
      <c r="A583" s="62">
        <f t="shared" si="47"/>
        <v>582</v>
      </c>
      <c r="B583" s="97">
        <f t="shared" ca="1" si="44"/>
        <v>-2.4498833432270897E-2</v>
      </c>
      <c r="C583" s="98">
        <f t="shared" ca="1" si="48"/>
        <v>157.34193207356412</v>
      </c>
      <c r="D583" s="99">
        <f t="shared" ca="1" si="48"/>
        <v>-1123.0972327454365</v>
      </c>
      <c r="E583" s="98">
        <f t="shared" ca="1" si="48"/>
        <v>730.52789561021552</v>
      </c>
      <c r="F583" s="98">
        <f t="shared" ca="1" si="48"/>
        <v>-679.71499018377563</v>
      </c>
      <c r="G583" s="115">
        <f t="shared" ca="1" si="46"/>
        <v>50.812905426439897</v>
      </c>
    </row>
    <row r="584" spans="1:7" hidden="1" x14ac:dyDescent="0.25">
      <c r="A584" s="62">
        <f t="shared" si="47"/>
        <v>583</v>
      </c>
      <c r="B584" s="97">
        <f t="shared" ca="1" si="44"/>
        <v>-5.635086929895769E-3</v>
      </c>
      <c r="C584" s="98">
        <f t="shared" ca="1" si="48"/>
        <v>504.83333301134769</v>
      </c>
      <c r="D584" s="99">
        <f t="shared" ca="1" si="48"/>
        <v>584.67114209607701</v>
      </c>
      <c r="E584" s="98">
        <f t="shared" ca="1" si="48"/>
        <v>146.81301025394697</v>
      </c>
      <c r="F584" s="98">
        <f t="shared" ca="1" si="48"/>
        <v>613.71266383927184</v>
      </c>
      <c r="G584" s="115">
        <f t="shared" ca="1" si="46"/>
        <v>760.52567409321887</v>
      </c>
    </row>
    <row r="585" spans="1:7" hidden="1" x14ac:dyDescent="0.25">
      <c r="A585" s="62">
        <f t="shared" si="47"/>
        <v>584</v>
      </c>
      <c r="B585" s="97">
        <f t="shared" ca="1" si="44"/>
        <v>2.8264099292646686E-2</v>
      </c>
      <c r="C585" s="98">
        <f t="shared" ca="1" si="48"/>
        <v>1075.503879184658</v>
      </c>
      <c r="D585" s="99">
        <f t="shared" ca="1" si="48"/>
        <v>1545.8596126214561</v>
      </c>
      <c r="E585" s="98">
        <f t="shared" ca="1" si="48"/>
        <v>296.59730060294692</v>
      </c>
      <c r="F585" s="98">
        <f t="shared" ca="1" si="48"/>
        <v>63.685542934017747</v>
      </c>
      <c r="G585" s="115">
        <f t="shared" ca="1" si="46"/>
        <v>360.28284353696466</v>
      </c>
    </row>
    <row r="586" spans="1:7" hidden="1" x14ac:dyDescent="0.25">
      <c r="A586" s="62">
        <f t="shared" si="47"/>
        <v>585</v>
      </c>
      <c r="B586" s="97">
        <f t="shared" ca="1" si="44"/>
        <v>4.7190094387820077E-2</v>
      </c>
      <c r="C586" s="98">
        <f t="shared" ca="1" si="48"/>
        <v>1002.7465371087092</v>
      </c>
      <c r="D586" s="99">
        <f t="shared" ca="1" si="48"/>
        <v>2440.7690498578722</v>
      </c>
      <c r="E586" s="98">
        <f t="shared" ca="1" si="48"/>
        <v>1163.546379041632</v>
      </c>
      <c r="F586" s="98">
        <f t="shared" ca="1" si="48"/>
        <v>810.79261619796148</v>
      </c>
      <c r="G586" s="115">
        <f t="shared" ca="1" si="46"/>
        <v>1974.3389952395935</v>
      </c>
    </row>
    <row r="587" spans="1:7" hidden="1" x14ac:dyDescent="0.25">
      <c r="A587" s="62">
        <f t="shared" si="47"/>
        <v>586</v>
      </c>
      <c r="B587" s="97">
        <f t="shared" ca="1" si="44"/>
        <v>6.8066121071167232E-2</v>
      </c>
      <c r="C587" s="98">
        <f t="shared" ca="1" si="48"/>
        <v>257.89113278131083</v>
      </c>
      <c r="D587" s="99">
        <f t="shared" ca="1" si="48"/>
        <v>668.29576110085065</v>
      </c>
      <c r="E587" s="98">
        <f t="shared" ca="1" si="48"/>
        <v>-228.77431533254094</v>
      </c>
      <c r="F587" s="98">
        <f t="shared" ca="1" si="48"/>
        <v>1419.2784734700663</v>
      </c>
      <c r="G587" s="115">
        <f t="shared" ca="1" si="46"/>
        <v>1190.5041581375253</v>
      </c>
    </row>
    <row r="588" spans="1:7" hidden="1" x14ac:dyDescent="0.25">
      <c r="A588" s="62">
        <f t="shared" si="47"/>
        <v>587</v>
      </c>
      <c r="B588" s="97">
        <f t="shared" ca="1" si="44"/>
        <v>0.16267442565209617</v>
      </c>
      <c r="C588" s="98">
        <f t="shared" ca="1" si="48"/>
        <v>718.17730703522761</v>
      </c>
      <c r="D588" s="99">
        <f t="shared" ca="1" si="48"/>
        <v>2269.5442646448219</v>
      </c>
      <c r="E588" s="98">
        <f t="shared" ca="1" si="48"/>
        <v>274.57962975965086</v>
      </c>
      <c r="F588" s="98">
        <f t="shared" ca="1" si="48"/>
        <v>1194.9544066574981</v>
      </c>
      <c r="G588" s="115">
        <f t="shared" ca="1" si="46"/>
        <v>1469.5340364171489</v>
      </c>
    </row>
    <row r="589" spans="1:7" hidden="1" x14ac:dyDescent="0.25">
      <c r="A589" s="62">
        <f t="shared" si="47"/>
        <v>588</v>
      </c>
      <c r="B589" s="97">
        <f t="shared" ca="1" si="44"/>
        <v>6.7979659662046776E-2</v>
      </c>
      <c r="C589" s="98">
        <f t="shared" ca="1" si="48"/>
        <v>1144.3965102060042</v>
      </c>
      <c r="D589" s="99">
        <f t="shared" ca="1" si="48"/>
        <v>1507.9272744116649</v>
      </c>
      <c r="E589" s="98">
        <f t="shared" ca="1" si="48"/>
        <v>523.87061026684421</v>
      </c>
      <c r="F589" s="98">
        <f t="shared" ca="1" si="48"/>
        <v>972.34572172430569</v>
      </c>
      <c r="G589" s="115">
        <f t="shared" ca="1" si="46"/>
        <v>1496.2163319911499</v>
      </c>
    </row>
    <row r="590" spans="1:7" hidden="1" x14ac:dyDescent="0.25">
      <c r="A590" s="62">
        <f t="shared" si="47"/>
        <v>589</v>
      </c>
      <c r="B590" s="97">
        <f t="shared" ca="1" si="44"/>
        <v>-2.9520580354770301E-2</v>
      </c>
      <c r="C590" s="98">
        <f t="shared" ca="1" si="48"/>
        <v>1232.1590524770806</v>
      </c>
      <c r="D590" s="99">
        <f t="shared" ca="1" si="48"/>
        <v>-111.05752285146718</v>
      </c>
      <c r="E590" s="98">
        <f t="shared" ca="1" si="48"/>
        <v>-436.74921267437446</v>
      </c>
      <c r="F590" s="98">
        <f t="shared" ca="1" si="48"/>
        <v>560.49889511571348</v>
      </c>
      <c r="G590" s="115">
        <f t="shared" ca="1" si="46"/>
        <v>123.74968244133902</v>
      </c>
    </row>
    <row r="591" spans="1:7" hidden="1" x14ac:dyDescent="0.25">
      <c r="A591" s="62">
        <f t="shared" si="47"/>
        <v>590</v>
      </c>
      <c r="B591" s="97">
        <f t="shared" ca="1" si="44"/>
        <v>-6.1124092173773376E-3</v>
      </c>
      <c r="C591" s="98">
        <f t="shared" ca="1" si="48"/>
        <v>-82.815107429768659</v>
      </c>
      <c r="D591" s="99">
        <f t="shared" ca="1" si="48"/>
        <v>776.05374619055578</v>
      </c>
      <c r="E591" s="98">
        <f t="shared" ca="1" si="48"/>
        <v>972.92707659393454</v>
      </c>
      <c r="F591" s="98">
        <f t="shared" ca="1" si="48"/>
        <v>-47.882146283384145</v>
      </c>
      <c r="G591" s="115">
        <f t="shared" ca="1" si="46"/>
        <v>925.0449303105504</v>
      </c>
    </row>
    <row r="592" spans="1:7" hidden="1" x14ac:dyDescent="0.25">
      <c r="A592" s="62">
        <f t="shared" si="47"/>
        <v>591</v>
      </c>
      <c r="B592" s="97">
        <f t="shared" ca="1" si="44"/>
        <v>2.2355070194934337E-2</v>
      </c>
      <c r="C592" s="98">
        <f t="shared" ca="1" si="48"/>
        <v>1430.9833363466132</v>
      </c>
      <c r="D592" s="99">
        <f t="shared" ca="1" si="48"/>
        <v>392.73597944842891</v>
      </c>
      <c r="E592" s="98">
        <f t="shared" ca="1" si="48"/>
        <v>1013.2957413676606</v>
      </c>
      <c r="F592" s="98">
        <f t="shared" ca="1" si="48"/>
        <v>883.16387270765654</v>
      </c>
      <c r="G592" s="115">
        <f t="shared" ca="1" si="46"/>
        <v>1896.4596140753172</v>
      </c>
    </row>
    <row r="593" spans="1:7" hidden="1" x14ac:dyDescent="0.25">
      <c r="A593" s="62">
        <f t="shared" si="47"/>
        <v>592</v>
      </c>
      <c r="B593" s="97">
        <f t="shared" ca="1" si="44"/>
        <v>7.0614734858295516E-2</v>
      </c>
      <c r="C593" s="98">
        <f t="shared" ca="1" si="48"/>
        <v>1586.8254700738203</v>
      </c>
      <c r="D593" s="99">
        <f t="shared" ca="1" si="48"/>
        <v>623.0384914537683</v>
      </c>
      <c r="E593" s="98">
        <f t="shared" ca="1" si="48"/>
        <v>-147.88191782223635</v>
      </c>
      <c r="F593" s="98">
        <f t="shared" ca="1" si="48"/>
        <v>-875.85460777917501</v>
      </c>
      <c r="G593" s="115">
        <f t="shared" ca="1" si="46"/>
        <v>-1023.7365256014114</v>
      </c>
    </row>
    <row r="594" spans="1:7" hidden="1" x14ac:dyDescent="0.25">
      <c r="A594" s="62">
        <f t="shared" si="47"/>
        <v>593</v>
      </c>
      <c r="B594" s="97">
        <f t="shared" ca="1" si="44"/>
        <v>1.3499943191804455E-2</v>
      </c>
      <c r="C594" s="98">
        <f t="shared" ca="1" si="48"/>
        <v>915.32972745754068</v>
      </c>
      <c r="D594" s="99">
        <f t="shared" ca="1" si="48"/>
        <v>2241.2286349149945</v>
      </c>
      <c r="E594" s="98">
        <f t="shared" ca="1" si="48"/>
        <v>-9.5756293060917983</v>
      </c>
      <c r="F594" s="98">
        <f t="shared" ca="1" si="48"/>
        <v>397.95021852865409</v>
      </c>
      <c r="G594" s="115">
        <f t="shared" ca="1" si="46"/>
        <v>388.37458922256229</v>
      </c>
    </row>
    <row r="595" spans="1:7" hidden="1" x14ac:dyDescent="0.25">
      <c r="A595" s="62">
        <f t="shared" si="47"/>
        <v>594</v>
      </c>
      <c r="B595" s="97">
        <f t="shared" ca="1" si="44"/>
        <v>1.8199921782587385E-2</v>
      </c>
      <c r="C595" s="98">
        <f t="shared" ca="1" si="48"/>
        <v>1319.0899939157318</v>
      </c>
      <c r="D595" s="99">
        <f t="shared" ca="1" si="48"/>
        <v>2078.142900298878</v>
      </c>
      <c r="E595" s="98">
        <f t="shared" ca="1" si="48"/>
        <v>685.17721657597986</v>
      </c>
      <c r="F595" s="98">
        <f t="shared" ca="1" si="48"/>
        <v>1081.317679929643</v>
      </c>
      <c r="G595" s="115">
        <f t="shared" ca="1" si="46"/>
        <v>1766.4948965056228</v>
      </c>
    </row>
    <row r="596" spans="1:7" hidden="1" x14ac:dyDescent="0.25">
      <c r="A596" s="62">
        <f t="shared" si="47"/>
        <v>595</v>
      </c>
      <c r="B596" s="97">
        <f t="shared" ca="1" si="44"/>
        <v>8.6480882510264506E-2</v>
      </c>
      <c r="C596" s="98">
        <f t="shared" ca="1" si="48"/>
        <v>1086.4262431493007</v>
      </c>
      <c r="D596" s="99">
        <f t="shared" ca="1" si="48"/>
        <v>-272.4436245105087</v>
      </c>
      <c r="E596" s="98">
        <f t="shared" ca="1" si="48"/>
        <v>227.52333602964734</v>
      </c>
      <c r="F596" s="98">
        <f t="shared" ca="1" si="48"/>
        <v>668.86986625717282</v>
      </c>
      <c r="G596" s="115">
        <f t="shared" ca="1" si="46"/>
        <v>896.39320228682016</v>
      </c>
    </row>
    <row r="597" spans="1:7" hidden="1" x14ac:dyDescent="0.25">
      <c r="A597" s="62">
        <f t="shared" si="47"/>
        <v>596</v>
      </c>
      <c r="B597" s="97">
        <f t="shared" ca="1" si="44"/>
        <v>1.4838174406375179E-2</v>
      </c>
      <c r="C597" s="98">
        <f t="shared" ca="1" si="48"/>
        <v>335.68394696263977</v>
      </c>
      <c r="D597" s="99">
        <f t="shared" ca="1" si="48"/>
        <v>987.66090186602389</v>
      </c>
      <c r="E597" s="98">
        <f t="shared" ca="1" si="48"/>
        <v>-71.786295340142829</v>
      </c>
      <c r="F597" s="98">
        <f t="shared" ca="1" si="48"/>
        <v>36.655959925537218</v>
      </c>
      <c r="G597" s="115">
        <f t="shared" ca="1" si="46"/>
        <v>-35.130335414605611</v>
      </c>
    </row>
    <row r="598" spans="1:7" hidden="1" x14ac:dyDescent="0.25">
      <c r="A598" s="62">
        <f t="shared" si="47"/>
        <v>597</v>
      </c>
      <c r="B598" s="97">
        <f t="shared" ca="1" si="44"/>
        <v>3.451828805603236E-2</v>
      </c>
      <c r="C598" s="98">
        <f t="shared" ca="1" si="48"/>
        <v>1266.3915322294497</v>
      </c>
      <c r="D598" s="99">
        <f t="shared" ca="1" si="48"/>
        <v>822.08901466552015</v>
      </c>
      <c r="E598" s="98">
        <f t="shared" ca="1" si="48"/>
        <v>1087.6983472577697</v>
      </c>
      <c r="F598" s="98">
        <f t="shared" ca="1" si="48"/>
        <v>344.54561322468692</v>
      </c>
      <c r="G598" s="115">
        <f t="shared" ca="1" si="46"/>
        <v>1432.2439604824567</v>
      </c>
    </row>
    <row r="599" spans="1:7" hidden="1" x14ac:dyDescent="0.25">
      <c r="A599" s="62">
        <f t="shared" si="47"/>
        <v>598</v>
      </c>
      <c r="B599" s="97">
        <f t="shared" ca="1" si="44"/>
        <v>5.7024003516028876E-2</v>
      </c>
      <c r="C599" s="98">
        <f t="shared" ca="1" si="48"/>
        <v>502.189335730528</v>
      </c>
      <c r="D599" s="99">
        <f t="shared" ca="1" si="48"/>
        <v>423.63424378531226</v>
      </c>
      <c r="E599" s="98">
        <f t="shared" ca="1" si="48"/>
        <v>464.29461171118055</v>
      </c>
      <c r="F599" s="98">
        <f t="shared" ca="1" si="48"/>
        <v>1165.9260768573554</v>
      </c>
      <c r="G599" s="115">
        <f t="shared" ca="1" si="46"/>
        <v>1630.2206885685359</v>
      </c>
    </row>
    <row r="600" spans="1:7" hidden="1" x14ac:dyDescent="0.25">
      <c r="A600" s="62">
        <f t="shared" si="47"/>
        <v>599</v>
      </c>
      <c r="B600" s="97">
        <f t="shared" ca="1" si="44"/>
        <v>7.4302445959565394E-2</v>
      </c>
      <c r="C600" s="98">
        <f t="shared" ca="1" si="48"/>
        <v>518.89056780892236</v>
      </c>
      <c r="D600" s="99">
        <f t="shared" ca="1" si="48"/>
        <v>766.71223370980761</v>
      </c>
      <c r="E600" s="98">
        <f t="shared" ca="1" si="48"/>
        <v>858.90738414341445</v>
      </c>
      <c r="F600" s="98">
        <f t="shared" ca="1" si="48"/>
        <v>1169.0626646264705</v>
      </c>
      <c r="G600" s="115">
        <f t="shared" ca="1" si="46"/>
        <v>2027.9700487698849</v>
      </c>
    </row>
    <row r="601" spans="1:7" hidden="1" x14ac:dyDescent="0.25">
      <c r="A601" s="62">
        <f t="shared" si="47"/>
        <v>600</v>
      </c>
      <c r="B601" s="97">
        <f t="shared" ca="1" si="44"/>
        <v>0.10800110946022393</v>
      </c>
      <c r="C601" s="98">
        <f t="shared" ca="1" si="48"/>
        <v>291.43511128061721</v>
      </c>
      <c r="D601" s="99">
        <f t="shared" ca="1" si="48"/>
        <v>-1482.0554559656912</v>
      </c>
      <c r="E601" s="98">
        <f t="shared" ca="1" si="48"/>
        <v>-182.17852922378279</v>
      </c>
      <c r="F601" s="98">
        <f t="shared" ca="1" si="48"/>
        <v>534.53044113381907</v>
      </c>
      <c r="G601" s="115">
        <f t="shared" ca="1" si="46"/>
        <v>352.35191191003628</v>
      </c>
    </row>
    <row r="602" spans="1:7" hidden="1" x14ac:dyDescent="0.25">
      <c r="A602" s="62">
        <f t="shared" si="47"/>
        <v>601</v>
      </c>
      <c r="B602" s="97">
        <f t="shared" ca="1" si="44"/>
        <v>-5.5974717139585309E-2</v>
      </c>
      <c r="C602" s="98">
        <f t="shared" ca="1" si="48"/>
        <v>119.42724801331923</v>
      </c>
      <c r="D602" s="99">
        <f t="shared" ca="1" si="48"/>
        <v>1580.2299571769993</v>
      </c>
      <c r="E602" s="98">
        <f t="shared" ca="1" si="48"/>
        <v>-493.13571676999527</v>
      </c>
      <c r="F602" s="98">
        <f t="shared" ca="1" si="48"/>
        <v>40.346088793030049</v>
      </c>
      <c r="G602" s="115">
        <f t="shared" ca="1" si="46"/>
        <v>-452.78962797696522</v>
      </c>
    </row>
    <row r="603" spans="1:7" hidden="1" x14ac:dyDescent="0.25">
      <c r="A603" s="62">
        <f t="shared" si="47"/>
        <v>602</v>
      </c>
      <c r="B603" s="97">
        <f t="shared" ca="1" si="44"/>
        <v>7.7977272584962593E-2</v>
      </c>
      <c r="C603" s="98">
        <f t="shared" ca="1" si="48"/>
        <v>434.35814622010622</v>
      </c>
      <c r="D603" s="99">
        <f t="shared" ca="1" si="48"/>
        <v>205.71858064454898</v>
      </c>
      <c r="E603" s="98">
        <f t="shared" ca="1" si="48"/>
        <v>529.51889687561516</v>
      </c>
      <c r="F603" s="98">
        <f t="shared" ca="1" si="48"/>
        <v>162.08144593237239</v>
      </c>
      <c r="G603" s="115">
        <f t="shared" ca="1" si="46"/>
        <v>691.60034280798754</v>
      </c>
    </row>
    <row r="604" spans="1:7" hidden="1" x14ac:dyDescent="0.25">
      <c r="A604" s="62">
        <f t="shared" si="47"/>
        <v>603</v>
      </c>
      <c r="B604" s="97">
        <f t="shared" ca="1" si="44"/>
        <v>1.9585085322632957E-2</v>
      </c>
      <c r="C604" s="98">
        <f t="shared" ca="1" si="48"/>
        <v>346.42026811195257</v>
      </c>
      <c r="D604" s="99">
        <f t="shared" ca="1" si="48"/>
        <v>1457.5950412895536</v>
      </c>
      <c r="E604" s="98">
        <f t="shared" ca="1" si="48"/>
        <v>1266.7734434938052</v>
      </c>
      <c r="F604" s="98">
        <f t="shared" ca="1" si="48"/>
        <v>-550.26679256873467</v>
      </c>
      <c r="G604" s="115">
        <f t="shared" ca="1" si="46"/>
        <v>716.50665092507052</v>
      </c>
    </row>
    <row r="605" spans="1:7" hidden="1" x14ac:dyDescent="0.25">
      <c r="A605" s="62">
        <f t="shared" si="47"/>
        <v>604</v>
      </c>
      <c r="B605" s="97">
        <f t="shared" ca="1" si="44"/>
        <v>1.5750599221990146E-2</v>
      </c>
      <c r="C605" s="98">
        <f t="shared" ca="1" si="48"/>
        <v>821.91057595314783</v>
      </c>
      <c r="D605" s="99">
        <f t="shared" ca="1" si="48"/>
        <v>1935.154069475017</v>
      </c>
      <c r="E605" s="98">
        <f t="shared" ca="1" si="48"/>
        <v>841.73853719115345</v>
      </c>
      <c r="F605" s="98">
        <f t="shared" ca="1" si="48"/>
        <v>932.46076743079902</v>
      </c>
      <c r="G605" s="115">
        <f t="shared" ca="1" si="46"/>
        <v>1774.1993046219525</v>
      </c>
    </row>
    <row r="606" spans="1:7" hidden="1" x14ac:dyDescent="0.25">
      <c r="A606" s="62">
        <f t="shared" si="47"/>
        <v>605</v>
      </c>
      <c r="B606" s="97">
        <f t="shared" ca="1" si="44"/>
        <v>1.7824968949791874E-2</v>
      </c>
      <c r="C606" s="98">
        <f t="shared" ca="1" si="48"/>
        <v>210.62365183069829</v>
      </c>
      <c r="D606" s="99">
        <f t="shared" ca="1" si="48"/>
        <v>1530.5688686850935</v>
      </c>
      <c r="E606" s="98">
        <f t="shared" ca="1" si="48"/>
        <v>194.05605360955508</v>
      </c>
      <c r="F606" s="98">
        <f t="shared" ca="1" si="48"/>
        <v>256.04759249147332</v>
      </c>
      <c r="G606" s="115">
        <f t="shared" ca="1" si="46"/>
        <v>450.1036461010284</v>
      </c>
    </row>
    <row r="607" spans="1:7" hidden="1" x14ac:dyDescent="0.25">
      <c r="A607" s="62">
        <f t="shared" si="47"/>
        <v>606</v>
      </c>
      <c r="B607" s="97">
        <f t="shared" ca="1" si="44"/>
        <v>2.0326379162599051E-2</v>
      </c>
      <c r="C607" s="98">
        <f t="shared" ca="1" si="48"/>
        <v>566.78908912683494</v>
      </c>
      <c r="D607" s="99">
        <f t="shared" ca="1" si="48"/>
        <v>-142.86556958383539</v>
      </c>
      <c r="E607" s="98">
        <f t="shared" ca="1" si="48"/>
        <v>266.29261830889152</v>
      </c>
      <c r="F607" s="98">
        <f t="shared" ca="1" si="48"/>
        <v>201.71110120215741</v>
      </c>
      <c r="G607" s="115">
        <f t="shared" ca="1" si="46"/>
        <v>468.00371951104893</v>
      </c>
    </row>
    <row r="608" spans="1:7" hidden="1" x14ac:dyDescent="0.25">
      <c r="A608" s="62">
        <f t="shared" si="47"/>
        <v>607</v>
      </c>
      <c r="B608" s="97">
        <f t="shared" ca="1" si="44"/>
        <v>6.4376434388026454E-2</v>
      </c>
      <c r="C608" s="98">
        <f t="shared" ca="1" si="48"/>
        <v>-342.06187155010582</v>
      </c>
      <c r="D608" s="99">
        <f t="shared" ca="1" si="48"/>
        <v>488.73551449228734</v>
      </c>
      <c r="E608" s="98">
        <f t="shared" ca="1" si="48"/>
        <v>692.02342933811701</v>
      </c>
      <c r="F608" s="98">
        <f t="shared" ca="1" si="48"/>
        <v>47.632864773168137</v>
      </c>
      <c r="G608" s="115">
        <f t="shared" ca="1" si="46"/>
        <v>739.65629411128521</v>
      </c>
    </row>
    <row r="609" spans="1:7" hidden="1" x14ac:dyDescent="0.25">
      <c r="A609" s="62">
        <f t="shared" si="47"/>
        <v>608</v>
      </c>
      <c r="B609" s="97">
        <f t="shared" ca="1" si="44"/>
        <v>8.5050568433437973E-2</v>
      </c>
      <c r="C609" s="98">
        <f t="shared" ca="1" si="48"/>
        <v>-113.90549355000735</v>
      </c>
      <c r="D609" s="99">
        <f t="shared" ca="1" si="48"/>
        <v>-475.49262851158778</v>
      </c>
      <c r="E609" s="98">
        <f t="shared" ca="1" si="48"/>
        <v>554.07515022880784</v>
      </c>
      <c r="F609" s="98">
        <f t="shared" ca="1" si="48"/>
        <v>384.19476678419824</v>
      </c>
      <c r="G609" s="115">
        <f t="shared" ca="1" si="46"/>
        <v>938.26991701300608</v>
      </c>
    </row>
    <row r="610" spans="1:7" hidden="1" x14ac:dyDescent="0.25">
      <c r="A610" s="62">
        <f t="shared" si="47"/>
        <v>609</v>
      </c>
      <c r="B610" s="97">
        <f t="shared" ca="1" si="44"/>
        <v>6.7101748388206553E-2</v>
      </c>
      <c r="C610" s="98">
        <f t="shared" ca="1" si="48"/>
        <v>531.0896214559848</v>
      </c>
      <c r="D610" s="99">
        <f t="shared" ca="1" si="48"/>
        <v>925.89350524598342</v>
      </c>
      <c r="E610" s="98">
        <f t="shared" ca="1" si="48"/>
        <v>274.29035002258274</v>
      </c>
      <c r="F610" s="98">
        <f t="shared" ca="1" si="48"/>
        <v>416.10213996521196</v>
      </c>
      <c r="G610" s="115">
        <f t="shared" ca="1" si="46"/>
        <v>690.39248998779476</v>
      </c>
    </row>
    <row r="611" spans="1:7" hidden="1" x14ac:dyDescent="0.25">
      <c r="A611" s="62">
        <f t="shared" si="47"/>
        <v>610</v>
      </c>
      <c r="B611" s="97">
        <f t="shared" ca="1" si="44"/>
        <v>1.3644122660660611E-2</v>
      </c>
      <c r="C611" s="98">
        <f t="shared" ca="1" si="48"/>
        <v>692.67678115430147</v>
      </c>
      <c r="D611" s="99">
        <f t="shared" ca="1" si="48"/>
        <v>-1894.2592080745753</v>
      </c>
      <c r="E611" s="98">
        <f t="shared" ca="1" si="48"/>
        <v>797.11929224507139</v>
      </c>
      <c r="F611" s="98">
        <f t="shared" ca="1" si="48"/>
        <v>855.51267821278293</v>
      </c>
      <c r="G611" s="115">
        <f t="shared" ca="1" si="46"/>
        <v>1652.6319704578543</v>
      </c>
    </row>
    <row r="612" spans="1:7" hidden="1" x14ac:dyDescent="0.25">
      <c r="A612" s="62">
        <f t="shared" si="47"/>
        <v>611</v>
      </c>
      <c r="B612" s="97">
        <f t="shared" ca="1" si="44"/>
        <v>8.2358951097189992E-2</v>
      </c>
      <c r="C612" s="98">
        <f t="shared" ca="1" si="48"/>
        <v>464.64980781526179</v>
      </c>
      <c r="D612" s="99">
        <f t="shared" ca="1" si="48"/>
        <v>-299.02572181298024</v>
      </c>
      <c r="E612" s="98">
        <f t="shared" ca="1" si="48"/>
        <v>223.13338493641891</v>
      </c>
      <c r="F612" s="98">
        <f t="shared" ca="1" si="48"/>
        <v>-316.89317242688151</v>
      </c>
      <c r="G612" s="115">
        <f t="shared" ca="1" si="46"/>
        <v>-93.7597874904626</v>
      </c>
    </row>
    <row r="613" spans="1:7" hidden="1" x14ac:dyDescent="0.25">
      <c r="A613" s="62">
        <f t="shared" si="47"/>
        <v>612</v>
      </c>
      <c r="B613" s="97">
        <f t="shared" ca="1" si="44"/>
        <v>5.1098047814353426E-3</v>
      </c>
      <c r="C613" s="98">
        <f t="shared" ca="1" si="48"/>
        <v>-274.16683232612786</v>
      </c>
      <c r="D613" s="99">
        <f t="shared" ca="1" si="48"/>
        <v>72.840144800613871</v>
      </c>
      <c r="E613" s="98">
        <f t="shared" ca="1" si="48"/>
        <v>1579.6069942875151</v>
      </c>
      <c r="F613" s="98">
        <f t="shared" ca="1" si="48"/>
        <v>761.57608411263254</v>
      </c>
      <c r="G613" s="115">
        <f t="shared" ca="1" si="46"/>
        <v>2341.1830784001477</v>
      </c>
    </row>
    <row r="614" spans="1:7" hidden="1" x14ac:dyDescent="0.25">
      <c r="A614" s="62">
        <f t="shared" si="47"/>
        <v>613</v>
      </c>
      <c r="B614" s="97">
        <f t="shared" ca="1" si="44"/>
        <v>0.18378575810136505</v>
      </c>
      <c r="C614" s="98">
        <f t="shared" ca="1" si="48"/>
        <v>161.12938877008258</v>
      </c>
      <c r="D614" s="99">
        <f t="shared" ca="1" si="48"/>
        <v>-750.24167321631171</v>
      </c>
      <c r="E614" s="98">
        <f t="shared" ca="1" si="48"/>
        <v>308.78563462040307</v>
      </c>
      <c r="F614" s="98">
        <f t="shared" ca="1" si="48"/>
        <v>326.66717623327645</v>
      </c>
      <c r="G614" s="115">
        <f t="shared" ca="1" si="46"/>
        <v>635.45281085367947</v>
      </c>
    </row>
    <row r="615" spans="1:7" hidden="1" x14ac:dyDescent="0.25">
      <c r="A615" s="62">
        <f t="shared" si="47"/>
        <v>614</v>
      </c>
      <c r="B615" s="97">
        <f t="shared" ca="1" si="44"/>
        <v>0.13178640292068941</v>
      </c>
      <c r="C615" s="98">
        <f t="shared" ca="1" si="48"/>
        <v>-165.32882784958565</v>
      </c>
      <c r="D615" s="99">
        <f t="shared" ca="1" si="48"/>
        <v>-140.79387118460318</v>
      </c>
      <c r="E615" s="98">
        <f t="shared" ca="1" si="48"/>
        <v>208.74759936103538</v>
      </c>
      <c r="F615" s="98">
        <f t="shared" ca="1" si="48"/>
        <v>-843.27962894249481</v>
      </c>
      <c r="G615" s="115">
        <f t="shared" ca="1" si="46"/>
        <v>-634.53202958145948</v>
      </c>
    </row>
    <row r="616" spans="1:7" hidden="1" x14ac:dyDescent="0.25">
      <c r="A616" s="62">
        <f t="shared" si="47"/>
        <v>615</v>
      </c>
      <c r="B616" s="97">
        <f t="shared" ca="1" si="44"/>
        <v>8.7958553812167092E-2</v>
      </c>
      <c r="C616" s="98">
        <f t="shared" ca="1" si="48"/>
        <v>409.31615615452836</v>
      </c>
      <c r="D616" s="99">
        <f t="shared" ca="1" si="48"/>
        <v>1313.32066448301</v>
      </c>
      <c r="E616" s="98">
        <f t="shared" ca="1" si="48"/>
        <v>245.98323090166002</v>
      </c>
      <c r="F616" s="98">
        <f t="shared" ca="1" si="48"/>
        <v>610.74999713058423</v>
      </c>
      <c r="G616" s="115">
        <f t="shared" ca="1" si="46"/>
        <v>856.73322803224426</v>
      </c>
    </row>
    <row r="617" spans="1:7" hidden="1" x14ac:dyDescent="0.25">
      <c r="A617" s="62">
        <f t="shared" si="47"/>
        <v>616</v>
      </c>
      <c r="B617" s="97">
        <f t="shared" ca="1" si="44"/>
        <v>3.8580180898658438E-2</v>
      </c>
      <c r="C617" s="98">
        <f t="shared" ca="1" si="48"/>
        <v>-29.92988958897854</v>
      </c>
      <c r="D617" s="99">
        <f t="shared" ca="1" si="48"/>
        <v>362.62116283692637</v>
      </c>
      <c r="E617" s="98">
        <f t="shared" ca="1" si="48"/>
        <v>58.186286640980484</v>
      </c>
      <c r="F617" s="98">
        <f t="shared" ca="1" si="48"/>
        <v>884.35659205078809</v>
      </c>
      <c r="G617" s="115">
        <f t="shared" ca="1" si="46"/>
        <v>942.54287869176858</v>
      </c>
    </row>
    <row r="618" spans="1:7" hidden="1" x14ac:dyDescent="0.25">
      <c r="A618" s="62">
        <f t="shared" si="47"/>
        <v>617</v>
      </c>
      <c r="B618" s="97">
        <f t="shared" ca="1" si="44"/>
        <v>5.255439130512566E-2</v>
      </c>
      <c r="C618" s="98">
        <f t="shared" ca="1" si="48"/>
        <v>1250.6651075923423</v>
      </c>
      <c r="D618" s="99">
        <f t="shared" ca="1" si="48"/>
        <v>3329.3826904177035</v>
      </c>
      <c r="E618" s="98">
        <f t="shared" ca="1" si="48"/>
        <v>149.01971470949593</v>
      </c>
      <c r="F618" s="98">
        <f t="shared" ca="1" si="48"/>
        <v>1204.2285550641895</v>
      </c>
      <c r="G618" s="115">
        <f t="shared" ca="1" si="46"/>
        <v>1353.2482697736855</v>
      </c>
    </row>
    <row r="619" spans="1:7" hidden="1" x14ac:dyDescent="0.25">
      <c r="A619" s="62">
        <f t="shared" si="47"/>
        <v>618</v>
      </c>
      <c r="B619" s="97">
        <f t="shared" ca="1" si="44"/>
        <v>6.8884823074290141E-2</v>
      </c>
      <c r="C619" s="98">
        <f t="shared" ca="1" si="48"/>
        <v>839.32708286681634</v>
      </c>
      <c r="D619" s="99">
        <f t="shared" ca="1" si="48"/>
        <v>1021.2171575906442</v>
      </c>
      <c r="E619" s="98">
        <f t="shared" ca="1" si="48"/>
        <v>-222.33738694179226</v>
      </c>
      <c r="F619" s="98">
        <f t="shared" ca="1" si="48"/>
        <v>465.23303008385221</v>
      </c>
      <c r="G619" s="115">
        <f t="shared" ca="1" si="46"/>
        <v>242.89564314205995</v>
      </c>
    </row>
    <row r="620" spans="1:7" hidden="1" x14ac:dyDescent="0.25">
      <c r="A620" s="62">
        <f t="shared" si="47"/>
        <v>619</v>
      </c>
      <c r="B620" s="97">
        <f t="shared" ca="1" si="44"/>
        <v>4.4516600577444325E-2</v>
      </c>
      <c r="C620" s="98">
        <f t="shared" ca="1" si="48"/>
        <v>959.7176339494838</v>
      </c>
      <c r="D620" s="99">
        <f t="shared" ca="1" si="48"/>
        <v>1569.3275280025009</v>
      </c>
      <c r="E620" s="98">
        <f t="shared" ca="1" si="48"/>
        <v>501.20558828811403</v>
      </c>
      <c r="F620" s="98">
        <f t="shared" ca="1" si="48"/>
        <v>1065.0801395860703</v>
      </c>
      <c r="G620" s="115">
        <f t="shared" ca="1" si="46"/>
        <v>1566.2857278741844</v>
      </c>
    </row>
    <row r="621" spans="1:7" hidden="1" x14ac:dyDescent="0.25">
      <c r="A621" s="62">
        <f t="shared" si="47"/>
        <v>620</v>
      </c>
      <c r="B621" s="97">
        <f t="shared" ca="1" si="44"/>
        <v>-3.2790475980949557E-3</v>
      </c>
      <c r="C621" s="98">
        <f t="shared" ca="1" si="48"/>
        <v>392.14845461504007</v>
      </c>
      <c r="D621" s="99">
        <f t="shared" ca="1" si="48"/>
        <v>-1021.7193674481418</v>
      </c>
      <c r="E621" s="98">
        <f t="shared" ca="1" si="48"/>
        <v>1180.8756899916302</v>
      </c>
      <c r="F621" s="98">
        <f t="shared" ca="1" si="48"/>
        <v>1787.6689081439763</v>
      </c>
      <c r="G621" s="115">
        <f t="shared" ca="1" si="46"/>
        <v>2968.5445981356065</v>
      </c>
    </row>
    <row r="622" spans="1:7" hidden="1" x14ac:dyDescent="0.25">
      <c r="A622" s="62">
        <f t="shared" si="47"/>
        <v>621</v>
      </c>
      <c r="B622" s="97">
        <f t="shared" ca="1" si="44"/>
        <v>-3.4991612742803824E-2</v>
      </c>
      <c r="C622" s="98">
        <f t="shared" ca="1" si="48"/>
        <v>301.05662192272268</v>
      </c>
      <c r="D622" s="99">
        <f t="shared" ca="1" si="48"/>
        <v>1364.3346796748951</v>
      </c>
      <c r="E622" s="98">
        <f t="shared" ca="1" si="48"/>
        <v>69.538949172667003</v>
      </c>
      <c r="F622" s="98">
        <f t="shared" ca="1" si="48"/>
        <v>1511.1467487537195</v>
      </c>
      <c r="G622" s="115">
        <f t="shared" ca="1" si="46"/>
        <v>1580.6856979263866</v>
      </c>
    </row>
    <row r="623" spans="1:7" hidden="1" x14ac:dyDescent="0.25">
      <c r="A623" s="62">
        <f t="shared" si="47"/>
        <v>622</v>
      </c>
      <c r="B623" s="97">
        <f t="shared" ca="1" si="44"/>
        <v>5.4776324145015334E-3</v>
      </c>
      <c r="C623" s="98">
        <f t="shared" ca="1" si="48"/>
        <v>125.3239196690979</v>
      </c>
      <c r="D623" s="99">
        <f t="shared" ca="1" si="48"/>
        <v>2202.5898310928251</v>
      </c>
      <c r="E623" s="98">
        <f t="shared" ca="1" si="48"/>
        <v>-274.19832899926769</v>
      </c>
      <c r="F623" s="98">
        <f t="shared" ca="1" si="48"/>
        <v>1353.7839436081119</v>
      </c>
      <c r="G623" s="115">
        <f t="shared" ca="1" si="46"/>
        <v>1079.5856146088443</v>
      </c>
    </row>
    <row r="624" spans="1:7" hidden="1" x14ac:dyDescent="0.25">
      <c r="A624" s="62">
        <f t="shared" si="47"/>
        <v>623</v>
      </c>
      <c r="B624" s="97">
        <f t="shared" ca="1" si="44"/>
        <v>-1.0517427714623086E-2</v>
      </c>
      <c r="C624" s="98">
        <f t="shared" ca="1" si="48"/>
        <v>430.47824043283174</v>
      </c>
      <c r="D624" s="99">
        <f t="shared" ca="1" si="48"/>
        <v>1841.7598398134724</v>
      </c>
      <c r="E624" s="98">
        <f t="shared" ca="1" si="48"/>
        <v>168.70959433362066</v>
      </c>
      <c r="F624" s="98">
        <f t="shared" ca="1" si="48"/>
        <v>695.71539676751786</v>
      </c>
      <c r="G624" s="115">
        <f t="shared" ca="1" si="46"/>
        <v>864.42499110113852</v>
      </c>
    </row>
    <row r="625" spans="1:7" hidden="1" x14ac:dyDescent="0.25">
      <c r="A625" s="62">
        <f t="shared" si="47"/>
        <v>624</v>
      </c>
      <c r="B625" s="97">
        <f t="shared" ca="1" si="44"/>
        <v>6.0656243665105226E-2</v>
      </c>
      <c r="C625" s="98">
        <f t="shared" ca="1" si="48"/>
        <v>-175.34888041703493</v>
      </c>
      <c r="D625" s="99">
        <f t="shared" ca="1" si="48"/>
        <v>-370.273704266805</v>
      </c>
      <c r="E625" s="98">
        <f t="shared" ca="1" si="48"/>
        <v>519.6539985251834</v>
      </c>
      <c r="F625" s="98">
        <f t="shared" ca="1" si="48"/>
        <v>932.15063988107454</v>
      </c>
      <c r="G625" s="115">
        <f t="shared" ca="1" si="46"/>
        <v>1451.8046384062579</v>
      </c>
    </row>
    <row r="626" spans="1:7" hidden="1" x14ac:dyDescent="0.25">
      <c r="A626" s="62">
        <f t="shared" si="47"/>
        <v>625</v>
      </c>
      <c r="B626" s="97">
        <f t="shared" ca="1" si="44"/>
        <v>5.2880473570944012E-2</v>
      </c>
      <c r="C626" s="98">
        <f t="shared" ca="1" si="48"/>
        <v>-1039.5349560972331</v>
      </c>
      <c r="D626" s="99">
        <f t="shared" ca="1" si="48"/>
        <v>-497.79880837998621</v>
      </c>
      <c r="E626" s="98">
        <f t="shared" ca="1" si="48"/>
        <v>1215.0348219847117</v>
      </c>
      <c r="F626" s="98">
        <f t="shared" ca="1" si="48"/>
        <v>-12.924392217738045</v>
      </c>
      <c r="G626" s="115">
        <f t="shared" ca="1" si="46"/>
        <v>1202.1104297669735</v>
      </c>
    </row>
    <row r="627" spans="1:7" hidden="1" x14ac:dyDescent="0.25">
      <c r="A627" s="62">
        <f t="shared" si="47"/>
        <v>626</v>
      </c>
      <c r="B627" s="97">
        <f t="shared" ca="1" si="44"/>
        <v>6.9310018003869475E-2</v>
      </c>
      <c r="C627" s="98">
        <f t="shared" ca="1" si="48"/>
        <v>-39.784534440470793</v>
      </c>
      <c r="D627" s="99">
        <f t="shared" ca="1" si="48"/>
        <v>653.32075005024478</v>
      </c>
      <c r="E627" s="98">
        <f t="shared" ca="1" si="48"/>
        <v>754.52480971251339</v>
      </c>
      <c r="F627" s="98">
        <f t="shared" ca="1" si="48"/>
        <v>487.00100665645544</v>
      </c>
      <c r="G627" s="115">
        <f t="shared" ca="1" si="46"/>
        <v>1241.5258163689689</v>
      </c>
    </row>
    <row r="628" spans="1:7" hidden="1" x14ac:dyDescent="0.25">
      <c r="A628" s="62">
        <f t="shared" si="47"/>
        <v>627</v>
      </c>
      <c r="B628" s="97">
        <f t="shared" ca="1" si="44"/>
        <v>3.6775857472741001E-2</v>
      </c>
      <c r="C628" s="98">
        <f t="shared" ca="1" si="48"/>
        <v>705.11154092790071</v>
      </c>
      <c r="D628" s="99">
        <f t="shared" ca="1" si="48"/>
        <v>2378.6098697620064</v>
      </c>
      <c r="E628" s="98">
        <f t="shared" ca="1" si="48"/>
        <v>880.16951601581786</v>
      </c>
      <c r="F628" s="98">
        <f t="shared" ca="1" si="48"/>
        <v>-24.412308142033339</v>
      </c>
      <c r="G628" s="115">
        <f t="shared" ca="1" si="46"/>
        <v>855.75720787378452</v>
      </c>
    </row>
    <row r="629" spans="1:7" hidden="1" x14ac:dyDescent="0.25">
      <c r="A629" s="62">
        <f t="shared" si="47"/>
        <v>628</v>
      </c>
      <c r="B629" s="97">
        <f t="shared" ca="1" si="44"/>
        <v>-1.6424765752149129E-2</v>
      </c>
      <c r="C629" s="98">
        <f t="shared" ca="1" si="48"/>
        <v>-235.412580553211</v>
      </c>
      <c r="D629" s="99">
        <f t="shared" ca="1" si="48"/>
        <v>953.8480594879951</v>
      </c>
      <c r="E629" s="98">
        <f t="shared" ca="1" si="48"/>
        <v>987.6607896702676</v>
      </c>
      <c r="F629" s="98">
        <f t="shared" ca="1" si="48"/>
        <v>65.265478730723885</v>
      </c>
      <c r="G629" s="115">
        <f t="shared" ca="1" si="46"/>
        <v>1052.9262684009914</v>
      </c>
    </row>
    <row r="630" spans="1:7" hidden="1" x14ac:dyDescent="0.25">
      <c r="A630" s="62">
        <f t="shared" si="47"/>
        <v>629</v>
      </c>
      <c r="B630" s="97">
        <f t="shared" ca="1" si="44"/>
        <v>0.12654415833347971</v>
      </c>
      <c r="C630" s="98">
        <f t="shared" ca="1" si="48"/>
        <v>323.16184934310309</v>
      </c>
      <c r="D630" s="99">
        <f t="shared" ca="1" si="48"/>
        <v>449.24492155567702</v>
      </c>
      <c r="E630" s="98">
        <f t="shared" ca="1" si="48"/>
        <v>421.05139374609308</v>
      </c>
      <c r="F630" s="98">
        <f t="shared" ca="1" si="48"/>
        <v>1397.846646524446</v>
      </c>
      <c r="G630" s="115">
        <f t="shared" ca="1" si="46"/>
        <v>1818.898040270539</v>
      </c>
    </row>
    <row r="631" spans="1:7" hidden="1" x14ac:dyDescent="0.25">
      <c r="A631" s="62">
        <f t="shared" si="47"/>
        <v>630</v>
      </c>
      <c r="B631" s="97">
        <f t="shared" ca="1" si="44"/>
        <v>2.089028678389665E-2</v>
      </c>
      <c r="C631" s="98">
        <f t="shared" ca="1" si="48"/>
        <v>973.81450316663279</v>
      </c>
      <c r="D631" s="99">
        <f t="shared" ca="1" si="48"/>
        <v>432.12560555662697</v>
      </c>
      <c r="E631" s="98">
        <f t="shared" ca="1" si="48"/>
        <v>420.14286902287228</v>
      </c>
      <c r="F631" s="98">
        <f t="shared" ca="1" si="48"/>
        <v>763.69153197906985</v>
      </c>
      <c r="G631" s="115">
        <f t="shared" ca="1" si="46"/>
        <v>1183.8344010019421</v>
      </c>
    </row>
    <row r="632" spans="1:7" hidden="1" x14ac:dyDescent="0.25">
      <c r="A632" s="62">
        <f t="shared" si="47"/>
        <v>631</v>
      </c>
      <c r="B632" s="97">
        <f t="shared" ca="1" si="44"/>
        <v>-3.8885499151566E-2</v>
      </c>
      <c r="C632" s="98">
        <f t="shared" ca="1" si="48"/>
        <v>-138.55571141966072</v>
      </c>
      <c r="D632" s="99">
        <f t="shared" ca="1" si="48"/>
        <v>2438.9231498737781</v>
      </c>
      <c r="E632" s="98">
        <f t="shared" ca="1" si="48"/>
        <v>163.72911554233161</v>
      </c>
      <c r="F632" s="98">
        <f t="shared" ca="1" si="48"/>
        <v>139.45166993542102</v>
      </c>
      <c r="G632" s="115">
        <f t="shared" ca="1" si="46"/>
        <v>303.18078547775264</v>
      </c>
    </row>
    <row r="633" spans="1:7" hidden="1" x14ac:dyDescent="0.25">
      <c r="A633" s="62">
        <f t="shared" si="47"/>
        <v>632</v>
      </c>
      <c r="B633" s="97">
        <f t="shared" ca="1" si="44"/>
        <v>-7.8976135048786644E-3</v>
      </c>
      <c r="C633" s="98">
        <f t="shared" ca="1" si="48"/>
        <v>-269.5939006202957</v>
      </c>
      <c r="D633" s="99">
        <f t="shared" ca="1" si="48"/>
        <v>1426.3109208601004</v>
      </c>
      <c r="E633" s="98">
        <f t="shared" ca="1" si="48"/>
        <v>628.18217499872947</v>
      </c>
      <c r="F633" s="98">
        <f t="shared" ca="1" si="48"/>
        <v>235.94856814716246</v>
      </c>
      <c r="G633" s="115">
        <f t="shared" ca="1" si="46"/>
        <v>864.13074314589198</v>
      </c>
    </row>
    <row r="634" spans="1:7" hidden="1" x14ac:dyDescent="0.25">
      <c r="A634" s="62">
        <f t="shared" si="47"/>
        <v>633</v>
      </c>
      <c r="B634" s="97">
        <f t="shared" ca="1" si="44"/>
        <v>6.5651687523235192E-2</v>
      </c>
      <c r="C634" s="98">
        <f t="shared" ca="1" si="48"/>
        <v>725.87831743370111</v>
      </c>
      <c r="D634" s="99">
        <f t="shared" ca="1" si="48"/>
        <v>745.38068764162654</v>
      </c>
      <c r="E634" s="98">
        <f t="shared" ca="1" si="48"/>
        <v>734.93740475312541</v>
      </c>
      <c r="F634" s="98">
        <f t="shared" ca="1" si="48"/>
        <v>181.03439403049964</v>
      </c>
      <c r="G634" s="115">
        <f t="shared" ca="1" si="46"/>
        <v>915.97179878362499</v>
      </c>
    </row>
    <row r="635" spans="1:7" hidden="1" x14ac:dyDescent="0.25">
      <c r="A635" s="62">
        <f t="shared" si="47"/>
        <v>634</v>
      </c>
      <c r="B635" s="97">
        <f t="shared" ca="1" si="44"/>
        <v>-5.2465233013476081E-2</v>
      </c>
      <c r="C635" s="98">
        <f t="shared" ca="1" si="48"/>
        <v>658.09871855115603</v>
      </c>
      <c r="D635" s="99">
        <f t="shared" ca="1" si="48"/>
        <v>-98.602372813544434</v>
      </c>
      <c r="E635" s="98">
        <f t="shared" ca="1" si="48"/>
        <v>53.86121226493475</v>
      </c>
      <c r="F635" s="98">
        <f t="shared" ca="1" si="48"/>
        <v>783.48014819285015</v>
      </c>
      <c r="G635" s="115">
        <f t="shared" ca="1" si="46"/>
        <v>837.34136045778496</v>
      </c>
    </row>
    <row r="636" spans="1:7" hidden="1" x14ac:dyDescent="0.25">
      <c r="A636" s="62">
        <f t="shared" si="47"/>
        <v>635</v>
      </c>
      <c r="B636" s="97">
        <f t="shared" ca="1" si="44"/>
        <v>-1.663007721702256E-2</v>
      </c>
      <c r="C636" s="98">
        <f t="shared" ca="1" si="48"/>
        <v>810.71952959297585</v>
      </c>
      <c r="D636" s="99">
        <f t="shared" ca="1" si="48"/>
        <v>1304.2727901168207</v>
      </c>
      <c r="E636" s="98">
        <f t="shared" ca="1" si="48"/>
        <v>733.88285457428276</v>
      </c>
      <c r="F636" s="98">
        <f t="shared" ca="1" si="48"/>
        <v>726.20788233009841</v>
      </c>
      <c r="G636" s="115">
        <f t="shared" ca="1" si="46"/>
        <v>1460.0907369043812</v>
      </c>
    </row>
    <row r="637" spans="1:7" hidden="1" x14ac:dyDescent="0.25">
      <c r="A637" s="62">
        <f t="shared" si="47"/>
        <v>636</v>
      </c>
      <c r="B637" s="97">
        <f t="shared" ca="1" si="44"/>
        <v>6.0419886224215139E-2</v>
      </c>
      <c r="C637" s="98">
        <f t="shared" ca="1" si="48"/>
        <v>-105.80699350406428</v>
      </c>
      <c r="D637" s="99">
        <f t="shared" ca="1" si="48"/>
        <v>1415.7697246671073</v>
      </c>
      <c r="E637" s="98">
        <f t="shared" ca="1" si="48"/>
        <v>936.66984409304177</v>
      </c>
      <c r="F637" s="98">
        <f t="shared" ca="1" si="48"/>
        <v>679.17416401914943</v>
      </c>
      <c r="G637" s="115">
        <f t="shared" ca="1" si="46"/>
        <v>1615.8440081121912</v>
      </c>
    </row>
    <row r="638" spans="1:7" hidden="1" x14ac:dyDescent="0.25">
      <c r="A638" s="62">
        <f t="shared" si="47"/>
        <v>637</v>
      </c>
      <c r="B638" s="97">
        <f t="shared" ca="1" si="44"/>
        <v>-2.060148700402098E-2</v>
      </c>
      <c r="C638" s="98">
        <f t="shared" ca="1" si="48"/>
        <v>725.14247507290031</v>
      </c>
      <c r="D638" s="99">
        <f t="shared" ca="1" si="48"/>
        <v>639.78812000608923</v>
      </c>
      <c r="E638" s="98">
        <f t="shared" ca="1" si="48"/>
        <v>535.97162410140822</v>
      </c>
      <c r="F638" s="98">
        <f t="shared" ca="1" si="48"/>
        <v>570.21348122454594</v>
      </c>
      <c r="G638" s="115">
        <f t="shared" ca="1" si="46"/>
        <v>1106.1851053259543</v>
      </c>
    </row>
    <row r="639" spans="1:7" hidden="1" x14ac:dyDescent="0.25">
      <c r="A639" s="62">
        <f t="shared" si="47"/>
        <v>638</v>
      </c>
      <c r="B639" s="97">
        <f t="shared" ca="1" si="44"/>
        <v>3.4025616850468607E-2</v>
      </c>
      <c r="C639" s="98">
        <f t="shared" ca="1" si="48"/>
        <v>-219.85415195233122</v>
      </c>
      <c r="D639" s="99">
        <f t="shared" ca="1" si="48"/>
        <v>429.43336459449313</v>
      </c>
      <c r="E639" s="98">
        <f t="shared" ca="1" si="48"/>
        <v>25.262315136023346</v>
      </c>
      <c r="F639" s="98">
        <f t="shared" ca="1" si="48"/>
        <v>-360.28940001208628</v>
      </c>
      <c r="G639" s="115">
        <f t="shared" ca="1" si="46"/>
        <v>-335.02708487606293</v>
      </c>
    </row>
    <row r="640" spans="1:7" hidden="1" x14ac:dyDescent="0.25">
      <c r="A640" s="62">
        <f t="shared" si="47"/>
        <v>639</v>
      </c>
      <c r="B640" s="97">
        <f t="shared" ca="1" si="44"/>
        <v>5.1707808146618253E-2</v>
      </c>
      <c r="C640" s="98">
        <f t="shared" ca="1" si="48"/>
        <v>638.02605785835522</v>
      </c>
      <c r="D640" s="99">
        <f t="shared" ca="1" si="48"/>
        <v>958.65698325220023</v>
      </c>
      <c r="E640" s="98">
        <f t="shared" ca="1" si="48"/>
        <v>-275.90674013175408</v>
      </c>
      <c r="F640" s="98">
        <f t="shared" ca="1" si="48"/>
        <v>-973.93857271779711</v>
      </c>
      <c r="G640" s="115">
        <f t="shared" ca="1" si="46"/>
        <v>-1249.8453128495512</v>
      </c>
    </row>
    <row r="641" spans="1:7" hidden="1" x14ac:dyDescent="0.25">
      <c r="A641" s="62">
        <f t="shared" si="47"/>
        <v>640</v>
      </c>
      <c r="B641" s="97">
        <f t="shared" ca="1" si="44"/>
        <v>0.12059516385454813</v>
      </c>
      <c r="C641" s="98">
        <f t="shared" ca="1" si="48"/>
        <v>1209.7749904588959</v>
      </c>
      <c r="D641" s="99">
        <f t="shared" ca="1" si="48"/>
        <v>10.474297164128302</v>
      </c>
      <c r="E641" s="98">
        <f t="shared" ca="1" si="48"/>
        <v>219.40643455744458</v>
      </c>
      <c r="F641" s="98">
        <f t="shared" ca="1" si="48"/>
        <v>-825.68136468456169</v>
      </c>
      <c r="G641" s="115">
        <f t="shared" ca="1" si="46"/>
        <v>-606.27493012711716</v>
      </c>
    </row>
    <row r="642" spans="1:7" hidden="1" x14ac:dyDescent="0.25">
      <c r="A642" s="62">
        <f t="shared" si="47"/>
        <v>641</v>
      </c>
      <c r="B642" s="97">
        <f t="shared" ref="B642:B705" ca="1" si="49">$B$1*(_xlfn.NORM.INV(RAND(),$J$1,$M$1))</f>
        <v>0.10175630833645904</v>
      </c>
      <c r="C642" s="98">
        <f t="shared" ca="1" si="48"/>
        <v>-214.52903269457238</v>
      </c>
      <c r="D642" s="99">
        <f t="shared" ca="1" si="48"/>
        <v>1859.8860724380284</v>
      </c>
      <c r="E642" s="98">
        <f t="shared" ca="1" si="48"/>
        <v>59.124757936733943</v>
      </c>
      <c r="F642" s="98">
        <f t="shared" ref="F642" ca="1" si="50">(_xlfn.NORM.INV(RAND(),$J$1*F$1,$M$1*F$1))</f>
        <v>465.9628784888024</v>
      </c>
      <c r="G642" s="115">
        <f t="shared" ref="G642:G705" ca="1" si="51">SUM(E642:F642)</f>
        <v>525.0876364255364</v>
      </c>
    </row>
    <row r="643" spans="1:7" hidden="1" x14ac:dyDescent="0.25">
      <c r="A643" s="62">
        <f t="shared" ref="A643:A706" si="52">1+A642</f>
        <v>642</v>
      </c>
      <c r="B643" s="97">
        <f t="shared" ca="1" si="49"/>
        <v>0.14201527192782787</v>
      </c>
      <c r="C643" s="98">
        <f t="shared" ref="C643:F706" ca="1" si="53">(_xlfn.NORM.INV(RAND(),$J$1*C$1,$M$1*C$1))</f>
        <v>439.79534098830487</v>
      </c>
      <c r="D643" s="99">
        <f t="shared" ca="1" si="53"/>
        <v>765.41679107974346</v>
      </c>
      <c r="E643" s="98">
        <f t="shared" ca="1" si="53"/>
        <v>1003.0190060981856</v>
      </c>
      <c r="F643" s="98">
        <f t="shared" ca="1" si="53"/>
        <v>-312.81799915382362</v>
      </c>
      <c r="G643" s="115">
        <f t="shared" ca="1" si="51"/>
        <v>690.20100694436201</v>
      </c>
    </row>
    <row r="644" spans="1:7" hidden="1" x14ac:dyDescent="0.25">
      <c r="A644" s="62">
        <f t="shared" si="52"/>
        <v>643</v>
      </c>
      <c r="B644" s="97">
        <f t="shared" ca="1" si="49"/>
        <v>6.782515167555625E-2</v>
      </c>
      <c r="C644" s="98">
        <f t="shared" ca="1" si="53"/>
        <v>478.83772953020491</v>
      </c>
      <c r="D644" s="99">
        <f t="shared" ca="1" si="53"/>
        <v>-1080.1323475352106</v>
      </c>
      <c r="E644" s="98">
        <f t="shared" ca="1" si="53"/>
        <v>600.51342763637433</v>
      </c>
      <c r="F644" s="98">
        <f t="shared" ca="1" si="53"/>
        <v>-351.45749675657999</v>
      </c>
      <c r="G644" s="115">
        <f t="shared" ca="1" si="51"/>
        <v>249.05593087979435</v>
      </c>
    </row>
    <row r="645" spans="1:7" hidden="1" x14ac:dyDescent="0.25">
      <c r="A645" s="62">
        <f t="shared" si="52"/>
        <v>644</v>
      </c>
      <c r="B645" s="97">
        <f t="shared" ca="1" si="49"/>
        <v>5.126636864088964E-2</v>
      </c>
      <c r="C645" s="98">
        <f t="shared" ca="1" si="53"/>
        <v>413.92737371016733</v>
      </c>
      <c r="D645" s="99">
        <f t="shared" ca="1" si="53"/>
        <v>872.77999870612041</v>
      </c>
      <c r="E645" s="98">
        <f t="shared" ca="1" si="53"/>
        <v>1749.2076856269537</v>
      </c>
      <c r="F645" s="98">
        <f t="shared" ca="1" si="53"/>
        <v>676.71120422921445</v>
      </c>
      <c r="G645" s="115">
        <f t="shared" ca="1" si="51"/>
        <v>2425.9188898561679</v>
      </c>
    </row>
    <row r="646" spans="1:7" hidden="1" x14ac:dyDescent="0.25">
      <c r="A646" s="62">
        <f t="shared" si="52"/>
        <v>645</v>
      </c>
      <c r="B646" s="97">
        <f t="shared" ca="1" si="49"/>
        <v>8.9553341520560298E-3</v>
      </c>
      <c r="C646" s="98">
        <f t="shared" ca="1" si="53"/>
        <v>249.09788139383204</v>
      </c>
      <c r="D646" s="99">
        <f t="shared" ca="1" si="53"/>
        <v>946.76927140154601</v>
      </c>
      <c r="E646" s="98">
        <f t="shared" ca="1" si="53"/>
        <v>1033.5620866209551</v>
      </c>
      <c r="F646" s="98">
        <f t="shared" ca="1" si="53"/>
        <v>239.308927200254</v>
      </c>
      <c r="G646" s="115">
        <f t="shared" ca="1" si="51"/>
        <v>1272.8710138212091</v>
      </c>
    </row>
    <row r="647" spans="1:7" hidden="1" x14ac:dyDescent="0.25">
      <c r="A647" s="62">
        <f t="shared" si="52"/>
        <v>646</v>
      </c>
      <c r="B647" s="97">
        <f t="shared" ca="1" si="49"/>
        <v>8.7372609743392643E-2</v>
      </c>
      <c r="C647" s="98">
        <f t="shared" ca="1" si="53"/>
        <v>1025.9512393621671</v>
      </c>
      <c r="D647" s="99">
        <f t="shared" ca="1" si="53"/>
        <v>324.63704465259013</v>
      </c>
      <c r="E647" s="98">
        <f t="shared" ca="1" si="53"/>
        <v>516.12174977576638</v>
      </c>
      <c r="F647" s="98">
        <f t="shared" ca="1" si="53"/>
        <v>1206.0057719504989</v>
      </c>
      <c r="G647" s="115">
        <f t="shared" ca="1" si="51"/>
        <v>1722.1275217262653</v>
      </c>
    </row>
    <row r="648" spans="1:7" hidden="1" x14ac:dyDescent="0.25">
      <c r="A648" s="62">
        <f t="shared" si="52"/>
        <v>647</v>
      </c>
      <c r="B648" s="97">
        <f t="shared" ca="1" si="49"/>
        <v>6.9507044267434107E-2</v>
      </c>
      <c r="C648" s="98">
        <f t="shared" ca="1" si="53"/>
        <v>1282.4010389956038</v>
      </c>
      <c r="D648" s="99">
        <f t="shared" ca="1" si="53"/>
        <v>1605.3563633044992</v>
      </c>
      <c r="E648" s="98">
        <f t="shared" ca="1" si="53"/>
        <v>586.93298271843059</v>
      </c>
      <c r="F648" s="98">
        <f t="shared" ca="1" si="53"/>
        <v>1040.7232447263264</v>
      </c>
      <c r="G648" s="115">
        <f t="shared" ca="1" si="51"/>
        <v>1627.656227444757</v>
      </c>
    </row>
    <row r="649" spans="1:7" hidden="1" x14ac:dyDescent="0.25">
      <c r="A649" s="62">
        <f t="shared" si="52"/>
        <v>648</v>
      </c>
      <c r="B649" s="97">
        <f t="shared" ca="1" si="49"/>
        <v>8.0574674416760389E-2</v>
      </c>
      <c r="C649" s="98">
        <f t="shared" ca="1" si="53"/>
        <v>-543.53330141658421</v>
      </c>
      <c r="D649" s="99">
        <f t="shared" ca="1" si="53"/>
        <v>1312.5842726629</v>
      </c>
      <c r="E649" s="98">
        <f t="shared" ca="1" si="53"/>
        <v>-547.64314043220179</v>
      </c>
      <c r="F649" s="98">
        <f t="shared" ca="1" si="53"/>
        <v>1455.9875105055321</v>
      </c>
      <c r="G649" s="115">
        <f t="shared" ca="1" si="51"/>
        <v>908.34437007333031</v>
      </c>
    </row>
    <row r="650" spans="1:7" hidden="1" x14ac:dyDescent="0.25">
      <c r="A650" s="62">
        <f t="shared" si="52"/>
        <v>649</v>
      </c>
      <c r="B650" s="97">
        <f t="shared" ca="1" si="49"/>
        <v>3.4193131566836329E-2</v>
      </c>
      <c r="C650" s="98">
        <f t="shared" ca="1" si="53"/>
        <v>841.77302669258029</v>
      </c>
      <c r="D650" s="99">
        <f t="shared" ca="1" si="53"/>
        <v>1019.9504319246395</v>
      </c>
      <c r="E650" s="98">
        <f t="shared" ca="1" si="53"/>
        <v>534.98482860492425</v>
      </c>
      <c r="F650" s="98">
        <f t="shared" ca="1" si="53"/>
        <v>-380.11334511223288</v>
      </c>
      <c r="G650" s="115">
        <f t="shared" ca="1" si="51"/>
        <v>154.87148349269137</v>
      </c>
    </row>
    <row r="651" spans="1:7" hidden="1" x14ac:dyDescent="0.25">
      <c r="A651" s="62">
        <f t="shared" si="52"/>
        <v>650</v>
      </c>
      <c r="B651" s="97">
        <f t="shared" ca="1" si="49"/>
        <v>4.578280395216755E-2</v>
      </c>
      <c r="C651" s="98">
        <f t="shared" ca="1" si="53"/>
        <v>-401.04163009000479</v>
      </c>
      <c r="D651" s="99">
        <f t="shared" ca="1" si="53"/>
        <v>474.20794442867395</v>
      </c>
      <c r="E651" s="98">
        <f t="shared" ca="1" si="53"/>
        <v>1522.7345460744261</v>
      </c>
      <c r="F651" s="98">
        <f t="shared" ca="1" si="53"/>
        <v>1238.6798289854537</v>
      </c>
      <c r="G651" s="115">
        <f t="shared" ca="1" si="51"/>
        <v>2761.4143750598796</v>
      </c>
    </row>
    <row r="652" spans="1:7" hidden="1" x14ac:dyDescent="0.25">
      <c r="A652" s="62">
        <f t="shared" si="52"/>
        <v>651</v>
      </c>
      <c r="B652" s="97">
        <f t="shared" ca="1" si="49"/>
        <v>6.4828544327457799E-3</v>
      </c>
      <c r="C652" s="98">
        <f t="shared" ca="1" si="53"/>
        <v>-194.95801651178567</v>
      </c>
      <c r="D652" s="99">
        <f t="shared" ca="1" si="53"/>
        <v>-131.35348383284554</v>
      </c>
      <c r="E652" s="98">
        <f t="shared" ca="1" si="53"/>
        <v>855.54796148869912</v>
      </c>
      <c r="F652" s="98">
        <f t="shared" ca="1" si="53"/>
        <v>762.14987033474313</v>
      </c>
      <c r="G652" s="115">
        <f t="shared" ca="1" si="51"/>
        <v>1617.6978318234424</v>
      </c>
    </row>
    <row r="653" spans="1:7" hidden="1" x14ac:dyDescent="0.25">
      <c r="A653" s="62">
        <f t="shared" si="52"/>
        <v>652</v>
      </c>
      <c r="B653" s="97">
        <f t="shared" ca="1" si="49"/>
        <v>8.5556937381733464E-2</v>
      </c>
      <c r="C653" s="98">
        <f t="shared" ca="1" si="53"/>
        <v>1382.867767229674</v>
      </c>
      <c r="D653" s="99">
        <f t="shared" ca="1" si="53"/>
        <v>390.11067636210066</v>
      </c>
      <c r="E653" s="98">
        <f t="shared" ca="1" si="53"/>
        <v>749.47799295164282</v>
      </c>
      <c r="F653" s="98">
        <f t="shared" ca="1" si="53"/>
        <v>454.79048964502783</v>
      </c>
      <c r="G653" s="115">
        <f t="shared" ca="1" si="51"/>
        <v>1204.2684825966708</v>
      </c>
    </row>
    <row r="654" spans="1:7" hidden="1" x14ac:dyDescent="0.25">
      <c r="A654" s="62">
        <f t="shared" si="52"/>
        <v>653</v>
      </c>
      <c r="B654" s="97">
        <f t="shared" ca="1" si="49"/>
        <v>4.1791142556249238E-2</v>
      </c>
      <c r="C654" s="98">
        <f t="shared" ca="1" si="53"/>
        <v>-55.594186900050204</v>
      </c>
      <c r="D654" s="99">
        <f t="shared" ca="1" si="53"/>
        <v>-840.41768462243704</v>
      </c>
      <c r="E654" s="98">
        <f t="shared" ca="1" si="53"/>
        <v>297.3650808309319</v>
      </c>
      <c r="F654" s="98">
        <f t="shared" ca="1" si="53"/>
        <v>1330.3682667680878</v>
      </c>
      <c r="G654" s="115">
        <f t="shared" ca="1" si="51"/>
        <v>1627.7333475990197</v>
      </c>
    </row>
    <row r="655" spans="1:7" hidden="1" x14ac:dyDescent="0.25">
      <c r="A655" s="62">
        <f t="shared" si="52"/>
        <v>654</v>
      </c>
      <c r="B655" s="97">
        <f t="shared" ca="1" si="49"/>
        <v>0.11151808696895665</v>
      </c>
      <c r="C655" s="98">
        <f t="shared" ca="1" si="53"/>
        <v>518.24544594204883</v>
      </c>
      <c r="D655" s="99">
        <f t="shared" ca="1" si="53"/>
        <v>1301.6598890858738</v>
      </c>
      <c r="E655" s="98">
        <f t="shared" ca="1" si="53"/>
        <v>1411.5228364586369</v>
      </c>
      <c r="F655" s="98">
        <f t="shared" ca="1" si="53"/>
        <v>576.41092554592183</v>
      </c>
      <c r="G655" s="115">
        <f t="shared" ca="1" si="51"/>
        <v>1987.9337620045587</v>
      </c>
    </row>
    <row r="656" spans="1:7" hidden="1" x14ac:dyDescent="0.25">
      <c r="A656" s="62">
        <f t="shared" si="52"/>
        <v>655</v>
      </c>
      <c r="B656" s="97">
        <f t="shared" ca="1" si="49"/>
        <v>0.16816823409011167</v>
      </c>
      <c r="C656" s="98">
        <f t="shared" ca="1" si="53"/>
        <v>513.55151834791775</v>
      </c>
      <c r="D656" s="99">
        <f t="shared" ca="1" si="53"/>
        <v>977.20009463202439</v>
      </c>
      <c r="E656" s="98">
        <f t="shared" ca="1" si="53"/>
        <v>-447.25026535707445</v>
      </c>
      <c r="F656" s="98">
        <f t="shared" ca="1" si="53"/>
        <v>632.75061715057154</v>
      </c>
      <c r="G656" s="115">
        <f t="shared" ca="1" si="51"/>
        <v>185.50035179349709</v>
      </c>
    </row>
    <row r="657" spans="1:7" hidden="1" x14ac:dyDescent="0.25">
      <c r="A657" s="62">
        <f t="shared" si="52"/>
        <v>656</v>
      </c>
      <c r="B657" s="97">
        <f t="shared" ca="1" si="49"/>
        <v>6.5366960869806701E-2</v>
      </c>
      <c r="C657" s="98">
        <f t="shared" ca="1" si="53"/>
        <v>59.813536259663749</v>
      </c>
      <c r="D657" s="99">
        <f t="shared" ca="1" si="53"/>
        <v>-213.66238997935693</v>
      </c>
      <c r="E657" s="98">
        <f t="shared" ca="1" si="53"/>
        <v>-934.11886036929195</v>
      </c>
      <c r="F657" s="98">
        <f t="shared" ca="1" si="53"/>
        <v>1175.1712574472358</v>
      </c>
      <c r="G657" s="115">
        <f t="shared" ca="1" si="51"/>
        <v>241.05239707794385</v>
      </c>
    </row>
    <row r="658" spans="1:7" hidden="1" x14ac:dyDescent="0.25">
      <c r="A658" s="62">
        <f t="shared" si="52"/>
        <v>657</v>
      </c>
      <c r="B658" s="97">
        <f t="shared" ca="1" si="49"/>
        <v>-9.3064084131917232E-2</v>
      </c>
      <c r="C658" s="98">
        <f t="shared" ca="1" si="53"/>
        <v>32.275250305941654</v>
      </c>
      <c r="D658" s="99">
        <f t="shared" ca="1" si="53"/>
        <v>-449.58380404589843</v>
      </c>
      <c r="E658" s="98">
        <f t="shared" ca="1" si="53"/>
        <v>264.59012527375069</v>
      </c>
      <c r="F658" s="98">
        <f t="shared" ca="1" si="53"/>
        <v>1095.7066677262446</v>
      </c>
      <c r="G658" s="115">
        <f t="shared" ca="1" si="51"/>
        <v>1360.2967929999954</v>
      </c>
    </row>
    <row r="659" spans="1:7" hidden="1" x14ac:dyDescent="0.25">
      <c r="A659" s="62">
        <f t="shared" si="52"/>
        <v>658</v>
      </c>
      <c r="B659" s="97">
        <f t="shared" ca="1" si="49"/>
        <v>-5.1501694353831548E-2</v>
      </c>
      <c r="C659" s="98">
        <f t="shared" ca="1" si="53"/>
        <v>419.40462031984214</v>
      </c>
      <c r="D659" s="99">
        <f t="shared" ca="1" si="53"/>
        <v>1949.9587582155996</v>
      </c>
      <c r="E659" s="98">
        <f t="shared" ca="1" si="53"/>
        <v>699.03666651621359</v>
      </c>
      <c r="F659" s="98">
        <f t="shared" ca="1" si="53"/>
        <v>-409.13733697691282</v>
      </c>
      <c r="G659" s="115">
        <f t="shared" ca="1" si="51"/>
        <v>289.89932953930077</v>
      </c>
    </row>
    <row r="660" spans="1:7" hidden="1" x14ac:dyDescent="0.25">
      <c r="A660" s="62">
        <f t="shared" si="52"/>
        <v>659</v>
      </c>
      <c r="B660" s="97">
        <f t="shared" ca="1" si="49"/>
        <v>9.8174767181541223E-2</v>
      </c>
      <c r="C660" s="98">
        <f t="shared" ca="1" si="53"/>
        <v>531.53647836596508</v>
      </c>
      <c r="D660" s="99">
        <f t="shared" ca="1" si="53"/>
        <v>4011.0142641988668</v>
      </c>
      <c r="E660" s="98">
        <f t="shared" ca="1" si="53"/>
        <v>-426.00815428499448</v>
      </c>
      <c r="F660" s="98">
        <f t="shared" ca="1" si="53"/>
        <v>178.85544511300486</v>
      </c>
      <c r="G660" s="115">
        <f t="shared" ca="1" si="51"/>
        <v>-247.15270917198961</v>
      </c>
    </row>
    <row r="661" spans="1:7" hidden="1" x14ac:dyDescent="0.25">
      <c r="A661" s="62">
        <f t="shared" si="52"/>
        <v>660</v>
      </c>
      <c r="B661" s="97">
        <f t="shared" ca="1" si="49"/>
        <v>-6.6753744227213488E-3</v>
      </c>
      <c r="C661" s="98">
        <f t="shared" ca="1" si="53"/>
        <v>1641.3999702661413</v>
      </c>
      <c r="D661" s="99">
        <f t="shared" ca="1" si="53"/>
        <v>1374.4976121348559</v>
      </c>
      <c r="E661" s="98">
        <f t="shared" ca="1" si="53"/>
        <v>865.9044301191384</v>
      </c>
      <c r="F661" s="98">
        <f t="shared" ca="1" si="53"/>
        <v>822.66526770544726</v>
      </c>
      <c r="G661" s="115">
        <f t="shared" ca="1" si="51"/>
        <v>1688.5696978245855</v>
      </c>
    </row>
    <row r="662" spans="1:7" hidden="1" x14ac:dyDescent="0.25">
      <c r="A662" s="62">
        <f t="shared" si="52"/>
        <v>661</v>
      </c>
      <c r="B662" s="97">
        <f t="shared" ca="1" si="49"/>
        <v>-4.4571400111633977E-2</v>
      </c>
      <c r="C662" s="98">
        <f t="shared" ca="1" si="53"/>
        <v>1682.8653128423675</v>
      </c>
      <c r="D662" s="99">
        <f t="shared" ca="1" si="53"/>
        <v>1219.1531928033301</v>
      </c>
      <c r="E662" s="98">
        <f t="shared" ca="1" si="53"/>
        <v>-75.201203191079344</v>
      </c>
      <c r="F662" s="98">
        <f t="shared" ca="1" si="53"/>
        <v>219.79101669007264</v>
      </c>
      <c r="G662" s="115">
        <f t="shared" ca="1" si="51"/>
        <v>144.58981349899329</v>
      </c>
    </row>
    <row r="663" spans="1:7" hidden="1" x14ac:dyDescent="0.25">
      <c r="A663" s="62">
        <f t="shared" si="52"/>
        <v>662</v>
      </c>
      <c r="B663" s="97">
        <f t="shared" ca="1" si="49"/>
        <v>6.1713860165124396E-2</v>
      </c>
      <c r="C663" s="98">
        <f t="shared" ca="1" si="53"/>
        <v>800.20747614718539</v>
      </c>
      <c r="D663" s="99">
        <f t="shared" ca="1" si="53"/>
        <v>2020.1279027184137</v>
      </c>
      <c r="E663" s="98">
        <f t="shared" ca="1" si="53"/>
        <v>841.10380100519137</v>
      </c>
      <c r="F663" s="98">
        <f t="shared" ca="1" si="53"/>
        <v>859.12373317444997</v>
      </c>
      <c r="G663" s="115">
        <f t="shared" ca="1" si="51"/>
        <v>1700.2275341796412</v>
      </c>
    </row>
    <row r="664" spans="1:7" hidden="1" x14ac:dyDescent="0.25">
      <c r="A664" s="62">
        <f t="shared" si="52"/>
        <v>663</v>
      </c>
      <c r="B664" s="97">
        <f t="shared" ca="1" si="49"/>
        <v>9.8978199353619331E-2</v>
      </c>
      <c r="C664" s="98">
        <f t="shared" ca="1" si="53"/>
        <v>545.65303198238212</v>
      </c>
      <c r="D664" s="99">
        <f t="shared" ca="1" si="53"/>
        <v>875.4509982510499</v>
      </c>
      <c r="E664" s="98">
        <f t="shared" ca="1" si="53"/>
        <v>627.83004557288848</v>
      </c>
      <c r="F664" s="98">
        <f t="shared" ca="1" si="53"/>
        <v>-23.809589608105057</v>
      </c>
      <c r="G664" s="115">
        <f t="shared" ca="1" si="51"/>
        <v>604.02045596478342</v>
      </c>
    </row>
    <row r="665" spans="1:7" hidden="1" x14ac:dyDescent="0.25">
      <c r="A665" s="62">
        <f t="shared" si="52"/>
        <v>664</v>
      </c>
      <c r="B665" s="97">
        <f t="shared" ca="1" si="49"/>
        <v>8.082393670655813E-2</v>
      </c>
      <c r="C665" s="98">
        <f t="shared" ca="1" si="53"/>
        <v>735.41713207577595</v>
      </c>
      <c r="D665" s="99">
        <f t="shared" ca="1" si="53"/>
        <v>868.17515917855462</v>
      </c>
      <c r="E665" s="98">
        <f t="shared" ca="1" si="53"/>
        <v>618.10466577354509</v>
      </c>
      <c r="F665" s="98">
        <f t="shared" ca="1" si="53"/>
        <v>480.3529423843637</v>
      </c>
      <c r="G665" s="115">
        <f t="shared" ca="1" si="51"/>
        <v>1098.4576081579089</v>
      </c>
    </row>
    <row r="666" spans="1:7" hidden="1" x14ac:dyDescent="0.25">
      <c r="A666" s="62">
        <f t="shared" si="52"/>
        <v>665</v>
      </c>
      <c r="B666" s="97">
        <f t="shared" ca="1" si="49"/>
        <v>2.7427163575147292E-2</v>
      </c>
      <c r="C666" s="98">
        <f t="shared" ca="1" si="53"/>
        <v>-233.93942433758559</v>
      </c>
      <c r="D666" s="99">
        <f t="shared" ca="1" si="53"/>
        <v>1873.3674135965939</v>
      </c>
      <c r="E666" s="98">
        <f t="shared" ca="1" si="53"/>
        <v>467.84761741656479</v>
      </c>
      <c r="F666" s="98">
        <f t="shared" ca="1" si="53"/>
        <v>667.61637500000995</v>
      </c>
      <c r="G666" s="115">
        <f t="shared" ca="1" si="51"/>
        <v>1135.4639924165747</v>
      </c>
    </row>
    <row r="667" spans="1:7" hidden="1" x14ac:dyDescent="0.25">
      <c r="A667" s="62">
        <f t="shared" si="52"/>
        <v>666</v>
      </c>
      <c r="B667" s="97">
        <f t="shared" ca="1" si="49"/>
        <v>9.4633172129803753E-2</v>
      </c>
      <c r="C667" s="98">
        <f t="shared" ca="1" si="53"/>
        <v>776.40157026547854</v>
      </c>
      <c r="D667" s="99">
        <f t="shared" ca="1" si="53"/>
        <v>1975.251169132333</v>
      </c>
      <c r="E667" s="98">
        <f t="shared" ca="1" si="53"/>
        <v>862.22017199628203</v>
      </c>
      <c r="F667" s="98">
        <f t="shared" ca="1" si="53"/>
        <v>153.93042626911631</v>
      </c>
      <c r="G667" s="115">
        <f t="shared" ca="1" si="51"/>
        <v>1016.1505982653983</v>
      </c>
    </row>
    <row r="668" spans="1:7" hidden="1" x14ac:dyDescent="0.25">
      <c r="A668" s="62">
        <f t="shared" si="52"/>
        <v>667</v>
      </c>
      <c r="B668" s="97">
        <f t="shared" ca="1" si="49"/>
        <v>5.6595367753258838E-2</v>
      </c>
      <c r="C668" s="98">
        <f t="shared" ca="1" si="53"/>
        <v>-748.39505523732964</v>
      </c>
      <c r="D668" s="99">
        <f t="shared" ca="1" si="53"/>
        <v>1929.8520149038945</v>
      </c>
      <c r="E668" s="98">
        <f t="shared" ca="1" si="53"/>
        <v>480.71153541992157</v>
      </c>
      <c r="F668" s="98">
        <f t="shared" ca="1" si="53"/>
        <v>784.24626024092072</v>
      </c>
      <c r="G668" s="115">
        <f t="shared" ca="1" si="51"/>
        <v>1264.9577956608423</v>
      </c>
    </row>
    <row r="669" spans="1:7" hidden="1" x14ac:dyDescent="0.25">
      <c r="A669" s="62">
        <f t="shared" si="52"/>
        <v>668</v>
      </c>
      <c r="B669" s="97">
        <f t="shared" ca="1" si="49"/>
        <v>3.7774124505214869E-2</v>
      </c>
      <c r="C669" s="98">
        <f t="shared" ca="1" si="53"/>
        <v>-118.76132236523881</v>
      </c>
      <c r="D669" s="99">
        <f t="shared" ca="1" si="53"/>
        <v>1664.3638363292107</v>
      </c>
      <c r="E669" s="98">
        <f t="shared" ca="1" si="53"/>
        <v>414.64601937931786</v>
      </c>
      <c r="F669" s="98">
        <f t="shared" ca="1" si="53"/>
        <v>213.75142850239035</v>
      </c>
      <c r="G669" s="115">
        <f t="shared" ca="1" si="51"/>
        <v>628.39744788170822</v>
      </c>
    </row>
    <row r="670" spans="1:7" hidden="1" x14ac:dyDescent="0.25">
      <c r="A670" s="62">
        <f t="shared" si="52"/>
        <v>669</v>
      </c>
      <c r="B670" s="97">
        <f t="shared" ca="1" si="49"/>
        <v>0.12002606263753812</v>
      </c>
      <c r="C670" s="98">
        <f t="shared" ca="1" si="53"/>
        <v>371.78521376612827</v>
      </c>
      <c r="D670" s="99">
        <f t="shared" ca="1" si="53"/>
        <v>2056.5720882262754</v>
      </c>
      <c r="E670" s="98">
        <f t="shared" ca="1" si="53"/>
        <v>849.43943904022751</v>
      </c>
      <c r="F670" s="98">
        <f t="shared" ca="1" si="53"/>
        <v>150.16264861776449</v>
      </c>
      <c r="G670" s="115">
        <f t="shared" ca="1" si="51"/>
        <v>999.602087657992</v>
      </c>
    </row>
    <row r="671" spans="1:7" hidden="1" x14ac:dyDescent="0.25">
      <c r="A671" s="62">
        <f t="shared" si="52"/>
        <v>670</v>
      </c>
      <c r="B671" s="97">
        <f t="shared" ca="1" si="49"/>
        <v>4.466492477932809E-2</v>
      </c>
      <c r="C671" s="98">
        <f t="shared" ca="1" si="53"/>
        <v>-149.42175904032206</v>
      </c>
      <c r="D671" s="99">
        <f t="shared" ca="1" si="53"/>
        <v>890.92235746695985</v>
      </c>
      <c r="E671" s="98">
        <f t="shared" ca="1" si="53"/>
        <v>386.02828289888168</v>
      </c>
      <c r="F671" s="98">
        <f t="shared" ca="1" si="53"/>
        <v>1203.9283334060442</v>
      </c>
      <c r="G671" s="115">
        <f t="shared" ca="1" si="51"/>
        <v>1589.9566163049258</v>
      </c>
    </row>
    <row r="672" spans="1:7" hidden="1" x14ac:dyDescent="0.25">
      <c r="A672" s="62">
        <f t="shared" si="52"/>
        <v>671</v>
      </c>
      <c r="B672" s="97">
        <f t="shared" ca="1" si="49"/>
        <v>7.4021413778591491E-2</v>
      </c>
      <c r="C672" s="98">
        <f t="shared" ca="1" si="53"/>
        <v>1051.2402791723375</v>
      </c>
      <c r="D672" s="99">
        <f t="shared" ca="1" si="53"/>
        <v>733.45249616295746</v>
      </c>
      <c r="E672" s="98">
        <f t="shared" ca="1" si="53"/>
        <v>67.466833962667351</v>
      </c>
      <c r="F672" s="98">
        <f t="shared" ca="1" si="53"/>
        <v>33.49067567021757</v>
      </c>
      <c r="G672" s="115">
        <f t="shared" ca="1" si="51"/>
        <v>100.95750963288492</v>
      </c>
    </row>
    <row r="673" spans="1:7" hidden="1" x14ac:dyDescent="0.25">
      <c r="A673" s="62">
        <f t="shared" si="52"/>
        <v>672</v>
      </c>
      <c r="B673" s="97">
        <f t="shared" ca="1" si="49"/>
        <v>0.15395061221855832</v>
      </c>
      <c r="C673" s="98">
        <f t="shared" ca="1" si="53"/>
        <v>624.87361044132172</v>
      </c>
      <c r="D673" s="99">
        <f t="shared" ca="1" si="53"/>
        <v>1310.2798466450038</v>
      </c>
      <c r="E673" s="98">
        <f t="shared" ca="1" si="53"/>
        <v>369.90391068870565</v>
      </c>
      <c r="F673" s="98">
        <f t="shared" ca="1" si="53"/>
        <v>375.63588393253491</v>
      </c>
      <c r="G673" s="115">
        <f t="shared" ca="1" si="51"/>
        <v>745.53979462124062</v>
      </c>
    </row>
    <row r="674" spans="1:7" hidden="1" x14ac:dyDescent="0.25">
      <c r="A674" s="62">
        <f t="shared" si="52"/>
        <v>673</v>
      </c>
      <c r="B674" s="97">
        <f t="shared" ca="1" si="49"/>
        <v>5.5151542268906999E-2</v>
      </c>
      <c r="C674" s="98">
        <f t="shared" ca="1" si="53"/>
        <v>1431.6480434108298</v>
      </c>
      <c r="D674" s="99">
        <f t="shared" ca="1" si="53"/>
        <v>1842.1149519529895</v>
      </c>
      <c r="E674" s="98">
        <f t="shared" ca="1" si="53"/>
        <v>794.88271808166655</v>
      </c>
      <c r="F674" s="98">
        <f t="shared" ca="1" si="53"/>
        <v>1096.2498303911925</v>
      </c>
      <c r="G674" s="115">
        <f t="shared" ca="1" si="51"/>
        <v>1891.1325484728591</v>
      </c>
    </row>
    <row r="675" spans="1:7" hidden="1" x14ac:dyDescent="0.25">
      <c r="A675" s="62">
        <f t="shared" si="52"/>
        <v>674</v>
      </c>
      <c r="B675" s="97">
        <f t="shared" ca="1" si="49"/>
        <v>2.2935471217804017E-2</v>
      </c>
      <c r="C675" s="98">
        <f t="shared" ca="1" si="53"/>
        <v>216.42310422115617</v>
      </c>
      <c r="D675" s="99">
        <f t="shared" ca="1" si="53"/>
        <v>902.30325165137288</v>
      </c>
      <c r="E675" s="98">
        <f t="shared" ca="1" si="53"/>
        <v>682.66405534948694</v>
      </c>
      <c r="F675" s="98">
        <f t="shared" ca="1" si="53"/>
        <v>364.65216405720366</v>
      </c>
      <c r="G675" s="115">
        <f t="shared" ca="1" si="51"/>
        <v>1047.3162194066906</v>
      </c>
    </row>
    <row r="676" spans="1:7" hidden="1" x14ac:dyDescent="0.25">
      <c r="A676" s="62">
        <f t="shared" si="52"/>
        <v>675</v>
      </c>
      <c r="B676" s="97">
        <f t="shared" ca="1" si="49"/>
        <v>0.11272897871680262</v>
      </c>
      <c r="C676" s="98">
        <f t="shared" ca="1" si="53"/>
        <v>789.60296488972563</v>
      </c>
      <c r="D676" s="99">
        <f t="shared" ca="1" si="53"/>
        <v>1109.1692517943279</v>
      </c>
      <c r="E676" s="98">
        <f t="shared" ca="1" si="53"/>
        <v>372.14530916097073</v>
      </c>
      <c r="F676" s="98">
        <f t="shared" ca="1" si="53"/>
        <v>-264.87655739249055</v>
      </c>
      <c r="G676" s="115">
        <f t="shared" ca="1" si="51"/>
        <v>107.26875176848017</v>
      </c>
    </row>
    <row r="677" spans="1:7" hidden="1" x14ac:dyDescent="0.25">
      <c r="A677" s="62">
        <f t="shared" si="52"/>
        <v>676</v>
      </c>
      <c r="B677" s="97">
        <f t="shared" ca="1" si="49"/>
        <v>-1.6578763785066272E-2</v>
      </c>
      <c r="C677" s="98">
        <f t="shared" ca="1" si="53"/>
        <v>477.02482045733132</v>
      </c>
      <c r="D677" s="99">
        <f t="shared" ca="1" si="53"/>
        <v>-469.40289782054833</v>
      </c>
      <c r="E677" s="98">
        <f t="shared" ca="1" si="53"/>
        <v>1051.3871588608486</v>
      </c>
      <c r="F677" s="98">
        <f t="shared" ca="1" si="53"/>
        <v>-67.260299741265499</v>
      </c>
      <c r="G677" s="115">
        <f t="shared" ca="1" si="51"/>
        <v>984.12685911958306</v>
      </c>
    </row>
    <row r="678" spans="1:7" hidden="1" x14ac:dyDescent="0.25">
      <c r="A678" s="62">
        <f t="shared" si="52"/>
        <v>677</v>
      </c>
      <c r="B678" s="97">
        <f t="shared" ca="1" si="49"/>
        <v>2.2271268796064909E-2</v>
      </c>
      <c r="C678" s="98">
        <f t="shared" ca="1" si="53"/>
        <v>848.92971160746822</v>
      </c>
      <c r="D678" s="99">
        <f t="shared" ca="1" si="53"/>
        <v>368.24697735747236</v>
      </c>
      <c r="E678" s="98">
        <f t="shared" ca="1" si="53"/>
        <v>-84.146433550538291</v>
      </c>
      <c r="F678" s="98">
        <f t="shared" ca="1" si="53"/>
        <v>29.57421729817122</v>
      </c>
      <c r="G678" s="115">
        <f t="shared" ca="1" si="51"/>
        <v>-54.57221625236707</v>
      </c>
    </row>
    <row r="679" spans="1:7" hidden="1" x14ac:dyDescent="0.25">
      <c r="A679" s="62">
        <f t="shared" si="52"/>
        <v>678</v>
      </c>
      <c r="B679" s="97">
        <f t="shared" ca="1" si="49"/>
        <v>9.9632295111681701E-2</v>
      </c>
      <c r="C679" s="98">
        <f t="shared" ca="1" si="53"/>
        <v>948.47933335113794</v>
      </c>
      <c r="D679" s="99">
        <f t="shared" ca="1" si="53"/>
        <v>1337.2413731587671</v>
      </c>
      <c r="E679" s="98">
        <f t="shared" ca="1" si="53"/>
        <v>300.93341123792788</v>
      </c>
      <c r="F679" s="98">
        <f t="shared" ca="1" si="53"/>
        <v>-150.01639261782725</v>
      </c>
      <c r="G679" s="115">
        <f t="shared" ca="1" si="51"/>
        <v>150.91701862010063</v>
      </c>
    </row>
    <row r="680" spans="1:7" hidden="1" x14ac:dyDescent="0.25">
      <c r="A680" s="62">
        <f t="shared" si="52"/>
        <v>679</v>
      </c>
      <c r="B680" s="97">
        <f t="shared" ca="1" si="49"/>
        <v>0.10938015406336446</v>
      </c>
      <c r="C680" s="98">
        <f t="shared" ca="1" si="53"/>
        <v>981.5828464539677</v>
      </c>
      <c r="D680" s="99">
        <f t="shared" ca="1" si="53"/>
        <v>1837.5898258171701</v>
      </c>
      <c r="E680" s="98">
        <f t="shared" ca="1" si="53"/>
        <v>590.12301981499377</v>
      </c>
      <c r="F680" s="98">
        <f t="shared" ca="1" si="53"/>
        <v>668.9258837202442</v>
      </c>
      <c r="G680" s="115">
        <f t="shared" ca="1" si="51"/>
        <v>1259.048903535238</v>
      </c>
    </row>
    <row r="681" spans="1:7" hidden="1" x14ac:dyDescent="0.25">
      <c r="A681" s="62">
        <f t="shared" si="52"/>
        <v>680</v>
      </c>
      <c r="B681" s="97">
        <f t="shared" ca="1" si="49"/>
        <v>6.8816286874922389E-2</v>
      </c>
      <c r="C681" s="98">
        <f t="shared" ca="1" si="53"/>
        <v>272.02799910235217</v>
      </c>
      <c r="D681" s="99">
        <f t="shared" ca="1" si="53"/>
        <v>2243.9224969361544</v>
      </c>
      <c r="E681" s="98">
        <f t="shared" ca="1" si="53"/>
        <v>254.22338930802022</v>
      </c>
      <c r="F681" s="98">
        <f t="shared" ca="1" si="53"/>
        <v>562.89183898578369</v>
      </c>
      <c r="G681" s="115">
        <f t="shared" ca="1" si="51"/>
        <v>817.11522829380397</v>
      </c>
    </row>
    <row r="682" spans="1:7" hidden="1" x14ac:dyDescent="0.25">
      <c r="A682" s="62">
        <f t="shared" si="52"/>
        <v>681</v>
      </c>
      <c r="B682" s="97">
        <f t="shared" ca="1" si="49"/>
        <v>5.6637129174710969E-2</v>
      </c>
      <c r="C682" s="98">
        <f t="shared" ca="1" si="53"/>
        <v>386.139905642244</v>
      </c>
      <c r="D682" s="99">
        <f t="shared" ca="1" si="53"/>
        <v>-1522.5396568009064</v>
      </c>
      <c r="E682" s="98">
        <f t="shared" ca="1" si="53"/>
        <v>1104.5207529981944</v>
      </c>
      <c r="F682" s="98">
        <f t="shared" ca="1" si="53"/>
        <v>811.93856615144432</v>
      </c>
      <c r="G682" s="115">
        <f t="shared" ca="1" si="51"/>
        <v>1916.4593191496388</v>
      </c>
    </row>
    <row r="683" spans="1:7" hidden="1" x14ac:dyDescent="0.25">
      <c r="A683" s="62">
        <f t="shared" si="52"/>
        <v>682</v>
      </c>
      <c r="B683" s="97">
        <f t="shared" ca="1" si="49"/>
        <v>3.8069887282274173E-2</v>
      </c>
      <c r="C683" s="98">
        <f t="shared" ca="1" si="53"/>
        <v>-57.64882154285317</v>
      </c>
      <c r="D683" s="99">
        <f t="shared" ca="1" si="53"/>
        <v>211.03621511780966</v>
      </c>
      <c r="E683" s="98">
        <f t="shared" ca="1" si="53"/>
        <v>780.22835487239013</v>
      </c>
      <c r="F683" s="98">
        <f t="shared" ca="1" si="53"/>
        <v>565.34784383908209</v>
      </c>
      <c r="G683" s="115">
        <f t="shared" ca="1" si="51"/>
        <v>1345.5761987114722</v>
      </c>
    </row>
    <row r="684" spans="1:7" hidden="1" x14ac:dyDescent="0.25">
      <c r="A684" s="62">
        <f t="shared" si="52"/>
        <v>683</v>
      </c>
      <c r="B684" s="97">
        <f t="shared" ca="1" si="49"/>
        <v>3.7310091626781464E-2</v>
      </c>
      <c r="C684" s="98">
        <f t="shared" ca="1" si="53"/>
        <v>15.69772970558347</v>
      </c>
      <c r="D684" s="99">
        <f t="shared" ca="1" si="53"/>
        <v>2376.3625001628006</v>
      </c>
      <c r="E684" s="98">
        <f t="shared" ca="1" si="53"/>
        <v>302.64803174696846</v>
      </c>
      <c r="F684" s="98">
        <f t="shared" ca="1" si="53"/>
        <v>272.44938719859084</v>
      </c>
      <c r="G684" s="115">
        <f t="shared" ca="1" si="51"/>
        <v>575.0974189455593</v>
      </c>
    </row>
    <row r="685" spans="1:7" hidden="1" x14ac:dyDescent="0.25">
      <c r="A685" s="62">
        <f t="shared" si="52"/>
        <v>684</v>
      </c>
      <c r="B685" s="97">
        <f t="shared" ca="1" si="49"/>
        <v>-5.1121410899092321E-2</v>
      </c>
      <c r="C685" s="98">
        <f t="shared" ca="1" si="53"/>
        <v>450.41187297015949</v>
      </c>
      <c r="D685" s="99">
        <f t="shared" ca="1" si="53"/>
        <v>2915.200340939673</v>
      </c>
      <c r="E685" s="98">
        <f t="shared" ca="1" si="53"/>
        <v>1012.0278603752213</v>
      </c>
      <c r="F685" s="98">
        <f t="shared" ca="1" si="53"/>
        <v>1178.2150441807535</v>
      </c>
      <c r="G685" s="115">
        <f t="shared" ca="1" si="51"/>
        <v>2190.2429045559747</v>
      </c>
    </row>
    <row r="686" spans="1:7" hidden="1" x14ac:dyDescent="0.25">
      <c r="A686" s="62">
        <f t="shared" si="52"/>
        <v>685</v>
      </c>
      <c r="B686" s="97">
        <f t="shared" ca="1" si="49"/>
        <v>0.16745291596972081</v>
      </c>
      <c r="C686" s="98">
        <f t="shared" ca="1" si="53"/>
        <v>1544.8531162301588</v>
      </c>
      <c r="D686" s="99">
        <f t="shared" ca="1" si="53"/>
        <v>113.64590248170725</v>
      </c>
      <c r="E686" s="98">
        <f t="shared" ca="1" si="53"/>
        <v>138.57323342096817</v>
      </c>
      <c r="F686" s="98">
        <f t="shared" ca="1" si="53"/>
        <v>414.92777626601668</v>
      </c>
      <c r="G686" s="115">
        <f t="shared" ca="1" si="51"/>
        <v>553.50100968698484</v>
      </c>
    </row>
    <row r="687" spans="1:7" hidden="1" x14ac:dyDescent="0.25">
      <c r="A687" s="62">
        <f t="shared" si="52"/>
        <v>686</v>
      </c>
      <c r="B687" s="97">
        <f t="shared" ca="1" si="49"/>
        <v>1.3143355665621512E-2</v>
      </c>
      <c r="C687" s="98">
        <f t="shared" ca="1" si="53"/>
        <v>26.17459232205465</v>
      </c>
      <c r="D687" s="99">
        <f t="shared" ca="1" si="53"/>
        <v>1590.3083363768578</v>
      </c>
      <c r="E687" s="98">
        <f t="shared" ca="1" si="53"/>
        <v>1691.6918399955182</v>
      </c>
      <c r="F687" s="98">
        <f t="shared" ca="1" si="53"/>
        <v>371.48279924083403</v>
      </c>
      <c r="G687" s="115">
        <f t="shared" ca="1" si="51"/>
        <v>2063.174639236352</v>
      </c>
    </row>
    <row r="688" spans="1:7" hidden="1" x14ac:dyDescent="0.25">
      <c r="A688" s="62">
        <f t="shared" si="52"/>
        <v>687</v>
      </c>
      <c r="B688" s="97">
        <f t="shared" ca="1" si="49"/>
        <v>0.12430227157950484</v>
      </c>
      <c r="C688" s="98">
        <f t="shared" ca="1" si="53"/>
        <v>490.39654836873132</v>
      </c>
      <c r="D688" s="99">
        <f t="shared" ca="1" si="53"/>
        <v>-602.2234217171108</v>
      </c>
      <c r="E688" s="98">
        <f t="shared" ca="1" si="53"/>
        <v>57.696889375179182</v>
      </c>
      <c r="F688" s="98">
        <f t="shared" ca="1" si="53"/>
        <v>783.14804788119068</v>
      </c>
      <c r="G688" s="115">
        <f t="shared" ca="1" si="51"/>
        <v>840.8449372563698</v>
      </c>
    </row>
    <row r="689" spans="1:7" hidden="1" x14ac:dyDescent="0.25">
      <c r="A689" s="62">
        <f t="shared" si="52"/>
        <v>688</v>
      </c>
      <c r="B689" s="97">
        <f t="shared" ca="1" si="49"/>
        <v>-4.6331880675796785E-2</v>
      </c>
      <c r="C689" s="98">
        <f t="shared" ca="1" si="53"/>
        <v>447.18014145298355</v>
      </c>
      <c r="D689" s="99">
        <f t="shared" ca="1" si="53"/>
        <v>783.70009047375572</v>
      </c>
      <c r="E689" s="98">
        <f t="shared" ca="1" si="53"/>
        <v>503.58816758718143</v>
      </c>
      <c r="F689" s="98">
        <f t="shared" ca="1" si="53"/>
        <v>30.56826736447988</v>
      </c>
      <c r="G689" s="115">
        <f t="shared" ca="1" si="51"/>
        <v>534.15643495166137</v>
      </c>
    </row>
    <row r="690" spans="1:7" hidden="1" x14ac:dyDescent="0.25">
      <c r="A690" s="62">
        <f t="shared" si="52"/>
        <v>689</v>
      </c>
      <c r="B690" s="97">
        <f t="shared" ca="1" si="49"/>
        <v>4.4402888875962283E-2</v>
      </c>
      <c r="C690" s="98">
        <f t="shared" ca="1" si="53"/>
        <v>689.65416539113778</v>
      </c>
      <c r="D690" s="99">
        <f t="shared" ca="1" si="53"/>
        <v>955.74098041157947</v>
      </c>
      <c r="E690" s="98">
        <f t="shared" ca="1" si="53"/>
        <v>485.18537190385047</v>
      </c>
      <c r="F690" s="98">
        <f t="shared" ca="1" si="53"/>
        <v>-283.74030069660512</v>
      </c>
      <c r="G690" s="115">
        <f t="shared" ca="1" si="51"/>
        <v>201.44507120724535</v>
      </c>
    </row>
    <row r="691" spans="1:7" hidden="1" x14ac:dyDescent="0.25">
      <c r="A691" s="62">
        <f t="shared" si="52"/>
        <v>690</v>
      </c>
      <c r="B691" s="97">
        <f t="shared" ca="1" si="49"/>
        <v>4.0036339682108894E-2</v>
      </c>
      <c r="C691" s="98">
        <f t="shared" ca="1" si="53"/>
        <v>269.68903880715663</v>
      </c>
      <c r="D691" s="99">
        <f t="shared" ca="1" si="53"/>
        <v>992.68639049228102</v>
      </c>
      <c r="E691" s="98">
        <f t="shared" ca="1" si="53"/>
        <v>772.04835396418571</v>
      </c>
      <c r="F691" s="98">
        <f t="shared" ca="1" si="53"/>
        <v>1161.2579368884185</v>
      </c>
      <c r="G691" s="115">
        <f t="shared" ca="1" si="51"/>
        <v>1933.3062908526042</v>
      </c>
    </row>
    <row r="692" spans="1:7" hidden="1" x14ac:dyDescent="0.25">
      <c r="A692" s="62">
        <f t="shared" si="52"/>
        <v>691</v>
      </c>
      <c r="B692" s="97">
        <f t="shared" ca="1" si="49"/>
        <v>1.5852828158980786E-2</v>
      </c>
      <c r="C692" s="98">
        <f t="shared" ca="1" si="53"/>
        <v>151.97364994944587</v>
      </c>
      <c r="D692" s="99">
        <f t="shared" ca="1" si="53"/>
        <v>2812.9620264585674</v>
      </c>
      <c r="E692" s="98">
        <f t="shared" ca="1" si="53"/>
        <v>443.77384859791511</v>
      </c>
      <c r="F692" s="98">
        <f t="shared" ca="1" si="53"/>
        <v>212.61293515533742</v>
      </c>
      <c r="G692" s="115">
        <f t="shared" ca="1" si="51"/>
        <v>656.38678375325253</v>
      </c>
    </row>
    <row r="693" spans="1:7" hidden="1" x14ac:dyDescent="0.25">
      <c r="A693" s="62">
        <f t="shared" si="52"/>
        <v>692</v>
      </c>
      <c r="B693" s="97">
        <f t="shared" ca="1" si="49"/>
        <v>3.1416796845443226E-2</v>
      </c>
      <c r="C693" s="98">
        <f t="shared" ca="1" si="53"/>
        <v>514.1009995826023</v>
      </c>
      <c r="D693" s="99">
        <f t="shared" ca="1" si="53"/>
        <v>1442.7710809321106</v>
      </c>
      <c r="E693" s="98">
        <f t="shared" ca="1" si="53"/>
        <v>581.93482885759158</v>
      </c>
      <c r="F693" s="98">
        <f t="shared" ca="1" si="53"/>
        <v>-66.386983697102096</v>
      </c>
      <c r="G693" s="115">
        <f t="shared" ca="1" si="51"/>
        <v>515.54784516048949</v>
      </c>
    </row>
    <row r="694" spans="1:7" hidden="1" x14ac:dyDescent="0.25">
      <c r="A694" s="62">
        <f t="shared" si="52"/>
        <v>693</v>
      </c>
      <c r="B694" s="97">
        <f t="shared" ca="1" si="49"/>
        <v>6.6984285838524449E-2</v>
      </c>
      <c r="C694" s="98">
        <f t="shared" ca="1" si="53"/>
        <v>-319.09100684245504</v>
      </c>
      <c r="D694" s="99">
        <f t="shared" ca="1" si="53"/>
        <v>1356.2174951418272</v>
      </c>
      <c r="E694" s="98">
        <f t="shared" ca="1" si="53"/>
        <v>762.86452107803814</v>
      </c>
      <c r="F694" s="98">
        <f t="shared" ca="1" si="53"/>
        <v>363.79207563422841</v>
      </c>
      <c r="G694" s="115">
        <f t="shared" ca="1" si="51"/>
        <v>1126.6565967122665</v>
      </c>
    </row>
    <row r="695" spans="1:7" hidden="1" x14ac:dyDescent="0.25">
      <c r="A695" s="62">
        <f t="shared" si="52"/>
        <v>694</v>
      </c>
      <c r="B695" s="97">
        <f t="shared" ca="1" si="49"/>
        <v>4.1760031769510174E-2</v>
      </c>
      <c r="C695" s="98">
        <f t="shared" ca="1" si="53"/>
        <v>759.33746470303822</v>
      </c>
      <c r="D695" s="99">
        <f t="shared" ca="1" si="53"/>
        <v>-750.97553080553394</v>
      </c>
      <c r="E695" s="98">
        <f t="shared" ca="1" si="53"/>
        <v>765.51949078670032</v>
      </c>
      <c r="F695" s="98">
        <f t="shared" ca="1" si="53"/>
        <v>-130.94575857711789</v>
      </c>
      <c r="G695" s="115">
        <f t="shared" ca="1" si="51"/>
        <v>634.57373220958243</v>
      </c>
    </row>
    <row r="696" spans="1:7" hidden="1" x14ac:dyDescent="0.25">
      <c r="A696" s="62">
        <f t="shared" si="52"/>
        <v>695</v>
      </c>
      <c r="B696" s="97">
        <f t="shared" ca="1" si="49"/>
        <v>6.4058116268589163E-2</v>
      </c>
      <c r="C696" s="98">
        <f t="shared" ca="1" si="53"/>
        <v>1239.6380900859754</v>
      </c>
      <c r="D696" s="99">
        <f t="shared" ca="1" si="53"/>
        <v>-1030.882442982502</v>
      </c>
      <c r="E696" s="98">
        <f t="shared" ca="1" si="53"/>
        <v>163.01580201845582</v>
      </c>
      <c r="F696" s="98">
        <f t="shared" ca="1" si="53"/>
        <v>154.29607875758614</v>
      </c>
      <c r="G696" s="115">
        <f t="shared" ca="1" si="51"/>
        <v>317.31188077604196</v>
      </c>
    </row>
    <row r="697" spans="1:7" hidden="1" x14ac:dyDescent="0.25">
      <c r="A697" s="62">
        <f t="shared" si="52"/>
        <v>696</v>
      </c>
      <c r="B697" s="97">
        <f t="shared" ca="1" si="49"/>
        <v>8.4083910775959586E-4</v>
      </c>
      <c r="C697" s="98">
        <f t="shared" ca="1" si="53"/>
        <v>853.18616399162352</v>
      </c>
      <c r="D697" s="99">
        <f t="shared" ca="1" si="53"/>
        <v>1839.2018639460794</v>
      </c>
      <c r="E697" s="98">
        <f t="shared" ca="1" si="53"/>
        <v>-132.756182296872</v>
      </c>
      <c r="F697" s="98">
        <f t="shared" ca="1" si="53"/>
        <v>109.68271827673624</v>
      </c>
      <c r="G697" s="115">
        <f t="shared" ca="1" si="51"/>
        <v>-23.073464020135759</v>
      </c>
    </row>
    <row r="698" spans="1:7" hidden="1" x14ac:dyDescent="0.25">
      <c r="A698" s="62">
        <f t="shared" si="52"/>
        <v>697</v>
      </c>
      <c r="B698" s="97">
        <f t="shared" ca="1" si="49"/>
        <v>8.9204774877989487E-2</v>
      </c>
      <c r="C698" s="98">
        <f t="shared" ca="1" si="53"/>
        <v>384.89950637962301</v>
      </c>
      <c r="D698" s="99">
        <f t="shared" ca="1" si="53"/>
        <v>2891.8167431817769</v>
      </c>
      <c r="E698" s="98">
        <f t="shared" ca="1" si="53"/>
        <v>1225.1997976068453</v>
      </c>
      <c r="F698" s="98">
        <f t="shared" ca="1" si="53"/>
        <v>-102.14821829501693</v>
      </c>
      <c r="G698" s="115">
        <f t="shared" ca="1" si="51"/>
        <v>1123.0515793118284</v>
      </c>
    </row>
    <row r="699" spans="1:7" hidden="1" x14ac:dyDescent="0.25">
      <c r="A699" s="62">
        <f t="shared" si="52"/>
        <v>698</v>
      </c>
      <c r="B699" s="97">
        <f t="shared" ca="1" si="49"/>
        <v>5.7187161622687457E-2</v>
      </c>
      <c r="C699" s="98">
        <f t="shared" ca="1" si="53"/>
        <v>-196.37444750524946</v>
      </c>
      <c r="D699" s="99">
        <f t="shared" ca="1" si="53"/>
        <v>2026.5671162934361</v>
      </c>
      <c r="E699" s="98">
        <f t="shared" ca="1" si="53"/>
        <v>721.00307774846908</v>
      </c>
      <c r="F699" s="98">
        <f t="shared" ca="1" si="53"/>
        <v>1801.308930969929</v>
      </c>
      <c r="G699" s="115">
        <f t="shared" ca="1" si="51"/>
        <v>2522.3120087183979</v>
      </c>
    </row>
    <row r="700" spans="1:7" hidden="1" x14ac:dyDescent="0.25">
      <c r="A700" s="62">
        <f t="shared" si="52"/>
        <v>699</v>
      </c>
      <c r="B700" s="97">
        <f t="shared" ca="1" si="49"/>
        <v>6.9193708389469755E-2</v>
      </c>
      <c r="C700" s="98">
        <f t="shared" ca="1" si="53"/>
        <v>-174.05260864182742</v>
      </c>
      <c r="D700" s="99">
        <f t="shared" ca="1" si="53"/>
        <v>779.79993337191127</v>
      </c>
      <c r="E700" s="98">
        <f t="shared" ca="1" si="53"/>
        <v>886.02920420029704</v>
      </c>
      <c r="F700" s="98">
        <f t="shared" ca="1" si="53"/>
        <v>549.23019376132402</v>
      </c>
      <c r="G700" s="115">
        <f t="shared" ca="1" si="51"/>
        <v>1435.2593979616211</v>
      </c>
    </row>
    <row r="701" spans="1:7" hidden="1" x14ac:dyDescent="0.25">
      <c r="A701" s="62">
        <f t="shared" si="52"/>
        <v>700</v>
      </c>
      <c r="B701" s="97">
        <f t="shared" ca="1" si="49"/>
        <v>4.7387256158355061E-2</v>
      </c>
      <c r="C701" s="98">
        <f t="shared" ca="1" si="53"/>
        <v>919.1845084666395</v>
      </c>
      <c r="D701" s="99">
        <f t="shared" ca="1" si="53"/>
        <v>-819.9215481951469</v>
      </c>
      <c r="E701" s="98">
        <f t="shared" ca="1" si="53"/>
        <v>310.1964227157136</v>
      </c>
      <c r="F701" s="98">
        <f t="shared" ca="1" si="53"/>
        <v>802.26252851331446</v>
      </c>
      <c r="G701" s="115">
        <f t="shared" ca="1" si="51"/>
        <v>1112.4589512290281</v>
      </c>
    </row>
    <row r="702" spans="1:7" hidden="1" x14ac:dyDescent="0.25">
      <c r="A702" s="62">
        <f t="shared" si="52"/>
        <v>701</v>
      </c>
      <c r="B702" s="97">
        <f t="shared" ca="1" si="49"/>
        <v>-2.0304109565376871E-2</v>
      </c>
      <c r="C702" s="98">
        <f t="shared" ca="1" si="53"/>
        <v>1037.2344413843416</v>
      </c>
      <c r="D702" s="99">
        <f t="shared" ca="1" si="53"/>
        <v>171.4941828945648</v>
      </c>
      <c r="E702" s="98">
        <f t="shared" ca="1" si="53"/>
        <v>102.94831993313733</v>
      </c>
      <c r="F702" s="98">
        <f t="shared" ca="1" si="53"/>
        <v>635.590075377434</v>
      </c>
      <c r="G702" s="115">
        <f t="shared" ca="1" si="51"/>
        <v>738.53839531057133</v>
      </c>
    </row>
    <row r="703" spans="1:7" hidden="1" x14ac:dyDescent="0.25">
      <c r="A703" s="62">
        <f t="shared" si="52"/>
        <v>702</v>
      </c>
      <c r="B703" s="97">
        <f t="shared" ca="1" si="49"/>
        <v>9.1439751398846886E-2</v>
      </c>
      <c r="C703" s="98">
        <f t="shared" ca="1" si="53"/>
        <v>806.41647231799686</v>
      </c>
      <c r="D703" s="99">
        <f t="shared" ca="1" si="53"/>
        <v>526.84486140510967</v>
      </c>
      <c r="E703" s="98">
        <f t="shared" ca="1" si="53"/>
        <v>-81.575496058053886</v>
      </c>
      <c r="F703" s="98">
        <f t="shared" ca="1" si="53"/>
        <v>943.77062539392921</v>
      </c>
      <c r="G703" s="115">
        <f t="shared" ca="1" si="51"/>
        <v>862.19512933587532</v>
      </c>
    </row>
    <row r="704" spans="1:7" hidden="1" x14ac:dyDescent="0.25">
      <c r="A704" s="62">
        <f t="shared" si="52"/>
        <v>703</v>
      </c>
      <c r="B704" s="97">
        <f t="shared" ca="1" si="49"/>
        <v>2.4611123988582451E-2</v>
      </c>
      <c r="C704" s="98">
        <f t="shared" ca="1" si="53"/>
        <v>922.19617254230275</v>
      </c>
      <c r="D704" s="99">
        <f t="shared" ca="1" si="53"/>
        <v>2586.8008455032568</v>
      </c>
      <c r="E704" s="98">
        <f t="shared" ca="1" si="53"/>
        <v>235.83898730792635</v>
      </c>
      <c r="F704" s="98">
        <f t="shared" ca="1" si="53"/>
        <v>1612.8368666627066</v>
      </c>
      <c r="G704" s="115">
        <f t="shared" ca="1" si="51"/>
        <v>1848.6758539706329</v>
      </c>
    </row>
    <row r="705" spans="1:7" hidden="1" x14ac:dyDescent="0.25">
      <c r="A705" s="62">
        <f t="shared" si="52"/>
        <v>704</v>
      </c>
      <c r="B705" s="97">
        <f t="shared" ca="1" si="49"/>
        <v>6.8338560215852148E-2</v>
      </c>
      <c r="C705" s="98">
        <f t="shared" ca="1" si="53"/>
        <v>817.8132099311722</v>
      </c>
      <c r="D705" s="99">
        <f t="shared" ca="1" si="53"/>
        <v>1353.3133943108655</v>
      </c>
      <c r="E705" s="98">
        <f t="shared" ca="1" si="53"/>
        <v>906.41440831057662</v>
      </c>
      <c r="F705" s="98">
        <f t="shared" ca="1" si="53"/>
        <v>607.8528054017753</v>
      </c>
      <c r="G705" s="115">
        <f t="shared" ca="1" si="51"/>
        <v>1514.2672137123518</v>
      </c>
    </row>
    <row r="706" spans="1:7" hidden="1" x14ac:dyDescent="0.25">
      <c r="A706" s="62">
        <f t="shared" si="52"/>
        <v>705</v>
      </c>
      <c r="B706" s="97">
        <f t="shared" ref="B706:B769" ca="1" si="54">$B$1*(_xlfn.NORM.INV(RAND(),$J$1,$M$1))</f>
        <v>-1.6274276701885693E-2</v>
      </c>
      <c r="C706" s="98">
        <f t="shared" ca="1" si="53"/>
        <v>9.9007869112748494</v>
      </c>
      <c r="D706" s="99">
        <f t="shared" ca="1" si="53"/>
        <v>261.62718640742423</v>
      </c>
      <c r="E706" s="98">
        <f t="shared" ca="1" si="53"/>
        <v>696.64051179215039</v>
      </c>
      <c r="F706" s="98">
        <f t="shared" ref="F706" ca="1" si="55">(_xlfn.NORM.INV(RAND(),$J$1*F$1,$M$1*F$1))</f>
        <v>993.61415867025289</v>
      </c>
      <c r="G706" s="115">
        <f t="shared" ref="G706:G769" ca="1" si="56">SUM(E706:F706)</f>
        <v>1690.2546704624033</v>
      </c>
    </row>
    <row r="707" spans="1:7" hidden="1" x14ac:dyDescent="0.25">
      <c r="A707" s="62">
        <f t="shared" ref="A707:A770" si="57">1+A706</f>
        <v>706</v>
      </c>
      <c r="B707" s="97">
        <f t="shared" ca="1" si="54"/>
        <v>4.0737846670436922E-2</v>
      </c>
      <c r="C707" s="98">
        <f t="shared" ref="C707:F770" ca="1" si="58">(_xlfn.NORM.INV(RAND(),$J$1*C$1,$M$1*C$1))</f>
        <v>171.99752478887916</v>
      </c>
      <c r="D707" s="99">
        <f t="shared" ca="1" si="58"/>
        <v>-1393.5398710699196</v>
      </c>
      <c r="E707" s="98">
        <f t="shared" ca="1" si="58"/>
        <v>156.0272481706802</v>
      </c>
      <c r="F707" s="98">
        <f t="shared" ca="1" si="58"/>
        <v>440.76730444165105</v>
      </c>
      <c r="G707" s="115">
        <f t="shared" ca="1" si="56"/>
        <v>596.79455261233124</v>
      </c>
    </row>
    <row r="708" spans="1:7" hidden="1" x14ac:dyDescent="0.25">
      <c r="A708" s="62">
        <f t="shared" si="57"/>
        <v>707</v>
      </c>
      <c r="B708" s="97">
        <f t="shared" ca="1" si="54"/>
        <v>6.5442228209429049E-2</v>
      </c>
      <c r="C708" s="98">
        <f t="shared" ca="1" si="58"/>
        <v>1101.0949824803506</v>
      </c>
      <c r="D708" s="99">
        <f t="shared" ca="1" si="58"/>
        <v>469.67725399925564</v>
      </c>
      <c r="E708" s="98">
        <f t="shared" ca="1" si="58"/>
        <v>971.07312643471096</v>
      </c>
      <c r="F708" s="98">
        <f t="shared" ca="1" si="58"/>
        <v>570.11652139812463</v>
      </c>
      <c r="G708" s="115">
        <f t="shared" ca="1" si="56"/>
        <v>1541.1896478328356</v>
      </c>
    </row>
    <row r="709" spans="1:7" hidden="1" x14ac:dyDescent="0.25">
      <c r="A709" s="62">
        <f t="shared" si="57"/>
        <v>708</v>
      </c>
      <c r="B709" s="97">
        <f t="shared" ca="1" si="54"/>
        <v>5.2800480519447676E-2</v>
      </c>
      <c r="C709" s="98">
        <f t="shared" ca="1" si="58"/>
        <v>1114.5099626257334</v>
      </c>
      <c r="D709" s="99">
        <f t="shared" ca="1" si="58"/>
        <v>3535.1876901423489</v>
      </c>
      <c r="E709" s="98">
        <f t="shared" ca="1" si="58"/>
        <v>1021.5524940228406</v>
      </c>
      <c r="F709" s="98">
        <f t="shared" ca="1" si="58"/>
        <v>97.637153064059191</v>
      </c>
      <c r="G709" s="115">
        <f t="shared" ca="1" si="56"/>
        <v>1119.1896470868999</v>
      </c>
    </row>
    <row r="710" spans="1:7" hidden="1" x14ac:dyDescent="0.25">
      <c r="A710" s="62">
        <f t="shared" si="57"/>
        <v>709</v>
      </c>
      <c r="B710" s="97">
        <f t="shared" ca="1" si="54"/>
        <v>5.1500847127851142E-2</v>
      </c>
      <c r="C710" s="98">
        <f t="shared" ca="1" si="58"/>
        <v>1269.6346098872821</v>
      </c>
      <c r="D710" s="99">
        <f t="shared" ca="1" si="58"/>
        <v>687.50859746654021</v>
      </c>
      <c r="E710" s="98">
        <f t="shared" ca="1" si="58"/>
        <v>299.80215512443448</v>
      </c>
      <c r="F710" s="98">
        <f t="shared" ca="1" si="58"/>
        <v>313.8947043998636</v>
      </c>
      <c r="G710" s="115">
        <f t="shared" ca="1" si="56"/>
        <v>613.69685952429813</v>
      </c>
    </row>
    <row r="711" spans="1:7" hidden="1" x14ac:dyDescent="0.25">
      <c r="A711" s="62">
        <f t="shared" si="57"/>
        <v>710</v>
      </c>
      <c r="B711" s="97">
        <f t="shared" ca="1" si="54"/>
        <v>2.1725348006920581E-3</v>
      </c>
      <c r="C711" s="98">
        <f t="shared" ca="1" si="58"/>
        <v>850.40559053622496</v>
      </c>
      <c r="D711" s="99">
        <f t="shared" ca="1" si="58"/>
        <v>-14.614859924814823</v>
      </c>
      <c r="E711" s="98">
        <f t="shared" ca="1" si="58"/>
        <v>792.63439424454305</v>
      </c>
      <c r="F711" s="98">
        <f t="shared" ca="1" si="58"/>
        <v>172.48838156065642</v>
      </c>
      <c r="G711" s="115">
        <f t="shared" ca="1" si="56"/>
        <v>965.12277580519947</v>
      </c>
    </row>
    <row r="712" spans="1:7" hidden="1" x14ac:dyDescent="0.25">
      <c r="A712" s="62">
        <f t="shared" si="57"/>
        <v>711</v>
      </c>
      <c r="B712" s="97">
        <f t="shared" ca="1" si="54"/>
        <v>2.8093504519032839E-2</v>
      </c>
      <c r="C712" s="98">
        <f t="shared" ca="1" si="58"/>
        <v>1040.020065177368</v>
      </c>
      <c r="D712" s="99">
        <f t="shared" ca="1" si="58"/>
        <v>258.36288372047602</v>
      </c>
      <c r="E712" s="98">
        <f t="shared" ca="1" si="58"/>
        <v>1061.9135158979752</v>
      </c>
      <c r="F712" s="98">
        <f t="shared" ca="1" si="58"/>
        <v>992.54546128548031</v>
      </c>
      <c r="G712" s="115">
        <f t="shared" ca="1" si="56"/>
        <v>2054.4589771834553</v>
      </c>
    </row>
    <row r="713" spans="1:7" hidden="1" x14ac:dyDescent="0.25">
      <c r="A713" s="62">
        <f t="shared" si="57"/>
        <v>712</v>
      </c>
      <c r="B713" s="97">
        <f t="shared" ca="1" si="54"/>
        <v>0.10015017510374347</v>
      </c>
      <c r="C713" s="98">
        <f t="shared" ca="1" si="58"/>
        <v>188.60153893145639</v>
      </c>
      <c r="D713" s="99">
        <f t="shared" ca="1" si="58"/>
        <v>1082.0622445499159</v>
      </c>
      <c r="E713" s="98">
        <f t="shared" ca="1" si="58"/>
        <v>426.07693242941792</v>
      </c>
      <c r="F713" s="98">
        <f t="shared" ca="1" si="58"/>
        <v>392.72269031921127</v>
      </c>
      <c r="G713" s="115">
        <f t="shared" ca="1" si="56"/>
        <v>818.79962274862919</v>
      </c>
    </row>
    <row r="714" spans="1:7" hidden="1" x14ac:dyDescent="0.25">
      <c r="A714" s="62">
        <f t="shared" si="57"/>
        <v>713</v>
      </c>
      <c r="B714" s="97">
        <f t="shared" ca="1" si="54"/>
        <v>6.474319446679061E-2</v>
      </c>
      <c r="C714" s="98">
        <f t="shared" ca="1" si="58"/>
        <v>1167.7001485845003</v>
      </c>
      <c r="D714" s="99">
        <f t="shared" ca="1" si="58"/>
        <v>1310.5119207873786</v>
      </c>
      <c r="E714" s="98">
        <f t="shared" ca="1" si="58"/>
        <v>674.27634520554398</v>
      </c>
      <c r="F714" s="98">
        <f t="shared" ca="1" si="58"/>
        <v>931.66816526280797</v>
      </c>
      <c r="G714" s="115">
        <f t="shared" ca="1" si="56"/>
        <v>1605.9445104683518</v>
      </c>
    </row>
    <row r="715" spans="1:7" hidden="1" x14ac:dyDescent="0.25">
      <c r="A715" s="62">
        <f t="shared" si="57"/>
        <v>714</v>
      </c>
      <c r="B715" s="97">
        <f t="shared" ca="1" si="54"/>
        <v>7.7103903654892558E-2</v>
      </c>
      <c r="C715" s="98">
        <f t="shared" ca="1" si="58"/>
        <v>975.1621264162718</v>
      </c>
      <c r="D715" s="99">
        <f t="shared" ca="1" si="58"/>
        <v>808.48260109111288</v>
      </c>
      <c r="E715" s="98">
        <f t="shared" ca="1" si="58"/>
        <v>-121.94494681500885</v>
      </c>
      <c r="F715" s="98">
        <f t="shared" ca="1" si="58"/>
        <v>827.88715405971448</v>
      </c>
      <c r="G715" s="115">
        <f t="shared" ca="1" si="56"/>
        <v>705.94220724470563</v>
      </c>
    </row>
    <row r="716" spans="1:7" hidden="1" x14ac:dyDescent="0.25">
      <c r="A716" s="62">
        <f t="shared" si="57"/>
        <v>715</v>
      </c>
      <c r="B716" s="97">
        <f t="shared" ca="1" si="54"/>
        <v>0.10120572475219537</v>
      </c>
      <c r="C716" s="98">
        <f t="shared" ca="1" si="58"/>
        <v>157.0788138991972</v>
      </c>
      <c r="D716" s="99">
        <f t="shared" ca="1" si="58"/>
        <v>1513.0419246242086</v>
      </c>
      <c r="E716" s="98">
        <f t="shared" ca="1" si="58"/>
        <v>56.527040420326443</v>
      </c>
      <c r="F716" s="98">
        <f t="shared" ca="1" si="58"/>
        <v>144.20179213950138</v>
      </c>
      <c r="G716" s="115">
        <f t="shared" ca="1" si="56"/>
        <v>200.72883255982782</v>
      </c>
    </row>
    <row r="717" spans="1:7" hidden="1" x14ac:dyDescent="0.25">
      <c r="A717" s="62">
        <f t="shared" si="57"/>
        <v>716</v>
      </c>
      <c r="B717" s="97">
        <f t="shared" ca="1" si="54"/>
        <v>9.6951921700692417E-2</v>
      </c>
      <c r="C717" s="98">
        <f t="shared" ca="1" si="58"/>
        <v>1290.6160355921638</v>
      </c>
      <c r="D717" s="99">
        <f t="shared" ca="1" si="58"/>
        <v>1199.1588626532841</v>
      </c>
      <c r="E717" s="98">
        <f t="shared" ca="1" si="58"/>
        <v>913.37173354411834</v>
      </c>
      <c r="F717" s="98">
        <f t="shared" ca="1" si="58"/>
        <v>758.03856114329756</v>
      </c>
      <c r="G717" s="115">
        <f t="shared" ca="1" si="56"/>
        <v>1671.4102946874159</v>
      </c>
    </row>
    <row r="718" spans="1:7" hidden="1" x14ac:dyDescent="0.25">
      <c r="A718" s="62">
        <f t="shared" si="57"/>
        <v>717</v>
      </c>
      <c r="B718" s="97">
        <f t="shared" ca="1" si="54"/>
        <v>-7.091617744946821E-3</v>
      </c>
      <c r="C718" s="98">
        <f t="shared" ca="1" si="58"/>
        <v>769.08786407205503</v>
      </c>
      <c r="D718" s="99">
        <f t="shared" ca="1" si="58"/>
        <v>1606.8227822312565</v>
      </c>
      <c r="E718" s="98">
        <f t="shared" ca="1" si="58"/>
        <v>462.99235464213507</v>
      </c>
      <c r="F718" s="98">
        <f t="shared" ca="1" si="58"/>
        <v>894.61348694909702</v>
      </c>
      <c r="G718" s="115">
        <f t="shared" ca="1" si="56"/>
        <v>1357.6058415912321</v>
      </c>
    </row>
    <row r="719" spans="1:7" hidden="1" x14ac:dyDescent="0.25">
      <c r="A719" s="62">
        <f t="shared" si="57"/>
        <v>718</v>
      </c>
      <c r="B719" s="97">
        <f t="shared" ca="1" si="54"/>
        <v>6.1896902117365649E-2</v>
      </c>
      <c r="C719" s="98">
        <f t="shared" ca="1" si="58"/>
        <v>184.40809810370024</v>
      </c>
      <c r="D719" s="99">
        <f t="shared" ca="1" si="58"/>
        <v>1628.7786009802085</v>
      </c>
      <c r="E719" s="98">
        <f t="shared" ca="1" si="58"/>
        <v>179.50642013017807</v>
      </c>
      <c r="F719" s="98">
        <f t="shared" ca="1" si="58"/>
        <v>-699.55119198715965</v>
      </c>
      <c r="G719" s="115">
        <f t="shared" ca="1" si="56"/>
        <v>-520.04477185698158</v>
      </c>
    </row>
    <row r="720" spans="1:7" hidden="1" x14ac:dyDescent="0.25">
      <c r="A720" s="62">
        <f t="shared" si="57"/>
        <v>719</v>
      </c>
      <c r="B720" s="97">
        <f t="shared" ca="1" si="54"/>
        <v>1.8883869444177581E-3</v>
      </c>
      <c r="C720" s="98">
        <f t="shared" ca="1" si="58"/>
        <v>373.45944001029403</v>
      </c>
      <c r="D720" s="99">
        <f t="shared" ca="1" si="58"/>
        <v>1092.0788628140799</v>
      </c>
      <c r="E720" s="98">
        <f t="shared" ca="1" si="58"/>
        <v>463.21724016496512</v>
      </c>
      <c r="F720" s="98">
        <f t="shared" ca="1" si="58"/>
        <v>294.77383888904387</v>
      </c>
      <c r="G720" s="115">
        <f t="shared" ca="1" si="56"/>
        <v>757.99107905400899</v>
      </c>
    </row>
    <row r="721" spans="1:7" hidden="1" x14ac:dyDescent="0.25">
      <c r="A721" s="62">
        <f t="shared" si="57"/>
        <v>720</v>
      </c>
      <c r="B721" s="97">
        <f t="shared" ca="1" si="54"/>
        <v>1.7977027943875602E-2</v>
      </c>
      <c r="C721" s="98">
        <f t="shared" ca="1" si="58"/>
        <v>793.91250940048303</v>
      </c>
      <c r="D721" s="99">
        <f t="shared" ca="1" si="58"/>
        <v>1702.5028846808559</v>
      </c>
      <c r="E721" s="98">
        <f t="shared" ca="1" si="58"/>
        <v>524.79814591121374</v>
      </c>
      <c r="F721" s="98">
        <f t="shared" ca="1" si="58"/>
        <v>188.70252323229715</v>
      </c>
      <c r="G721" s="115">
        <f t="shared" ca="1" si="56"/>
        <v>713.50066914351089</v>
      </c>
    </row>
    <row r="722" spans="1:7" hidden="1" x14ac:dyDescent="0.25">
      <c r="A722" s="62">
        <f t="shared" si="57"/>
        <v>721</v>
      </c>
      <c r="B722" s="97">
        <f t="shared" ca="1" si="54"/>
        <v>-2.7000714321658001E-2</v>
      </c>
      <c r="C722" s="98">
        <f t="shared" ca="1" si="58"/>
        <v>409.45257942333706</v>
      </c>
      <c r="D722" s="99">
        <f t="shared" ca="1" si="58"/>
        <v>-205.28482895742104</v>
      </c>
      <c r="E722" s="98">
        <f t="shared" ca="1" si="58"/>
        <v>1474.7941526725531</v>
      </c>
      <c r="F722" s="98">
        <f t="shared" ca="1" si="58"/>
        <v>177.22729181144041</v>
      </c>
      <c r="G722" s="115">
        <f t="shared" ca="1" si="56"/>
        <v>1652.0214444839935</v>
      </c>
    </row>
    <row r="723" spans="1:7" hidden="1" x14ac:dyDescent="0.25">
      <c r="A723" s="62">
        <f t="shared" si="57"/>
        <v>722</v>
      </c>
      <c r="B723" s="97">
        <f t="shared" ca="1" si="54"/>
        <v>-5.2349165278755688E-3</v>
      </c>
      <c r="C723" s="98">
        <f t="shared" ca="1" si="58"/>
        <v>1324.6614288442556</v>
      </c>
      <c r="D723" s="99">
        <f t="shared" ca="1" si="58"/>
        <v>1392.1125078200978</v>
      </c>
      <c r="E723" s="98">
        <f t="shared" ca="1" si="58"/>
        <v>873.37925887040865</v>
      </c>
      <c r="F723" s="98">
        <f t="shared" ca="1" si="58"/>
        <v>699.1325570064123</v>
      </c>
      <c r="G723" s="115">
        <f t="shared" ca="1" si="56"/>
        <v>1572.5118158768209</v>
      </c>
    </row>
    <row r="724" spans="1:7" hidden="1" x14ac:dyDescent="0.25">
      <c r="A724" s="62">
        <f t="shared" si="57"/>
        <v>723</v>
      </c>
      <c r="B724" s="97">
        <f t="shared" ca="1" si="54"/>
        <v>4.9916997652267175E-3</v>
      </c>
      <c r="C724" s="98">
        <f t="shared" ca="1" si="58"/>
        <v>706.60461071019938</v>
      </c>
      <c r="D724" s="99">
        <f t="shared" ca="1" si="58"/>
        <v>651.84209540272809</v>
      </c>
      <c r="E724" s="98">
        <f t="shared" ca="1" si="58"/>
        <v>216.08990075792548</v>
      </c>
      <c r="F724" s="98">
        <f t="shared" ca="1" si="58"/>
        <v>705.38645922935564</v>
      </c>
      <c r="G724" s="115">
        <f t="shared" ca="1" si="56"/>
        <v>921.47635998728106</v>
      </c>
    </row>
    <row r="725" spans="1:7" hidden="1" x14ac:dyDescent="0.25">
      <c r="A725" s="62">
        <f t="shared" si="57"/>
        <v>724</v>
      </c>
      <c r="B725" s="97">
        <f t="shared" ca="1" si="54"/>
        <v>1.5253922906289651E-2</v>
      </c>
      <c r="C725" s="98">
        <f t="shared" ca="1" si="58"/>
        <v>479.99772174763478</v>
      </c>
      <c r="D725" s="99">
        <f t="shared" ca="1" si="58"/>
        <v>1013.5910668921366</v>
      </c>
      <c r="E725" s="98">
        <f t="shared" ca="1" si="58"/>
        <v>804.895735301066</v>
      </c>
      <c r="F725" s="98">
        <f t="shared" ca="1" si="58"/>
        <v>690.22490740544322</v>
      </c>
      <c r="G725" s="115">
        <f t="shared" ca="1" si="56"/>
        <v>1495.1206427065092</v>
      </c>
    </row>
    <row r="726" spans="1:7" hidden="1" x14ac:dyDescent="0.25">
      <c r="A726" s="62">
        <f t="shared" si="57"/>
        <v>725</v>
      </c>
      <c r="B726" s="97">
        <f t="shared" ca="1" si="54"/>
        <v>0.10868872615833015</v>
      </c>
      <c r="C726" s="98">
        <f t="shared" ca="1" si="58"/>
        <v>534.8240101356198</v>
      </c>
      <c r="D726" s="99">
        <f t="shared" ca="1" si="58"/>
        <v>2734.5496667796569</v>
      </c>
      <c r="E726" s="98">
        <f t="shared" ca="1" si="58"/>
        <v>430.33511881739469</v>
      </c>
      <c r="F726" s="98">
        <f t="shared" ca="1" si="58"/>
        <v>540.1213500503892</v>
      </c>
      <c r="G726" s="115">
        <f t="shared" ca="1" si="56"/>
        <v>970.45646886778388</v>
      </c>
    </row>
    <row r="727" spans="1:7" hidden="1" x14ac:dyDescent="0.25">
      <c r="A727" s="62">
        <f t="shared" si="57"/>
        <v>726</v>
      </c>
      <c r="B727" s="97">
        <f t="shared" ca="1" si="54"/>
        <v>0.10748849721489757</v>
      </c>
      <c r="C727" s="98">
        <f t="shared" ca="1" si="58"/>
        <v>1404.2626174560251</v>
      </c>
      <c r="D727" s="99">
        <f t="shared" ca="1" si="58"/>
        <v>795.64725133836009</v>
      </c>
      <c r="E727" s="98">
        <f t="shared" ca="1" si="58"/>
        <v>165.26854589550783</v>
      </c>
      <c r="F727" s="98">
        <f t="shared" ca="1" si="58"/>
        <v>1385.1836981351439</v>
      </c>
      <c r="G727" s="115">
        <f t="shared" ca="1" si="56"/>
        <v>1550.4522440306519</v>
      </c>
    </row>
    <row r="728" spans="1:7" hidden="1" x14ac:dyDescent="0.25">
      <c r="A728" s="62">
        <f t="shared" si="57"/>
        <v>727</v>
      </c>
      <c r="B728" s="97">
        <f t="shared" ca="1" si="54"/>
        <v>-2.6083106208316373E-2</v>
      </c>
      <c r="C728" s="98">
        <f t="shared" ca="1" si="58"/>
        <v>900.92016041141824</v>
      </c>
      <c r="D728" s="99">
        <f t="shared" ca="1" si="58"/>
        <v>2197.9719878233036</v>
      </c>
      <c r="E728" s="98">
        <f t="shared" ca="1" si="58"/>
        <v>194.75205887522287</v>
      </c>
      <c r="F728" s="98">
        <f t="shared" ca="1" si="58"/>
        <v>1136.3841367649657</v>
      </c>
      <c r="G728" s="115">
        <f t="shared" ca="1" si="56"/>
        <v>1331.1361956401886</v>
      </c>
    </row>
    <row r="729" spans="1:7" hidden="1" x14ac:dyDescent="0.25">
      <c r="A729" s="62">
        <f t="shared" si="57"/>
        <v>728</v>
      </c>
      <c r="B729" s="97">
        <f t="shared" ca="1" si="54"/>
        <v>3.9990841556214282E-2</v>
      </c>
      <c r="C729" s="98">
        <f t="shared" ca="1" si="58"/>
        <v>319.37517810117913</v>
      </c>
      <c r="D729" s="99">
        <f t="shared" ca="1" si="58"/>
        <v>754.88729090277775</v>
      </c>
      <c r="E729" s="98">
        <f t="shared" ca="1" si="58"/>
        <v>836.25315974110254</v>
      </c>
      <c r="F729" s="98">
        <f t="shared" ca="1" si="58"/>
        <v>340.47638578565346</v>
      </c>
      <c r="G729" s="115">
        <f t="shared" ca="1" si="56"/>
        <v>1176.7295455267561</v>
      </c>
    </row>
    <row r="730" spans="1:7" hidden="1" x14ac:dyDescent="0.25">
      <c r="A730" s="62">
        <f t="shared" si="57"/>
        <v>729</v>
      </c>
      <c r="B730" s="97">
        <f t="shared" ca="1" si="54"/>
        <v>6.7317616191594667E-2</v>
      </c>
      <c r="C730" s="98">
        <f t="shared" ca="1" si="58"/>
        <v>798.6305226439257</v>
      </c>
      <c r="D730" s="99">
        <f t="shared" ca="1" si="58"/>
        <v>2157.767896003073</v>
      </c>
      <c r="E730" s="98">
        <f t="shared" ca="1" si="58"/>
        <v>1517.0805659446323</v>
      </c>
      <c r="F730" s="98">
        <f t="shared" ca="1" si="58"/>
        <v>1064.4928225437347</v>
      </c>
      <c r="G730" s="115">
        <f t="shared" ca="1" si="56"/>
        <v>2581.5733884883671</v>
      </c>
    </row>
    <row r="731" spans="1:7" hidden="1" x14ac:dyDescent="0.25">
      <c r="A731" s="62">
        <f t="shared" si="57"/>
        <v>730</v>
      </c>
      <c r="B731" s="97">
        <f t="shared" ca="1" si="54"/>
        <v>9.4294924783429879E-2</v>
      </c>
      <c r="C731" s="98">
        <f t="shared" ca="1" si="58"/>
        <v>1366.8044828515399</v>
      </c>
      <c r="D731" s="99">
        <f t="shared" ca="1" si="58"/>
        <v>779.3632791549918</v>
      </c>
      <c r="E731" s="98">
        <f t="shared" ca="1" si="58"/>
        <v>1312.537739932983</v>
      </c>
      <c r="F731" s="98">
        <f t="shared" ca="1" si="58"/>
        <v>795.47560553817698</v>
      </c>
      <c r="G731" s="115">
        <f t="shared" ca="1" si="56"/>
        <v>2108.0133454711599</v>
      </c>
    </row>
    <row r="732" spans="1:7" hidden="1" x14ac:dyDescent="0.25">
      <c r="A732" s="62">
        <f t="shared" si="57"/>
        <v>731</v>
      </c>
      <c r="B732" s="97">
        <f t="shared" ca="1" si="54"/>
        <v>-1.8242354984375403E-2</v>
      </c>
      <c r="C732" s="98">
        <f t="shared" ca="1" si="58"/>
        <v>128.461558391712</v>
      </c>
      <c r="D732" s="99">
        <f t="shared" ca="1" si="58"/>
        <v>945.85854102898202</v>
      </c>
      <c r="E732" s="98">
        <f t="shared" ca="1" si="58"/>
        <v>-17.994614389512435</v>
      </c>
      <c r="F732" s="98">
        <f t="shared" ca="1" si="58"/>
        <v>706.92481683528683</v>
      </c>
      <c r="G732" s="115">
        <f t="shared" ca="1" si="56"/>
        <v>688.9302024457744</v>
      </c>
    </row>
    <row r="733" spans="1:7" hidden="1" x14ac:dyDescent="0.25">
      <c r="A733" s="62">
        <f t="shared" si="57"/>
        <v>732</v>
      </c>
      <c r="B733" s="97">
        <f t="shared" ca="1" si="54"/>
        <v>0.1203682535784469</v>
      </c>
      <c r="C733" s="98">
        <f t="shared" ca="1" si="58"/>
        <v>-189.23294376670935</v>
      </c>
      <c r="D733" s="99">
        <f t="shared" ca="1" si="58"/>
        <v>-1072.3434978804435</v>
      </c>
      <c r="E733" s="98">
        <f t="shared" ca="1" si="58"/>
        <v>484.27509325957919</v>
      </c>
      <c r="F733" s="98">
        <f t="shared" ca="1" si="58"/>
        <v>709.31962600544557</v>
      </c>
      <c r="G733" s="115">
        <f t="shared" ca="1" si="56"/>
        <v>1193.5947192650247</v>
      </c>
    </row>
    <row r="734" spans="1:7" hidden="1" x14ac:dyDescent="0.25">
      <c r="A734" s="62">
        <f t="shared" si="57"/>
        <v>733</v>
      </c>
      <c r="B734" s="97">
        <f t="shared" ca="1" si="54"/>
        <v>0.10137555789796586</v>
      </c>
      <c r="C734" s="98">
        <f t="shared" ca="1" si="58"/>
        <v>-861.84475112295831</v>
      </c>
      <c r="D734" s="99">
        <f t="shared" ca="1" si="58"/>
        <v>1405.9493094675647</v>
      </c>
      <c r="E734" s="98">
        <f t="shared" ca="1" si="58"/>
        <v>1165.6789254433313</v>
      </c>
      <c r="F734" s="98">
        <f t="shared" ca="1" si="58"/>
        <v>-223.88324008833717</v>
      </c>
      <c r="G734" s="115">
        <f t="shared" ca="1" si="56"/>
        <v>941.79568535499413</v>
      </c>
    </row>
    <row r="735" spans="1:7" hidden="1" x14ac:dyDescent="0.25">
      <c r="A735" s="62">
        <f t="shared" si="57"/>
        <v>734</v>
      </c>
      <c r="B735" s="97">
        <f t="shared" ca="1" si="54"/>
        <v>8.7493604405302974E-2</v>
      </c>
      <c r="C735" s="98">
        <f t="shared" ca="1" si="58"/>
        <v>1017.4425632166789</v>
      </c>
      <c r="D735" s="99">
        <f t="shared" ca="1" si="58"/>
        <v>1702.5761920701207</v>
      </c>
      <c r="E735" s="98">
        <f t="shared" ca="1" si="58"/>
        <v>347.03227960213098</v>
      </c>
      <c r="F735" s="98">
        <f t="shared" ca="1" si="58"/>
        <v>446.34218153008919</v>
      </c>
      <c r="G735" s="115">
        <f t="shared" ca="1" si="56"/>
        <v>793.37446113222018</v>
      </c>
    </row>
    <row r="736" spans="1:7" hidden="1" x14ac:dyDescent="0.25">
      <c r="A736" s="62">
        <f t="shared" si="57"/>
        <v>735</v>
      </c>
      <c r="B736" s="97">
        <f t="shared" ca="1" si="54"/>
        <v>1.5904937081062873E-2</v>
      </c>
      <c r="C736" s="98">
        <f t="shared" ca="1" si="58"/>
        <v>792.84191168368739</v>
      </c>
      <c r="D736" s="99">
        <f t="shared" ca="1" si="58"/>
        <v>434.23647947723975</v>
      </c>
      <c r="E736" s="98">
        <f t="shared" ca="1" si="58"/>
        <v>1234.8898832368311</v>
      </c>
      <c r="F736" s="98">
        <f t="shared" ca="1" si="58"/>
        <v>673.74561030296161</v>
      </c>
      <c r="G736" s="115">
        <f t="shared" ca="1" si="56"/>
        <v>1908.6354935397926</v>
      </c>
    </row>
    <row r="737" spans="1:7" hidden="1" x14ac:dyDescent="0.25">
      <c r="A737" s="62">
        <f t="shared" si="57"/>
        <v>736</v>
      </c>
      <c r="B737" s="97">
        <f t="shared" ca="1" si="54"/>
        <v>0.11381045017024254</v>
      </c>
      <c r="C737" s="98">
        <f t="shared" ca="1" si="58"/>
        <v>271.14963895786354</v>
      </c>
      <c r="D737" s="99">
        <f t="shared" ca="1" si="58"/>
        <v>1302.2542008235675</v>
      </c>
      <c r="E737" s="98">
        <f t="shared" ca="1" si="58"/>
        <v>315.74540114334854</v>
      </c>
      <c r="F737" s="98">
        <f t="shared" ca="1" si="58"/>
        <v>385.7972043216655</v>
      </c>
      <c r="G737" s="115">
        <f t="shared" ca="1" si="56"/>
        <v>701.54260546501405</v>
      </c>
    </row>
    <row r="738" spans="1:7" hidden="1" x14ac:dyDescent="0.25">
      <c r="A738" s="62">
        <f t="shared" si="57"/>
        <v>737</v>
      </c>
      <c r="B738" s="97">
        <f t="shared" ca="1" si="54"/>
        <v>9.5678459351096562E-2</v>
      </c>
      <c r="C738" s="98">
        <f t="shared" ca="1" si="58"/>
        <v>301.2950534471679</v>
      </c>
      <c r="D738" s="99">
        <f t="shared" ca="1" si="58"/>
        <v>1607.3015042390275</v>
      </c>
      <c r="E738" s="98">
        <f t="shared" ca="1" si="58"/>
        <v>443.89010482060178</v>
      </c>
      <c r="F738" s="98">
        <f t="shared" ca="1" si="58"/>
        <v>-577.38633874518541</v>
      </c>
      <c r="G738" s="115">
        <f t="shared" ca="1" si="56"/>
        <v>-133.49623392458363</v>
      </c>
    </row>
    <row r="739" spans="1:7" hidden="1" x14ac:dyDescent="0.25">
      <c r="A739" s="62">
        <f t="shared" si="57"/>
        <v>738</v>
      </c>
      <c r="B739" s="97">
        <f t="shared" ca="1" si="54"/>
        <v>5.0052208287392354E-2</v>
      </c>
      <c r="C739" s="98">
        <f t="shared" ca="1" si="58"/>
        <v>122.43246964648074</v>
      </c>
      <c r="D739" s="99">
        <f t="shared" ca="1" si="58"/>
        <v>634.04202989694716</v>
      </c>
      <c r="E739" s="98">
        <f t="shared" ca="1" si="58"/>
        <v>208.15278770659586</v>
      </c>
      <c r="F739" s="98">
        <f t="shared" ca="1" si="58"/>
        <v>984.18788667831495</v>
      </c>
      <c r="G739" s="115">
        <f t="shared" ca="1" si="56"/>
        <v>1192.3406743849109</v>
      </c>
    </row>
    <row r="740" spans="1:7" hidden="1" x14ac:dyDescent="0.25">
      <c r="A740" s="62">
        <f t="shared" si="57"/>
        <v>739</v>
      </c>
      <c r="B740" s="97">
        <f t="shared" ca="1" si="54"/>
        <v>7.0621079383411819E-2</v>
      </c>
      <c r="C740" s="98">
        <f t="shared" ca="1" si="58"/>
        <v>245.42309423393445</v>
      </c>
      <c r="D740" s="99">
        <f t="shared" ca="1" si="58"/>
        <v>-600.96275414255001</v>
      </c>
      <c r="E740" s="98">
        <f t="shared" ca="1" si="58"/>
        <v>1395.7823641907062</v>
      </c>
      <c r="F740" s="98">
        <f t="shared" ca="1" si="58"/>
        <v>1294.0525746519475</v>
      </c>
      <c r="G740" s="115">
        <f t="shared" ca="1" si="56"/>
        <v>2689.8349388426536</v>
      </c>
    </row>
    <row r="741" spans="1:7" hidden="1" x14ac:dyDescent="0.25">
      <c r="A741" s="62">
        <f t="shared" si="57"/>
        <v>740</v>
      </c>
      <c r="B741" s="97">
        <f t="shared" ca="1" si="54"/>
        <v>7.77051603458946E-2</v>
      </c>
      <c r="C741" s="98">
        <f t="shared" ca="1" si="58"/>
        <v>-488.99778187336733</v>
      </c>
      <c r="D741" s="99">
        <f t="shared" ca="1" si="58"/>
        <v>2275.4426157377184</v>
      </c>
      <c r="E741" s="98">
        <f t="shared" ca="1" si="58"/>
        <v>229.90957868553392</v>
      </c>
      <c r="F741" s="98">
        <f t="shared" ca="1" si="58"/>
        <v>-154.57451516690651</v>
      </c>
      <c r="G741" s="115">
        <f t="shared" ca="1" si="56"/>
        <v>75.335063518627408</v>
      </c>
    </row>
    <row r="742" spans="1:7" hidden="1" x14ac:dyDescent="0.25">
      <c r="A742" s="62">
        <f t="shared" si="57"/>
        <v>741</v>
      </c>
      <c r="B742" s="97">
        <f t="shared" ca="1" si="54"/>
        <v>0.10825263184927454</v>
      </c>
      <c r="C742" s="98">
        <f t="shared" ca="1" si="58"/>
        <v>558.46231971330849</v>
      </c>
      <c r="D742" s="99">
        <f t="shared" ca="1" si="58"/>
        <v>717.5784665829201</v>
      </c>
      <c r="E742" s="98">
        <f t="shared" ca="1" si="58"/>
        <v>617.37398532432348</v>
      </c>
      <c r="F742" s="98">
        <f t="shared" ca="1" si="58"/>
        <v>794.9886127154457</v>
      </c>
      <c r="G742" s="115">
        <f t="shared" ca="1" si="56"/>
        <v>1412.3625980397692</v>
      </c>
    </row>
    <row r="743" spans="1:7" hidden="1" x14ac:dyDescent="0.25">
      <c r="A743" s="62">
        <f t="shared" si="57"/>
        <v>742</v>
      </c>
      <c r="B743" s="97">
        <f t="shared" ca="1" si="54"/>
        <v>0.11029300227871741</v>
      </c>
      <c r="C743" s="98">
        <f t="shared" ca="1" si="58"/>
        <v>1619.5837734292495</v>
      </c>
      <c r="D743" s="99">
        <f t="shared" ca="1" si="58"/>
        <v>322.99531290173434</v>
      </c>
      <c r="E743" s="98">
        <f t="shared" ca="1" si="58"/>
        <v>2013.4033739530241</v>
      </c>
      <c r="F743" s="98">
        <f t="shared" ca="1" si="58"/>
        <v>813.78751638432743</v>
      </c>
      <c r="G743" s="115">
        <f t="shared" ca="1" si="56"/>
        <v>2827.1908903373514</v>
      </c>
    </row>
    <row r="744" spans="1:7" hidden="1" x14ac:dyDescent="0.25">
      <c r="A744" s="62">
        <f t="shared" si="57"/>
        <v>743</v>
      </c>
      <c r="B744" s="97">
        <f t="shared" ca="1" si="54"/>
        <v>2.7217837123297429E-2</v>
      </c>
      <c r="C744" s="98">
        <f t="shared" ca="1" si="58"/>
        <v>249.61809496692706</v>
      </c>
      <c r="D744" s="99">
        <f t="shared" ca="1" si="58"/>
        <v>538.36255424600517</v>
      </c>
      <c r="E744" s="98">
        <f t="shared" ca="1" si="58"/>
        <v>1120.823245236732</v>
      </c>
      <c r="F744" s="98">
        <f t="shared" ca="1" si="58"/>
        <v>898.11672796165294</v>
      </c>
      <c r="G744" s="115">
        <f t="shared" ca="1" si="56"/>
        <v>2018.9399731983849</v>
      </c>
    </row>
    <row r="745" spans="1:7" hidden="1" x14ac:dyDescent="0.25">
      <c r="A745" s="62">
        <f t="shared" si="57"/>
        <v>744</v>
      </c>
      <c r="B745" s="97">
        <f t="shared" ca="1" si="54"/>
        <v>0.17851680674780201</v>
      </c>
      <c r="C745" s="98">
        <f t="shared" ca="1" si="58"/>
        <v>594.66017632772639</v>
      </c>
      <c r="D745" s="99">
        <f t="shared" ca="1" si="58"/>
        <v>1118.4016945845881</v>
      </c>
      <c r="E745" s="98">
        <f t="shared" ca="1" si="58"/>
        <v>230.64553515131286</v>
      </c>
      <c r="F745" s="98">
        <f t="shared" ca="1" si="58"/>
        <v>623.9052038774272</v>
      </c>
      <c r="G745" s="115">
        <f t="shared" ca="1" si="56"/>
        <v>854.55073902874005</v>
      </c>
    </row>
    <row r="746" spans="1:7" hidden="1" x14ac:dyDescent="0.25">
      <c r="A746" s="62">
        <f t="shared" si="57"/>
        <v>745</v>
      </c>
      <c r="B746" s="97">
        <f t="shared" ca="1" si="54"/>
        <v>3.2675577027252947E-2</v>
      </c>
      <c r="C746" s="98">
        <f t="shared" ca="1" si="58"/>
        <v>621.93790179410951</v>
      </c>
      <c r="D746" s="99">
        <f t="shared" ca="1" si="58"/>
        <v>242.8752901594271</v>
      </c>
      <c r="E746" s="98">
        <f t="shared" ca="1" si="58"/>
        <v>-40.140671507497927</v>
      </c>
      <c r="F746" s="98">
        <f t="shared" ca="1" si="58"/>
        <v>719.8450664432487</v>
      </c>
      <c r="G746" s="115">
        <f t="shared" ca="1" si="56"/>
        <v>679.70439493575077</v>
      </c>
    </row>
    <row r="747" spans="1:7" hidden="1" x14ac:dyDescent="0.25">
      <c r="A747" s="62">
        <f t="shared" si="57"/>
        <v>746</v>
      </c>
      <c r="B747" s="97">
        <f t="shared" ca="1" si="54"/>
        <v>2.1410126512315816E-2</v>
      </c>
      <c r="C747" s="98">
        <f t="shared" ca="1" si="58"/>
        <v>967.71117013652065</v>
      </c>
      <c r="D747" s="99">
        <f t="shared" ca="1" si="58"/>
        <v>1799.5282614339947</v>
      </c>
      <c r="E747" s="98">
        <f t="shared" ca="1" si="58"/>
        <v>735.61122539926862</v>
      </c>
      <c r="F747" s="98">
        <f t="shared" ca="1" si="58"/>
        <v>286.51273914591332</v>
      </c>
      <c r="G747" s="115">
        <f t="shared" ca="1" si="56"/>
        <v>1022.1239645451819</v>
      </c>
    </row>
    <row r="748" spans="1:7" hidden="1" x14ac:dyDescent="0.25">
      <c r="A748" s="62">
        <f t="shared" si="57"/>
        <v>747</v>
      </c>
      <c r="B748" s="97">
        <f t="shared" ca="1" si="54"/>
        <v>4.0277169634746271E-2</v>
      </c>
      <c r="C748" s="98">
        <f t="shared" ca="1" si="58"/>
        <v>134.67438282835866</v>
      </c>
      <c r="D748" s="99">
        <f t="shared" ca="1" si="58"/>
        <v>-536.83243539507794</v>
      </c>
      <c r="E748" s="98">
        <f t="shared" ca="1" si="58"/>
        <v>344.34387633402008</v>
      </c>
      <c r="F748" s="98">
        <f t="shared" ca="1" si="58"/>
        <v>-228.89519795158162</v>
      </c>
      <c r="G748" s="115">
        <f t="shared" ca="1" si="56"/>
        <v>115.44867838243846</v>
      </c>
    </row>
    <row r="749" spans="1:7" hidden="1" x14ac:dyDescent="0.25">
      <c r="A749" s="62">
        <f t="shared" si="57"/>
        <v>748</v>
      </c>
      <c r="B749" s="97">
        <f t="shared" ca="1" si="54"/>
        <v>0.10632320531828562</v>
      </c>
      <c r="C749" s="98">
        <f t="shared" ca="1" si="58"/>
        <v>573.28121244552733</v>
      </c>
      <c r="D749" s="99">
        <f t="shared" ca="1" si="58"/>
        <v>582.74816910311802</v>
      </c>
      <c r="E749" s="98">
        <f t="shared" ca="1" si="58"/>
        <v>1763.4810012407374</v>
      </c>
      <c r="F749" s="98">
        <f t="shared" ca="1" si="58"/>
        <v>182.51027864851062</v>
      </c>
      <c r="G749" s="115">
        <f t="shared" ca="1" si="56"/>
        <v>1945.9912798892481</v>
      </c>
    </row>
    <row r="750" spans="1:7" hidden="1" x14ac:dyDescent="0.25">
      <c r="A750" s="62">
        <f t="shared" si="57"/>
        <v>749</v>
      </c>
      <c r="B750" s="97">
        <f t="shared" ca="1" si="54"/>
        <v>6.2866654942341296E-2</v>
      </c>
      <c r="C750" s="98">
        <f t="shared" ca="1" si="58"/>
        <v>716.55264583558835</v>
      </c>
      <c r="D750" s="99">
        <f t="shared" ca="1" si="58"/>
        <v>917.65669603924368</v>
      </c>
      <c r="E750" s="98">
        <f t="shared" ca="1" si="58"/>
        <v>-181.59814104537975</v>
      </c>
      <c r="F750" s="98">
        <f t="shared" ca="1" si="58"/>
        <v>711.87333289571814</v>
      </c>
      <c r="G750" s="115">
        <f t="shared" ca="1" si="56"/>
        <v>530.27519185033839</v>
      </c>
    </row>
    <row r="751" spans="1:7" hidden="1" x14ac:dyDescent="0.25">
      <c r="A751" s="62">
        <f t="shared" si="57"/>
        <v>750</v>
      </c>
      <c r="B751" s="97">
        <f t="shared" ca="1" si="54"/>
        <v>7.7939323025325483E-2</v>
      </c>
      <c r="C751" s="98">
        <f t="shared" ca="1" si="58"/>
        <v>249.61019349956919</v>
      </c>
      <c r="D751" s="99">
        <f t="shared" ca="1" si="58"/>
        <v>914.7240062335552</v>
      </c>
      <c r="E751" s="98">
        <f t="shared" ca="1" si="58"/>
        <v>-208.38960883280538</v>
      </c>
      <c r="F751" s="98">
        <f t="shared" ca="1" si="58"/>
        <v>447.22739694344119</v>
      </c>
      <c r="G751" s="115">
        <f t="shared" ca="1" si="56"/>
        <v>238.83778811063581</v>
      </c>
    </row>
    <row r="752" spans="1:7" hidden="1" x14ac:dyDescent="0.25">
      <c r="A752" s="62">
        <f t="shared" si="57"/>
        <v>751</v>
      </c>
      <c r="B752" s="97">
        <f t="shared" ca="1" si="54"/>
        <v>-4.4944887337878145E-2</v>
      </c>
      <c r="C752" s="98">
        <f t="shared" ca="1" si="58"/>
        <v>258.4409026721188</v>
      </c>
      <c r="D752" s="99">
        <f t="shared" ca="1" si="58"/>
        <v>743.92148321015202</v>
      </c>
      <c r="E752" s="98">
        <f t="shared" ca="1" si="58"/>
        <v>504.08041250428749</v>
      </c>
      <c r="F752" s="98">
        <f t="shared" ca="1" si="58"/>
        <v>436.5853175945623</v>
      </c>
      <c r="G752" s="115">
        <f t="shared" ca="1" si="56"/>
        <v>940.66573009884974</v>
      </c>
    </row>
    <row r="753" spans="1:7" hidden="1" x14ac:dyDescent="0.25">
      <c r="A753" s="62">
        <f t="shared" si="57"/>
        <v>752</v>
      </c>
      <c r="B753" s="97">
        <f t="shared" ca="1" si="54"/>
        <v>0.14686863535744271</v>
      </c>
      <c r="C753" s="98">
        <f t="shared" ca="1" si="58"/>
        <v>126.42652433883114</v>
      </c>
      <c r="D753" s="99">
        <f t="shared" ca="1" si="58"/>
        <v>1765.5537126741647</v>
      </c>
      <c r="E753" s="98">
        <f t="shared" ca="1" si="58"/>
        <v>340.44260217531337</v>
      </c>
      <c r="F753" s="98">
        <f t="shared" ca="1" si="58"/>
        <v>-114.1895294864313</v>
      </c>
      <c r="G753" s="115">
        <f t="shared" ca="1" si="56"/>
        <v>226.25307268888207</v>
      </c>
    </row>
    <row r="754" spans="1:7" hidden="1" x14ac:dyDescent="0.25">
      <c r="A754" s="62">
        <f t="shared" si="57"/>
        <v>753</v>
      </c>
      <c r="B754" s="97">
        <f t="shared" ca="1" si="54"/>
        <v>2.9944165132453741E-2</v>
      </c>
      <c r="C754" s="98">
        <f t="shared" ca="1" si="58"/>
        <v>616.91065941909903</v>
      </c>
      <c r="D754" s="99">
        <f t="shared" ca="1" si="58"/>
        <v>3256.4982111606851</v>
      </c>
      <c r="E754" s="98">
        <f t="shared" ca="1" si="58"/>
        <v>-135.55006378113785</v>
      </c>
      <c r="F754" s="98">
        <f t="shared" ca="1" si="58"/>
        <v>1344.7385243997701</v>
      </c>
      <c r="G754" s="115">
        <f t="shared" ca="1" si="56"/>
        <v>1209.1884606186322</v>
      </c>
    </row>
    <row r="755" spans="1:7" hidden="1" x14ac:dyDescent="0.25">
      <c r="A755" s="62">
        <f t="shared" si="57"/>
        <v>754</v>
      </c>
      <c r="B755" s="97">
        <f t="shared" ca="1" si="54"/>
        <v>2.1389392823935795E-2</v>
      </c>
      <c r="C755" s="98">
        <f t="shared" ca="1" si="58"/>
        <v>173.78726685694721</v>
      </c>
      <c r="D755" s="99">
        <f t="shared" ca="1" si="58"/>
        <v>1552.8647428705465</v>
      </c>
      <c r="E755" s="98">
        <f t="shared" ca="1" si="58"/>
        <v>653.63991452261189</v>
      </c>
      <c r="F755" s="98">
        <f t="shared" ca="1" si="58"/>
        <v>1334.8303818872614</v>
      </c>
      <c r="G755" s="115">
        <f t="shared" ca="1" si="56"/>
        <v>1988.4702964098733</v>
      </c>
    </row>
    <row r="756" spans="1:7" hidden="1" x14ac:dyDescent="0.25">
      <c r="A756" s="62">
        <f t="shared" si="57"/>
        <v>755</v>
      </c>
      <c r="B756" s="97">
        <f t="shared" ca="1" si="54"/>
        <v>3.3239571099331969E-2</v>
      </c>
      <c r="C756" s="98">
        <f t="shared" ca="1" si="58"/>
        <v>876.71607562458166</v>
      </c>
      <c r="D756" s="99">
        <f t="shared" ca="1" si="58"/>
        <v>1421.4044872747845</v>
      </c>
      <c r="E756" s="98">
        <f t="shared" ca="1" si="58"/>
        <v>-559.7786526361599</v>
      </c>
      <c r="F756" s="98">
        <f t="shared" ca="1" si="58"/>
        <v>751.89319495576842</v>
      </c>
      <c r="G756" s="115">
        <f t="shared" ca="1" si="56"/>
        <v>192.11454231960852</v>
      </c>
    </row>
    <row r="757" spans="1:7" hidden="1" x14ac:dyDescent="0.25">
      <c r="A757" s="62">
        <f t="shared" si="57"/>
        <v>756</v>
      </c>
      <c r="B757" s="97">
        <f t="shared" ca="1" si="54"/>
        <v>1.1823303708646322E-2</v>
      </c>
      <c r="C757" s="98">
        <f t="shared" ca="1" si="58"/>
        <v>750.50648228444788</v>
      </c>
      <c r="D757" s="99">
        <f t="shared" ca="1" si="58"/>
        <v>2628.8570288422811</v>
      </c>
      <c r="E757" s="98">
        <f t="shared" ca="1" si="58"/>
        <v>162.01383190556919</v>
      </c>
      <c r="F757" s="98">
        <f t="shared" ca="1" si="58"/>
        <v>1498.6380691149768</v>
      </c>
      <c r="G757" s="115">
        <f t="shared" ca="1" si="56"/>
        <v>1660.6519010205461</v>
      </c>
    </row>
    <row r="758" spans="1:7" hidden="1" x14ac:dyDescent="0.25">
      <c r="A758" s="62">
        <f t="shared" si="57"/>
        <v>757</v>
      </c>
      <c r="B758" s="97">
        <f t="shared" ca="1" si="54"/>
        <v>7.6885695842683316E-2</v>
      </c>
      <c r="C758" s="98">
        <f t="shared" ca="1" si="58"/>
        <v>549.14398418625717</v>
      </c>
      <c r="D758" s="99">
        <f t="shared" ca="1" si="58"/>
        <v>1027.6847263727718</v>
      </c>
      <c r="E758" s="98">
        <f t="shared" ca="1" si="58"/>
        <v>1046.8924413036636</v>
      </c>
      <c r="F758" s="98">
        <f t="shared" ca="1" si="58"/>
        <v>550.05766703142308</v>
      </c>
      <c r="G758" s="115">
        <f t="shared" ca="1" si="56"/>
        <v>1596.9501083350867</v>
      </c>
    </row>
    <row r="759" spans="1:7" hidden="1" x14ac:dyDescent="0.25">
      <c r="A759" s="62">
        <f t="shared" si="57"/>
        <v>758</v>
      </c>
      <c r="B759" s="97">
        <f t="shared" ca="1" si="54"/>
        <v>9.0832869198088473E-2</v>
      </c>
      <c r="C759" s="98">
        <f t="shared" ca="1" si="58"/>
        <v>96.699312432983959</v>
      </c>
      <c r="D759" s="99">
        <f t="shared" ca="1" si="58"/>
        <v>1347.9631712976018</v>
      </c>
      <c r="E759" s="98">
        <f t="shared" ca="1" si="58"/>
        <v>-106.30666969163246</v>
      </c>
      <c r="F759" s="98">
        <f t="shared" ca="1" si="58"/>
        <v>218.88757399864721</v>
      </c>
      <c r="G759" s="115">
        <f t="shared" ca="1" si="56"/>
        <v>112.58090430701475</v>
      </c>
    </row>
    <row r="760" spans="1:7" hidden="1" x14ac:dyDescent="0.25">
      <c r="A760" s="62">
        <f t="shared" si="57"/>
        <v>759</v>
      </c>
      <c r="B760" s="97">
        <f t="shared" ca="1" si="54"/>
        <v>3.5326715902429348E-2</v>
      </c>
      <c r="C760" s="98">
        <f t="shared" ca="1" si="58"/>
        <v>957.28238191273419</v>
      </c>
      <c r="D760" s="99">
        <f t="shared" ca="1" si="58"/>
        <v>-286.40846717710178</v>
      </c>
      <c r="E760" s="98">
        <f t="shared" ca="1" si="58"/>
        <v>-288.58928437528095</v>
      </c>
      <c r="F760" s="98">
        <f t="shared" ca="1" si="58"/>
        <v>1219.3253103901361</v>
      </c>
      <c r="G760" s="115">
        <f t="shared" ca="1" si="56"/>
        <v>930.73602601485516</v>
      </c>
    </row>
    <row r="761" spans="1:7" hidden="1" x14ac:dyDescent="0.25">
      <c r="A761" s="62">
        <f t="shared" si="57"/>
        <v>760</v>
      </c>
      <c r="B761" s="97">
        <f t="shared" ca="1" si="54"/>
        <v>9.5636183439341618E-2</v>
      </c>
      <c r="C761" s="98">
        <f t="shared" ca="1" si="58"/>
        <v>390.04779615547471</v>
      </c>
      <c r="D761" s="99">
        <f t="shared" ca="1" si="58"/>
        <v>1747.4404363547956</v>
      </c>
      <c r="E761" s="98">
        <f t="shared" ca="1" si="58"/>
        <v>566.37233533487642</v>
      </c>
      <c r="F761" s="98">
        <f t="shared" ca="1" si="58"/>
        <v>654.72077325199461</v>
      </c>
      <c r="G761" s="115">
        <f t="shared" ca="1" si="56"/>
        <v>1221.093108586871</v>
      </c>
    </row>
    <row r="762" spans="1:7" hidden="1" x14ac:dyDescent="0.25">
      <c r="A762" s="62">
        <f t="shared" si="57"/>
        <v>761</v>
      </c>
      <c r="B762" s="97">
        <f t="shared" ca="1" si="54"/>
        <v>2.8623441248137503E-2</v>
      </c>
      <c r="C762" s="98">
        <f t="shared" ca="1" si="58"/>
        <v>370.81041076084762</v>
      </c>
      <c r="D762" s="99">
        <f t="shared" ca="1" si="58"/>
        <v>677.11120467221031</v>
      </c>
      <c r="E762" s="98">
        <f t="shared" ca="1" si="58"/>
        <v>-390.09333093899522</v>
      </c>
      <c r="F762" s="98">
        <f t="shared" ca="1" si="58"/>
        <v>-0.93208662465707448</v>
      </c>
      <c r="G762" s="115">
        <f t="shared" ca="1" si="56"/>
        <v>-391.0254175636523</v>
      </c>
    </row>
    <row r="763" spans="1:7" hidden="1" x14ac:dyDescent="0.25">
      <c r="A763" s="62">
        <f t="shared" si="57"/>
        <v>762</v>
      </c>
      <c r="B763" s="97">
        <f t="shared" ca="1" si="54"/>
        <v>0.13178383262750828</v>
      </c>
      <c r="C763" s="98">
        <f t="shared" ca="1" si="58"/>
        <v>731.83330404792105</v>
      </c>
      <c r="D763" s="99">
        <f t="shared" ca="1" si="58"/>
        <v>402.6079595967617</v>
      </c>
      <c r="E763" s="98">
        <f t="shared" ca="1" si="58"/>
        <v>439.83858394239348</v>
      </c>
      <c r="F763" s="98">
        <f t="shared" ca="1" si="58"/>
        <v>481.82038452075432</v>
      </c>
      <c r="G763" s="115">
        <f t="shared" ca="1" si="56"/>
        <v>921.65896846314786</v>
      </c>
    </row>
    <row r="764" spans="1:7" hidden="1" x14ac:dyDescent="0.25">
      <c r="A764" s="62">
        <f t="shared" si="57"/>
        <v>763</v>
      </c>
      <c r="B764" s="97">
        <f t="shared" ca="1" si="54"/>
        <v>2.2904578725748422E-2</v>
      </c>
      <c r="C764" s="98">
        <f t="shared" ca="1" si="58"/>
        <v>1107.7886022893508</v>
      </c>
      <c r="D764" s="99">
        <f t="shared" ca="1" si="58"/>
        <v>282.32870794280029</v>
      </c>
      <c r="E764" s="98">
        <f t="shared" ca="1" si="58"/>
        <v>-246.97320921052994</v>
      </c>
      <c r="F764" s="98">
        <f t="shared" ca="1" si="58"/>
        <v>558.41145949991414</v>
      </c>
      <c r="G764" s="115">
        <f t="shared" ca="1" si="56"/>
        <v>311.4382502893842</v>
      </c>
    </row>
    <row r="765" spans="1:7" hidden="1" x14ac:dyDescent="0.25">
      <c r="A765" s="62">
        <f t="shared" si="57"/>
        <v>764</v>
      </c>
      <c r="B765" s="97">
        <f t="shared" ca="1" si="54"/>
        <v>6.9671600255599916E-2</v>
      </c>
      <c r="C765" s="98">
        <f t="shared" ca="1" si="58"/>
        <v>1563.1177010122894</v>
      </c>
      <c r="D765" s="99">
        <f t="shared" ca="1" si="58"/>
        <v>3309.2667777314241</v>
      </c>
      <c r="E765" s="98">
        <f t="shared" ca="1" si="58"/>
        <v>90.643520927162285</v>
      </c>
      <c r="F765" s="98">
        <f t="shared" ca="1" si="58"/>
        <v>832.80625881690321</v>
      </c>
      <c r="G765" s="115">
        <f t="shared" ca="1" si="56"/>
        <v>923.44977974406549</v>
      </c>
    </row>
    <row r="766" spans="1:7" hidden="1" x14ac:dyDescent="0.25">
      <c r="A766" s="62">
        <f t="shared" si="57"/>
        <v>765</v>
      </c>
      <c r="B766" s="97">
        <f t="shared" ca="1" si="54"/>
        <v>7.7378206708284214E-2</v>
      </c>
      <c r="C766" s="98">
        <f t="shared" ca="1" si="58"/>
        <v>1373.8220588592458</v>
      </c>
      <c r="D766" s="99">
        <f t="shared" ca="1" si="58"/>
        <v>-422.9388063554677</v>
      </c>
      <c r="E766" s="98">
        <f t="shared" ca="1" si="58"/>
        <v>790.5644614541518</v>
      </c>
      <c r="F766" s="98">
        <f t="shared" ca="1" si="58"/>
        <v>465.03105280832312</v>
      </c>
      <c r="G766" s="115">
        <f t="shared" ca="1" si="56"/>
        <v>1255.5955142624748</v>
      </c>
    </row>
    <row r="767" spans="1:7" hidden="1" x14ac:dyDescent="0.25">
      <c r="A767" s="62">
        <f t="shared" si="57"/>
        <v>766</v>
      </c>
      <c r="B767" s="97">
        <f t="shared" ca="1" si="54"/>
        <v>2.0270585541383942E-2</v>
      </c>
      <c r="C767" s="98">
        <f t="shared" ca="1" si="58"/>
        <v>-459.50937529458622</v>
      </c>
      <c r="D767" s="99">
        <f t="shared" ca="1" si="58"/>
        <v>1041.946692572848</v>
      </c>
      <c r="E767" s="98">
        <f t="shared" ca="1" si="58"/>
        <v>-243.46810346736527</v>
      </c>
      <c r="F767" s="98">
        <f t="shared" ca="1" si="58"/>
        <v>184.25962959042437</v>
      </c>
      <c r="G767" s="115">
        <f t="shared" ca="1" si="56"/>
        <v>-59.2084738769409</v>
      </c>
    </row>
    <row r="768" spans="1:7" hidden="1" x14ac:dyDescent="0.25">
      <c r="A768" s="62">
        <f t="shared" si="57"/>
        <v>767</v>
      </c>
      <c r="B768" s="97">
        <f t="shared" ca="1" si="54"/>
        <v>4.4291467943141455E-2</v>
      </c>
      <c r="C768" s="98">
        <f t="shared" ca="1" si="58"/>
        <v>719.19068790733127</v>
      </c>
      <c r="D768" s="99">
        <f t="shared" ca="1" si="58"/>
        <v>631.30474818504604</v>
      </c>
      <c r="E768" s="98">
        <f t="shared" ca="1" si="58"/>
        <v>451.73266482726615</v>
      </c>
      <c r="F768" s="98">
        <f t="shared" ca="1" si="58"/>
        <v>1308.2083661603556</v>
      </c>
      <c r="G768" s="115">
        <f t="shared" ca="1" si="56"/>
        <v>1759.9410309876216</v>
      </c>
    </row>
    <row r="769" spans="1:7" hidden="1" x14ac:dyDescent="0.25">
      <c r="A769" s="62">
        <f t="shared" si="57"/>
        <v>768</v>
      </c>
      <c r="B769" s="97">
        <f t="shared" ca="1" si="54"/>
        <v>6.4017087695742741E-2</v>
      </c>
      <c r="C769" s="98">
        <f t="shared" ca="1" si="58"/>
        <v>375.63192822320883</v>
      </c>
      <c r="D769" s="99">
        <f t="shared" ca="1" si="58"/>
        <v>1550.5090464596428</v>
      </c>
      <c r="E769" s="98">
        <f t="shared" ca="1" si="58"/>
        <v>659.10636258750264</v>
      </c>
      <c r="F769" s="98">
        <f t="shared" ca="1" si="58"/>
        <v>-6.2433294066637472</v>
      </c>
      <c r="G769" s="115">
        <f t="shared" ca="1" si="56"/>
        <v>652.8630331808389</v>
      </c>
    </row>
    <row r="770" spans="1:7" hidden="1" x14ac:dyDescent="0.25">
      <c r="A770" s="62">
        <f t="shared" si="57"/>
        <v>769</v>
      </c>
      <c r="B770" s="97">
        <f t="shared" ref="B770:B833" ca="1" si="59">$B$1*(_xlfn.NORM.INV(RAND(),$J$1,$M$1))</f>
        <v>5.8138870789424299E-2</v>
      </c>
      <c r="C770" s="98">
        <f t="shared" ca="1" si="58"/>
        <v>975.84502007043557</v>
      </c>
      <c r="D770" s="99">
        <f t="shared" ca="1" si="58"/>
        <v>2180.5450487154312</v>
      </c>
      <c r="E770" s="98">
        <f t="shared" ca="1" si="58"/>
        <v>408.85103870831006</v>
      </c>
      <c r="F770" s="98">
        <f t="shared" ref="F770" ca="1" si="60">(_xlfn.NORM.INV(RAND(),$J$1*F$1,$M$1*F$1))</f>
        <v>513.46463540898174</v>
      </c>
      <c r="G770" s="115">
        <f t="shared" ref="G770:G833" ca="1" si="61">SUM(E770:F770)</f>
        <v>922.31567411729179</v>
      </c>
    </row>
    <row r="771" spans="1:7" hidden="1" x14ac:dyDescent="0.25">
      <c r="A771" s="62">
        <f t="shared" ref="A771:A834" si="62">1+A770</f>
        <v>770</v>
      </c>
      <c r="B771" s="97">
        <f t="shared" ca="1" si="59"/>
        <v>3.8501860708457007E-2</v>
      </c>
      <c r="C771" s="98">
        <f t="shared" ref="C771:F834" ca="1" si="63">(_xlfn.NORM.INV(RAND(),$J$1*C$1,$M$1*C$1))</f>
        <v>430.1322216890178</v>
      </c>
      <c r="D771" s="99">
        <f t="shared" ca="1" si="63"/>
        <v>507.63687745629346</v>
      </c>
      <c r="E771" s="98">
        <f t="shared" ca="1" si="63"/>
        <v>-619.83839871407508</v>
      </c>
      <c r="F771" s="98">
        <f t="shared" ca="1" si="63"/>
        <v>815.29160260529898</v>
      </c>
      <c r="G771" s="115">
        <f t="shared" ca="1" si="61"/>
        <v>195.45320389122389</v>
      </c>
    </row>
    <row r="772" spans="1:7" hidden="1" x14ac:dyDescent="0.25">
      <c r="A772" s="62">
        <f t="shared" si="62"/>
        <v>771</v>
      </c>
      <c r="B772" s="97">
        <f t="shared" ca="1" si="59"/>
        <v>7.248047064485913E-2</v>
      </c>
      <c r="C772" s="98">
        <f t="shared" ca="1" si="63"/>
        <v>152.01022539427936</v>
      </c>
      <c r="D772" s="99">
        <f t="shared" ca="1" si="63"/>
        <v>387.15038839771012</v>
      </c>
      <c r="E772" s="98">
        <f t="shared" ca="1" si="63"/>
        <v>311.54734524789274</v>
      </c>
      <c r="F772" s="98">
        <f t="shared" ca="1" si="63"/>
        <v>503.97441716260857</v>
      </c>
      <c r="G772" s="115">
        <f t="shared" ca="1" si="61"/>
        <v>815.52176241050131</v>
      </c>
    </row>
    <row r="773" spans="1:7" hidden="1" x14ac:dyDescent="0.25">
      <c r="A773" s="62">
        <f t="shared" si="62"/>
        <v>772</v>
      </c>
      <c r="B773" s="97">
        <f t="shared" ca="1" si="59"/>
        <v>-1.4039568026508673E-2</v>
      </c>
      <c r="C773" s="98">
        <f t="shared" ca="1" si="63"/>
        <v>434.39491915122909</v>
      </c>
      <c r="D773" s="99">
        <f t="shared" ca="1" si="63"/>
        <v>2685.0563738397141</v>
      </c>
      <c r="E773" s="98">
        <f t="shared" ca="1" si="63"/>
        <v>87.946604463349729</v>
      </c>
      <c r="F773" s="98">
        <f t="shared" ca="1" si="63"/>
        <v>303.18282125603059</v>
      </c>
      <c r="G773" s="115">
        <f t="shared" ca="1" si="61"/>
        <v>391.12942571938032</v>
      </c>
    </row>
    <row r="774" spans="1:7" hidden="1" x14ac:dyDescent="0.25">
      <c r="A774" s="62">
        <f t="shared" si="62"/>
        <v>773</v>
      </c>
      <c r="B774" s="97">
        <f t="shared" ca="1" si="59"/>
        <v>7.3579970959997729E-2</v>
      </c>
      <c r="C774" s="98">
        <f t="shared" ca="1" si="63"/>
        <v>789.32518592558517</v>
      </c>
      <c r="D774" s="99">
        <f t="shared" ca="1" si="63"/>
        <v>1173.433841019739</v>
      </c>
      <c r="E774" s="98">
        <f t="shared" ca="1" si="63"/>
        <v>815.10449039585296</v>
      </c>
      <c r="F774" s="98">
        <f t="shared" ca="1" si="63"/>
        <v>627.28466093311431</v>
      </c>
      <c r="G774" s="115">
        <f t="shared" ca="1" si="61"/>
        <v>1442.3891513289673</v>
      </c>
    </row>
    <row r="775" spans="1:7" hidden="1" x14ac:dyDescent="0.25">
      <c r="A775" s="62">
        <f t="shared" si="62"/>
        <v>774</v>
      </c>
      <c r="B775" s="97">
        <f t="shared" ca="1" si="59"/>
        <v>-5.9642397725796353E-3</v>
      </c>
      <c r="C775" s="98">
        <f t="shared" ca="1" si="63"/>
        <v>469.42155476302094</v>
      </c>
      <c r="D775" s="99">
        <f t="shared" ca="1" si="63"/>
        <v>1112.5237576500092</v>
      </c>
      <c r="E775" s="98">
        <f t="shared" ca="1" si="63"/>
        <v>1589.0222281879301</v>
      </c>
      <c r="F775" s="98">
        <f t="shared" ca="1" si="63"/>
        <v>222.28375773077676</v>
      </c>
      <c r="G775" s="115">
        <f t="shared" ca="1" si="61"/>
        <v>1811.3059859187069</v>
      </c>
    </row>
    <row r="776" spans="1:7" hidden="1" x14ac:dyDescent="0.25">
      <c r="A776" s="62">
        <f t="shared" si="62"/>
        <v>775</v>
      </c>
      <c r="B776" s="97">
        <f t="shared" ca="1" si="59"/>
        <v>5.3169573325017094E-2</v>
      </c>
      <c r="C776" s="98">
        <f t="shared" ca="1" si="63"/>
        <v>-319.4865368471053</v>
      </c>
      <c r="D776" s="99">
        <f t="shared" ca="1" si="63"/>
        <v>2677.6120410350941</v>
      </c>
      <c r="E776" s="98">
        <f t="shared" ca="1" si="63"/>
        <v>1080.4050639988732</v>
      </c>
      <c r="F776" s="98">
        <f t="shared" ca="1" si="63"/>
        <v>1024.4881822403324</v>
      </c>
      <c r="G776" s="115">
        <f t="shared" ca="1" si="61"/>
        <v>2104.8932462392058</v>
      </c>
    </row>
    <row r="777" spans="1:7" hidden="1" x14ac:dyDescent="0.25">
      <c r="A777" s="62">
        <f t="shared" si="62"/>
        <v>776</v>
      </c>
      <c r="B777" s="97">
        <f t="shared" ca="1" si="59"/>
        <v>9.3251997322043728E-2</v>
      </c>
      <c r="C777" s="98">
        <f t="shared" ca="1" si="63"/>
        <v>532.11562054906381</v>
      </c>
      <c r="D777" s="99">
        <f t="shared" ca="1" si="63"/>
        <v>967.11696814009827</v>
      </c>
      <c r="E777" s="98">
        <f t="shared" ca="1" si="63"/>
        <v>736.89607268955592</v>
      </c>
      <c r="F777" s="98">
        <f t="shared" ca="1" si="63"/>
        <v>512.70642867030756</v>
      </c>
      <c r="G777" s="115">
        <f t="shared" ca="1" si="61"/>
        <v>1249.6025013598635</v>
      </c>
    </row>
    <row r="778" spans="1:7" hidden="1" x14ac:dyDescent="0.25">
      <c r="A778" s="62">
        <f t="shared" si="62"/>
        <v>777</v>
      </c>
      <c r="B778" s="97">
        <f t="shared" ca="1" si="59"/>
        <v>-8.6392460638634941E-3</v>
      </c>
      <c r="C778" s="98">
        <f t="shared" ca="1" si="63"/>
        <v>605.88626539120662</v>
      </c>
      <c r="D778" s="99">
        <f t="shared" ca="1" si="63"/>
        <v>1862.4412536039852</v>
      </c>
      <c r="E778" s="98">
        <f t="shared" ca="1" si="63"/>
        <v>414.73585138597889</v>
      </c>
      <c r="F778" s="98">
        <f t="shared" ca="1" si="63"/>
        <v>699.67112717291207</v>
      </c>
      <c r="G778" s="115">
        <f t="shared" ca="1" si="61"/>
        <v>1114.4069785588908</v>
      </c>
    </row>
    <row r="779" spans="1:7" hidden="1" x14ac:dyDescent="0.25">
      <c r="A779" s="62">
        <f t="shared" si="62"/>
        <v>778</v>
      </c>
      <c r="B779" s="97">
        <f t="shared" ca="1" si="59"/>
        <v>6.4223183275480378E-2</v>
      </c>
      <c r="C779" s="98">
        <f t="shared" ca="1" si="63"/>
        <v>-235.98226362729997</v>
      </c>
      <c r="D779" s="99">
        <f t="shared" ca="1" si="63"/>
        <v>1674.689043545864</v>
      </c>
      <c r="E779" s="98">
        <f t="shared" ca="1" si="63"/>
        <v>653.12194012326268</v>
      </c>
      <c r="F779" s="98">
        <f t="shared" ca="1" si="63"/>
        <v>1121.5871061491071</v>
      </c>
      <c r="G779" s="115">
        <f t="shared" ca="1" si="61"/>
        <v>1774.7090462723697</v>
      </c>
    </row>
    <row r="780" spans="1:7" hidden="1" x14ac:dyDescent="0.25">
      <c r="A780" s="62">
        <f t="shared" si="62"/>
        <v>779</v>
      </c>
      <c r="B780" s="97">
        <f t="shared" ca="1" si="59"/>
        <v>-1.3772992813438911E-3</v>
      </c>
      <c r="C780" s="98">
        <f t="shared" ca="1" si="63"/>
        <v>397.8603078763818</v>
      </c>
      <c r="D780" s="99">
        <f t="shared" ca="1" si="63"/>
        <v>578.74998491017004</v>
      </c>
      <c r="E780" s="98">
        <f t="shared" ca="1" si="63"/>
        <v>582.4323806057746</v>
      </c>
      <c r="F780" s="98">
        <f t="shared" ca="1" si="63"/>
        <v>1775.6131679642579</v>
      </c>
      <c r="G780" s="115">
        <f t="shared" ca="1" si="61"/>
        <v>2358.0455485700322</v>
      </c>
    </row>
    <row r="781" spans="1:7" hidden="1" x14ac:dyDescent="0.25">
      <c r="A781" s="62">
        <f t="shared" si="62"/>
        <v>780</v>
      </c>
      <c r="B781" s="97">
        <f t="shared" ca="1" si="59"/>
        <v>2.9891263468609756E-2</v>
      </c>
      <c r="C781" s="98">
        <f t="shared" ca="1" si="63"/>
        <v>279.25401223744973</v>
      </c>
      <c r="D781" s="99">
        <f t="shared" ca="1" si="63"/>
        <v>-228.74518407192272</v>
      </c>
      <c r="E781" s="98">
        <f t="shared" ca="1" si="63"/>
        <v>584.06139527143387</v>
      </c>
      <c r="F781" s="98">
        <f t="shared" ca="1" si="63"/>
        <v>178.10674974042092</v>
      </c>
      <c r="G781" s="115">
        <f t="shared" ca="1" si="61"/>
        <v>762.16814501185479</v>
      </c>
    </row>
    <row r="782" spans="1:7" hidden="1" x14ac:dyDescent="0.25">
      <c r="A782" s="62">
        <f t="shared" si="62"/>
        <v>781</v>
      </c>
      <c r="B782" s="97">
        <f t="shared" ca="1" si="59"/>
        <v>7.9301876836350871E-2</v>
      </c>
      <c r="C782" s="98">
        <f t="shared" ca="1" si="63"/>
        <v>200.19573368104585</v>
      </c>
      <c r="D782" s="99">
        <f t="shared" ca="1" si="63"/>
        <v>2702.1415499126983</v>
      </c>
      <c r="E782" s="98">
        <f t="shared" ca="1" si="63"/>
        <v>-408.12818763596499</v>
      </c>
      <c r="F782" s="98">
        <f t="shared" ca="1" si="63"/>
        <v>590.92010400852871</v>
      </c>
      <c r="G782" s="115">
        <f t="shared" ca="1" si="61"/>
        <v>182.79191637256372</v>
      </c>
    </row>
    <row r="783" spans="1:7" hidden="1" x14ac:dyDescent="0.25">
      <c r="A783" s="62">
        <f t="shared" si="62"/>
        <v>782</v>
      </c>
      <c r="B783" s="97">
        <f t="shared" ca="1" si="59"/>
        <v>0.11308788729246032</v>
      </c>
      <c r="C783" s="98">
        <f t="shared" ca="1" si="63"/>
        <v>-479.14536981441302</v>
      </c>
      <c r="D783" s="99">
        <f t="shared" ca="1" si="63"/>
        <v>1768.4051480305034</v>
      </c>
      <c r="E783" s="98">
        <f t="shared" ca="1" si="63"/>
        <v>1058.5844954510976</v>
      </c>
      <c r="F783" s="98">
        <f t="shared" ca="1" si="63"/>
        <v>140.74585104362745</v>
      </c>
      <c r="G783" s="115">
        <f t="shared" ca="1" si="61"/>
        <v>1199.3303464947251</v>
      </c>
    </row>
    <row r="784" spans="1:7" hidden="1" x14ac:dyDescent="0.25">
      <c r="A784" s="62">
        <f t="shared" si="62"/>
        <v>783</v>
      </c>
      <c r="B784" s="97">
        <f t="shared" ca="1" si="59"/>
        <v>3.2490147948324929E-2</v>
      </c>
      <c r="C784" s="98">
        <f t="shared" ca="1" si="63"/>
        <v>251.13604809420369</v>
      </c>
      <c r="D784" s="99">
        <f t="shared" ca="1" si="63"/>
        <v>591.01254677915995</v>
      </c>
      <c r="E784" s="98">
        <f t="shared" ca="1" si="63"/>
        <v>586.41864000730402</v>
      </c>
      <c r="F784" s="98">
        <f t="shared" ca="1" si="63"/>
        <v>844.20111839295396</v>
      </c>
      <c r="G784" s="115">
        <f t="shared" ca="1" si="61"/>
        <v>1430.619758400258</v>
      </c>
    </row>
    <row r="785" spans="1:7" hidden="1" x14ac:dyDescent="0.25">
      <c r="A785" s="62">
        <f t="shared" si="62"/>
        <v>784</v>
      </c>
      <c r="B785" s="97">
        <f t="shared" ca="1" si="59"/>
        <v>8.0441059254679231E-2</v>
      </c>
      <c r="C785" s="98">
        <f t="shared" ca="1" si="63"/>
        <v>155.10926822173076</v>
      </c>
      <c r="D785" s="99">
        <f t="shared" ca="1" si="63"/>
        <v>1626.492637034082</v>
      </c>
      <c r="E785" s="98">
        <f t="shared" ca="1" si="63"/>
        <v>665.89802511693847</v>
      </c>
      <c r="F785" s="98">
        <f t="shared" ca="1" si="63"/>
        <v>1348.8812587472919</v>
      </c>
      <c r="G785" s="115">
        <f t="shared" ca="1" si="61"/>
        <v>2014.7792838642304</v>
      </c>
    </row>
    <row r="786" spans="1:7" hidden="1" x14ac:dyDescent="0.25">
      <c r="A786" s="62">
        <f t="shared" si="62"/>
        <v>785</v>
      </c>
      <c r="B786" s="97">
        <f t="shared" ca="1" si="59"/>
        <v>8.5914062722616841E-2</v>
      </c>
      <c r="C786" s="98">
        <f t="shared" ca="1" si="63"/>
        <v>166.16594478210487</v>
      </c>
      <c r="D786" s="99">
        <f t="shared" ca="1" si="63"/>
        <v>1886.1524804851776</v>
      </c>
      <c r="E786" s="98">
        <f t="shared" ca="1" si="63"/>
        <v>-34.971062335846455</v>
      </c>
      <c r="F786" s="98">
        <f t="shared" ca="1" si="63"/>
        <v>542.00623093337958</v>
      </c>
      <c r="G786" s="115">
        <f t="shared" ca="1" si="61"/>
        <v>507.03516859753313</v>
      </c>
    </row>
    <row r="787" spans="1:7" hidden="1" x14ac:dyDescent="0.25">
      <c r="A787" s="62">
        <f t="shared" si="62"/>
        <v>786</v>
      </c>
      <c r="B787" s="97">
        <f t="shared" ca="1" si="59"/>
        <v>0.10285472765508327</v>
      </c>
      <c r="C787" s="98">
        <f t="shared" ca="1" si="63"/>
        <v>305.55185826311407</v>
      </c>
      <c r="D787" s="99">
        <f t="shared" ca="1" si="63"/>
        <v>557.94168246577533</v>
      </c>
      <c r="E787" s="98">
        <f t="shared" ca="1" si="63"/>
        <v>1490.586108690545</v>
      </c>
      <c r="F787" s="98">
        <f t="shared" ca="1" si="63"/>
        <v>706.54996361808946</v>
      </c>
      <c r="G787" s="115">
        <f t="shared" ca="1" si="61"/>
        <v>2197.1360723086345</v>
      </c>
    </row>
    <row r="788" spans="1:7" hidden="1" x14ac:dyDescent="0.25">
      <c r="A788" s="62">
        <f t="shared" si="62"/>
        <v>787</v>
      </c>
      <c r="B788" s="97">
        <f t="shared" ca="1" si="59"/>
        <v>-1.2677355584603658E-2</v>
      </c>
      <c r="C788" s="98">
        <f t="shared" ca="1" si="63"/>
        <v>-219.24705183904973</v>
      </c>
      <c r="D788" s="99">
        <f t="shared" ca="1" si="63"/>
        <v>1632.5329424539477</v>
      </c>
      <c r="E788" s="98">
        <f t="shared" ca="1" si="63"/>
        <v>110.22871041212193</v>
      </c>
      <c r="F788" s="98">
        <f t="shared" ca="1" si="63"/>
        <v>803.23986340668171</v>
      </c>
      <c r="G788" s="115">
        <f t="shared" ca="1" si="61"/>
        <v>913.46857381880363</v>
      </c>
    </row>
    <row r="789" spans="1:7" hidden="1" x14ac:dyDescent="0.25">
      <c r="A789" s="62">
        <f t="shared" si="62"/>
        <v>788</v>
      </c>
      <c r="B789" s="97">
        <f t="shared" ca="1" si="59"/>
        <v>-3.0055294262965049E-3</v>
      </c>
      <c r="C789" s="98">
        <f t="shared" ca="1" si="63"/>
        <v>-616.55068720269492</v>
      </c>
      <c r="D789" s="99">
        <f t="shared" ca="1" si="63"/>
        <v>157.61524114175086</v>
      </c>
      <c r="E789" s="98">
        <f t="shared" ca="1" si="63"/>
        <v>720.33472852356033</v>
      </c>
      <c r="F789" s="98">
        <f t="shared" ca="1" si="63"/>
        <v>-33.394838829672608</v>
      </c>
      <c r="G789" s="115">
        <f t="shared" ca="1" si="61"/>
        <v>686.93988969388772</v>
      </c>
    </row>
    <row r="790" spans="1:7" hidden="1" x14ac:dyDescent="0.25">
      <c r="A790" s="62">
        <f t="shared" si="62"/>
        <v>789</v>
      </c>
      <c r="B790" s="97">
        <f t="shared" ca="1" si="59"/>
        <v>4.9946564159816E-2</v>
      </c>
      <c r="C790" s="98">
        <f t="shared" ca="1" si="63"/>
        <v>643.28885985287855</v>
      </c>
      <c r="D790" s="99">
        <f t="shared" ca="1" si="63"/>
        <v>2042.9991204415928</v>
      </c>
      <c r="E790" s="98">
        <f t="shared" ca="1" si="63"/>
        <v>691.68402498677824</v>
      </c>
      <c r="F790" s="98">
        <f t="shared" ca="1" si="63"/>
        <v>1312.0014411616539</v>
      </c>
      <c r="G790" s="115">
        <f t="shared" ca="1" si="61"/>
        <v>2003.6854661484322</v>
      </c>
    </row>
    <row r="791" spans="1:7" hidden="1" x14ac:dyDescent="0.25">
      <c r="A791" s="62">
        <f t="shared" si="62"/>
        <v>790</v>
      </c>
      <c r="B791" s="97">
        <f t="shared" ca="1" si="59"/>
        <v>7.3037084472865665E-2</v>
      </c>
      <c r="C791" s="98">
        <f t="shared" ca="1" si="63"/>
        <v>1395.1592250844676</v>
      </c>
      <c r="D791" s="99">
        <f t="shared" ca="1" si="63"/>
        <v>464.48402524713151</v>
      </c>
      <c r="E791" s="98">
        <f t="shared" ca="1" si="63"/>
        <v>758.52660410938961</v>
      </c>
      <c r="F791" s="98">
        <f t="shared" ca="1" si="63"/>
        <v>-115.85417183990012</v>
      </c>
      <c r="G791" s="115">
        <f t="shared" ca="1" si="61"/>
        <v>642.67243226948949</v>
      </c>
    </row>
    <row r="792" spans="1:7" hidden="1" x14ac:dyDescent="0.25">
      <c r="A792" s="62">
        <f t="shared" si="62"/>
        <v>791</v>
      </c>
      <c r="B792" s="97">
        <f t="shared" ca="1" si="59"/>
        <v>4.7526891774299383E-2</v>
      </c>
      <c r="C792" s="98">
        <f t="shared" ca="1" si="63"/>
        <v>1638.9707181555134</v>
      </c>
      <c r="D792" s="99">
        <f t="shared" ca="1" si="63"/>
        <v>1197.0804201765259</v>
      </c>
      <c r="E792" s="98">
        <f t="shared" ca="1" si="63"/>
        <v>189.16747806277436</v>
      </c>
      <c r="F792" s="98">
        <f t="shared" ca="1" si="63"/>
        <v>458.05138361726677</v>
      </c>
      <c r="G792" s="115">
        <f t="shared" ca="1" si="61"/>
        <v>647.21886168004107</v>
      </c>
    </row>
    <row r="793" spans="1:7" hidden="1" x14ac:dyDescent="0.25">
      <c r="A793" s="62">
        <f t="shared" si="62"/>
        <v>792</v>
      </c>
      <c r="B793" s="97">
        <f t="shared" ca="1" si="59"/>
        <v>0.21238421442205707</v>
      </c>
      <c r="C793" s="98">
        <f t="shared" ca="1" si="63"/>
        <v>1519.6338292649916</v>
      </c>
      <c r="D793" s="99">
        <f t="shared" ca="1" si="63"/>
        <v>-1361.1804500288172</v>
      </c>
      <c r="E793" s="98">
        <f t="shared" ca="1" si="63"/>
        <v>-157.58636958639568</v>
      </c>
      <c r="F793" s="98">
        <f t="shared" ca="1" si="63"/>
        <v>-182.75802752071775</v>
      </c>
      <c r="G793" s="115">
        <f t="shared" ca="1" si="61"/>
        <v>-340.34439710711342</v>
      </c>
    </row>
    <row r="794" spans="1:7" hidden="1" x14ac:dyDescent="0.25">
      <c r="A794" s="62">
        <f t="shared" si="62"/>
        <v>793</v>
      </c>
      <c r="B794" s="97">
        <f t="shared" ca="1" si="59"/>
        <v>7.1250395457212415E-2</v>
      </c>
      <c r="C794" s="98">
        <f t="shared" ca="1" si="63"/>
        <v>77.421193134428222</v>
      </c>
      <c r="D794" s="99">
        <f t="shared" ca="1" si="63"/>
        <v>616.00882635391736</v>
      </c>
      <c r="E794" s="98">
        <f t="shared" ca="1" si="63"/>
        <v>849.53334628459368</v>
      </c>
      <c r="F794" s="98">
        <f t="shared" ca="1" si="63"/>
        <v>530.09309634401507</v>
      </c>
      <c r="G794" s="115">
        <f t="shared" ca="1" si="61"/>
        <v>1379.6264426286089</v>
      </c>
    </row>
    <row r="795" spans="1:7" hidden="1" x14ac:dyDescent="0.25">
      <c r="A795" s="62">
        <f t="shared" si="62"/>
        <v>794</v>
      </c>
      <c r="B795" s="97">
        <f t="shared" ca="1" si="59"/>
        <v>1.3611818197862106E-2</v>
      </c>
      <c r="C795" s="98">
        <f t="shared" ca="1" si="63"/>
        <v>1011.7151988410172</v>
      </c>
      <c r="D795" s="99">
        <f t="shared" ca="1" si="63"/>
        <v>1707.0755583352047</v>
      </c>
      <c r="E795" s="98">
        <f t="shared" ca="1" si="63"/>
        <v>553.69757254990623</v>
      </c>
      <c r="F795" s="98">
        <f t="shared" ca="1" si="63"/>
        <v>491.67681783162806</v>
      </c>
      <c r="G795" s="115">
        <f t="shared" ca="1" si="61"/>
        <v>1045.3743903815343</v>
      </c>
    </row>
    <row r="796" spans="1:7" hidden="1" x14ac:dyDescent="0.25">
      <c r="A796" s="62">
        <f t="shared" si="62"/>
        <v>795</v>
      </c>
      <c r="B796" s="97">
        <f t="shared" ca="1" si="59"/>
        <v>6.1688501205183384E-2</v>
      </c>
      <c r="C796" s="98">
        <f t="shared" ca="1" si="63"/>
        <v>1310.4948229491854</v>
      </c>
      <c r="D796" s="99">
        <f t="shared" ca="1" si="63"/>
        <v>101.64221648785542</v>
      </c>
      <c r="E796" s="98">
        <f t="shared" ca="1" si="63"/>
        <v>916.81660617746525</v>
      </c>
      <c r="F796" s="98">
        <f t="shared" ca="1" si="63"/>
        <v>408.74721890817273</v>
      </c>
      <c r="G796" s="115">
        <f t="shared" ca="1" si="61"/>
        <v>1325.563825085638</v>
      </c>
    </row>
    <row r="797" spans="1:7" hidden="1" x14ac:dyDescent="0.25">
      <c r="A797" s="62">
        <f t="shared" si="62"/>
        <v>796</v>
      </c>
      <c r="B797" s="97">
        <f t="shared" ca="1" si="59"/>
        <v>8.9347876713947019E-2</v>
      </c>
      <c r="C797" s="98">
        <f t="shared" ca="1" si="63"/>
        <v>886.56106563046774</v>
      </c>
      <c r="D797" s="99">
        <f t="shared" ca="1" si="63"/>
        <v>1103.591579705158</v>
      </c>
      <c r="E797" s="98">
        <f t="shared" ca="1" si="63"/>
        <v>1177.2890495966426</v>
      </c>
      <c r="F797" s="98">
        <f t="shared" ca="1" si="63"/>
        <v>446.45720595778221</v>
      </c>
      <c r="G797" s="115">
        <f t="shared" ca="1" si="61"/>
        <v>1623.7462555544248</v>
      </c>
    </row>
    <row r="798" spans="1:7" hidden="1" x14ac:dyDescent="0.25">
      <c r="A798" s="62">
        <f t="shared" si="62"/>
        <v>797</v>
      </c>
      <c r="B798" s="97">
        <f t="shared" ca="1" si="59"/>
        <v>0.11867322522249843</v>
      </c>
      <c r="C798" s="98">
        <f t="shared" ca="1" si="63"/>
        <v>433.91783806853186</v>
      </c>
      <c r="D798" s="99">
        <f t="shared" ca="1" si="63"/>
        <v>881.69863312009738</v>
      </c>
      <c r="E798" s="98">
        <f t="shared" ca="1" si="63"/>
        <v>1661.3591518160538</v>
      </c>
      <c r="F798" s="98">
        <f t="shared" ca="1" si="63"/>
        <v>545.52665541063277</v>
      </c>
      <c r="G798" s="115">
        <f t="shared" ca="1" si="61"/>
        <v>2206.8858072266867</v>
      </c>
    </row>
    <row r="799" spans="1:7" hidden="1" x14ac:dyDescent="0.25">
      <c r="A799" s="62">
        <f t="shared" si="62"/>
        <v>798</v>
      </c>
      <c r="B799" s="97">
        <f t="shared" ca="1" si="59"/>
        <v>0.15049095052727807</v>
      </c>
      <c r="C799" s="98">
        <f t="shared" ca="1" si="63"/>
        <v>873.12481595667714</v>
      </c>
      <c r="D799" s="99">
        <f t="shared" ca="1" si="63"/>
        <v>627.55392183819072</v>
      </c>
      <c r="E799" s="98">
        <f t="shared" ca="1" si="63"/>
        <v>1160.4097854824363</v>
      </c>
      <c r="F799" s="98">
        <f t="shared" ca="1" si="63"/>
        <v>-23.612120593371401</v>
      </c>
      <c r="G799" s="115">
        <f t="shared" ca="1" si="61"/>
        <v>1136.7976648890649</v>
      </c>
    </row>
    <row r="800" spans="1:7" hidden="1" x14ac:dyDescent="0.25">
      <c r="A800" s="62">
        <f t="shared" si="62"/>
        <v>799</v>
      </c>
      <c r="B800" s="97">
        <f t="shared" ca="1" si="59"/>
        <v>7.8972266920117315E-2</v>
      </c>
      <c r="C800" s="98">
        <f t="shared" ca="1" si="63"/>
        <v>153.60635281740224</v>
      </c>
      <c r="D800" s="99">
        <f t="shared" ca="1" si="63"/>
        <v>1704.9838385276601</v>
      </c>
      <c r="E800" s="98">
        <f t="shared" ca="1" si="63"/>
        <v>165.38296522842455</v>
      </c>
      <c r="F800" s="98">
        <f t="shared" ca="1" si="63"/>
        <v>892.77430873205321</v>
      </c>
      <c r="G800" s="115">
        <f t="shared" ca="1" si="61"/>
        <v>1058.1572739604778</v>
      </c>
    </row>
    <row r="801" spans="1:7" hidden="1" x14ac:dyDescent="0.25">
      <c r="A801" s="62">
        <f t="shared" si="62"/>
        <v>800</v>
      </c>
      <c r="B801" s="97">
        <f t="shared" ca="1" si="59"/>
        <v>0.14593879284432854</v>
      </c>
      <c r="C801" s="98">
        <f t="shared" ca="1" si="63"/>
        <v>1375.9844534382714</v>
      </c>
      <c r="D801" s="99">
        <f t="shared" ca="1" si="63"/>
        <v>1729.8569532892582</v>
      </c>
      <c r="E801" s="98">
        <f t="shared" ca="1" si="63"/>
        <v>415.37129671967193</v>
      </c>
      <c r="F801" s="98">
        <f t="shared" ca="1" si="63"/>
        <v>275.58403467906237</v>
      </c>
      <c r="G801" s="115">
        <f t="shared" ca="1" si="61"/>
        <v>690.9553313987343</v>
      </c>
    </row>
    <row r="802" spans="1:7" hidden="1" x14ac:dyDescent="0.25">
      <c r="A802" s="62">
        <f t="shared" si="62"/>
        <v>801</v>
      </c>
      <c r="B802" s="97">
        <f t="shared" ca="1" si="59"/>
        <v>4.5823540114694056E-2</v>
      </c>
      <c r="C802" s="98">
        <f t="shared" ca="1" si="63"/>
        <v>-184.82515543484465</v>
      </c>
      <c r="D802" s="99">
        <f t="shared" ca="1" si="63"/>
        <v>375.82806479098565</v>
      </c>
      <c r="E802" s="98">
        <f t="shared" ca="1" si="63"/>
        <v>308.49367248314559</v>
      </c>
      <c r="F802" s="98">
        <f t="shared" ca="1" si="63"/>
        <v>2023.5610564805961</v>
      </c>
      <c r="G802" s="115">
        <f t="shared" ca="1" si="61"/>
        <v>2332.0547289637416</v>
      </c>
    </row>
    <row r="803" spans="1:7" hidden="1" x14ac:dyDescent="0.25">
      <c r="A803" s="62">
        <f t="shared" si="62"/>
        <v>802</v>
      </c>
      <c r="B803" s="97">
        <f t="shared" ca="1" si="59"/>
        <v>3.4629908985603405E-2</v>
      </c>
      <c r="C803" s="98">
        <f t="shared" ca="1" si="63"/>
        <v>281.31401028389996</v>
      </c>
      <c r="D803" s="99">
        <f t="shared" ca="1" si="63"/>
        <v>-25.018409017752219</v>
      </c>
      <c r="E803" s="98">
        <f t="shared" ca="1" si="63"/>
        <v>-509.39881553298494</v>
      </c>
      <c r="F803" s="98">
        <f t="shared" ca="1" si="63"/>
        <v>882.71678956096503</v>
      </c>
      <c r="G803" s="115">
        <f t="shared" ca="1" si="61"/>
        <v>373.31797402798009</v>
      </c>
    </row>
    <row r="804" spans="1:7" hidden="1" x14ac:dyDescent="0.25">
      <c r="A804" s="62">
        <f t="shared" si="62"/>
        <v>803</v>
      </c>
      <c r="B804" s="97">
        <f t="shared" ca="1" si="59"/>
        <v>9.8152890538689003E-3</v>
      </c>
      <c r="C804" s="98">
        <f t="shared" ca="1" si="63"/>
        <v>405.38017738808566</v>
      </c>
      <c r="D804" s="99">
        <f t="shared" ca="1" si="63"/>
        <v>485.53259198173873</v>
      </c>
      <c r="E804" s="98">
        <f t="shared" ca="1" si="63"/>
        <v>513.21098319913665</v>
      </c>
      <c r="F804" s="98">
        <f t="shared" ca="1" si="63"/>
        <v>658.11427920907363</v>
      </c>
      <c r="G804" s="115">
        <f t="shared" ca="1" si="61"/>
        <v>1171.3252624082102</v>
      </c>
    </row>
    <row r="805" spans="1:7" hidden="1" x14ac:dyDescent="0.25">
      <c r="A805" s="62">
        <f t="shared" si="62"/>
        <v>804</v>
      </c>
      <c r="B805" s="97">
        <f t="shared" ca="1" si="59"/>
        <v>1.7899098964825853E-2</v>
      </c>
      <c r="C805" s="98">
        <f t="shared" ca="1" si="63"/>
        <v>90.30538129897684</v>
      </c>
      <c r="D805" s="99">
        <f t="shared" ca="1" si="63"/>
        <v>1104.5294099782052</v>
      </c>
      <c r="E805" s="98">
        <f t="shared" ca="1" si="63"/>
        <v>288.82982525600414</v>
      </c>
      <c r="F805" s="98">
        <f t="shared" ca="1" si="63"/>
        <v>-63.804421900561351</v>
      </c>
      <c r="G805" s="115">
        <f t="shared" ca="1" si="61"/>
        <v>225.02540335544279</v>
      </c>
    </row>
    <row r="806" spans="1:7" hidden="1" x14ac:dyDescent="0.25">
      <c r="A806" s="62">
        <f t="shared" si="62"/>
        <v>805</v>
      </c>
      <c r="B806" s="97">
        <f t="shared" ca="1" si="59"/>
        <v>1.8557197322637865E-2</v>
      </c>
      <c r="C806" s="98">
        <f t="shared" ca="1" si="63"/>
        <v>236.97060730632239</v>
      </c>
      <c r="D806" s="99">
        <f t="shared" ca="1" si="63"/>
        <v>2614.3558269770842</v>
      </c>
      <c r="E806" s="98">
        <f t="shared" ca="1" si="63"/>
        <v>157.62573384945108</v>
      </c>
      <c r="F806" s="98">
        <f t="shared" ca="1" si="63"/>
        <v>125.37462910678676</v>
      </c>
      <c r="G806" s="115">
        <f t="shared" ca="1" si="61"/>
        <v>283.00036295623784</v>
      </c>
    </row>
    <row r="807" spans="1:7" hidden="1" x14ac:dyDescent="0.25">
      <c r="A807" s="62">
        <f t="shared" si="62"/>
        <v>806</v>
      </c>
      <c r="B807" s="97">
        <f t="shared" ca="1" si="59"/>
        <v>5.37676553483174E-2</v>
      </c>
      <c r="C807" s="98">
        <f t="shared" ca="1" si="63"/>
        <v>-149.74460493208198</v>
      </c>
      <c r="D807" s="99">
        <f t="shared" ca="1" si="63"/>
        <v>54.70432997158548</v>
      </c>
      <c r="E807" s="98">
        <f t="shared" ca="1" si="63"/>
        <v>336.19724313034578</v>
      </c>
      <c r="F807" s="98">
        <f t="shared" ca="1" si="63"/>
        <v>620.82983471106604</v>
      </c>
      <c r="G807" s="115">
        <f t="shared" ca="1" si="61"/>
        <v>957.02707784141182</v>
      </c>
    </row>
    <row r="808" spans="1:7" hidden="1" x14ac:dyDescent="0.25">
      <c r="A808" s="62">
        <f t="shared" si="62"/>
        <v>807</v>
      </c>
      <c r="B808" s="97">
        <f t="shared" ca="1" si="59"/>
        <v>1.5123927134704042E-2</v>
      </c>
      <c r="C808" s="98">
        <f t="shared" ca="1" si="63"/>
        <v>579.43019081271245</v>
      </c>
      <c r="D808" s="99">
        <f t="shared" ca="1" si="63"/>
        <v>1459.2679237146699</v>
      </c>
      <c r="E808" s="98">
        <f t="shared" ca="1" si="63"/>
        <v>470.55547883752473</v>
      </c>
      <c r="F808" s="98">
        <f t="shared" ca="1" si="63"/>
        <v>204.59157594346175</v>
      </c>
      <c r="G808" s="115">
        <f t="shared" ca="1" si="61"/>
        <v>675.14705478098654</v>
      </c>
    </row>
    <row r="809" spans="1:7" hidden="1" x14ac:dyDescent="0.25">
      <c r="A809" s="62">
        <f t="shared" si="62"/>
        <v>808</v>
      </c>
      <c r="B809" s="97">
        <f t="shared" ca="1" si="59"/>
        <v>6.5683233076333683E-2</v>
      </c>
      <c r="C809" s="98">
        <f t="shared" ca="1" si="63"/>
        <v>487.62520125360965</v>
      </c>
      <c r="D809" s="99">
        <f t="shared" ca="1" si="63"/>
        <v>-910.60136295247275</v>
      </c>
      <c r="E809" s="98">
        <f t="shared" ca="1" si="63"/>
        <v>1044.6952330958434</v>
      </c>
      <c r="F809" s="98">
        <f t="shared" ca="1" si="63"/>
        <v>-392.43253666128976</v>
      </c>
      <c r="G809" s="115">
        <f t="shared" ca="1" si="61"/>
        <v>652.26269643455362</v>
      </c>
    </row>
    <row r="810" spans="1:7" hidden="1" x14ac:dyDescent="0.25">
      <c r="A810" s="62">
        <f t="shared" si="62"/>
        <v>809</v>
      </c>
      <c r="B810" s="97">
        <f t="shared" ca="1" si="59"/>
        <v>-1.8919632766364297E-2</v>
      </c>
      <c r="C810" s="98">
        <f t="shared" ca="1" si="63"/>
        <v>-245.83160482627102</v>
      </c>
      <c r="D810" s="99">
        <f t="shared" ca="1" si="63"/>
        <v>1212.4297584769561</v>
      </c>
      <c r="E810" s="98">
        <f t="shared" ca="1" si="63"/>
        <v>-135.35769639199157</v>
      </c>
      <c r="F810" s="98">
        <f t="shared" ca="1" si="63"/>
        <v>-56.479795931561284</v>
      </c>
      <c r="G810" s="115">
        <f t="shared" ca="1" si="61"/>
        <v>-191.83749232355285</v>
      </c>
    </row>
    <row r="811" spans="1:7" hidden="1" x14ac:dyDescent="0.25">
      <c r="A811" s="62">
        <f t="shared" si="62"/>
        <v>810</v>
      </c>
      <c r="B811" s="97">
        <f t="shared" ca="1" si="59"/>
        <v>-4.445648490217434E-2</v>
      </c>
      <c r="C811" s="98">
        <f t="shared" ca="1" si="63"/>
        <v>971.5801890272769</v>
      </c>
      <c r="D811" s="99">
        <f t="shared" ca="1" si="63"/>
        <v>162.46007636613922</v>
      </c>
      <c r="E811" s="98">
        <f t="shared" ca="1" si="63"/>
        <v>1043.6364555337968</v>
      </c>
      <c r="F811" s="98">
        <f t="shared" ca="1" si="63"/>
        <v>-371.4292254576801</v>
      </c>
      <c r="G811" s="115">
        <f t="shared" ca="1" si="61"/>
        <v>672.20723007611673</v>
      </c>
    </row>
    <row r="812" spans="1:7" hidden="1" x14ac:dyDescent="0.25">
      <c r="A812" s="62">
        <f t="shared" si="62"/>
        <v>811</v>
      </c>
      <c r="B812" s="97">
        <f t="shared" ca="1" si="59"/>
        <v>7.521409336622964E-2</v>
      </c>
      <c r="C812" s="98">
        <f t="shared" ca="1" si="63"/>
        <v>-161.25717328931137</v>
      </c>
      <c r="D812" s="99">
        <f t="shared" ca="1" si="63"/>
        <v>261.47658307280358</v>
      </c>
      <c r="E812" s="98">
        <f t="shared" ca="1" si="63"/>
        <v>211.52363642756205</v>
      </c>
      <c r="F812" s="98">
        <f t="shared" ca="1" si="63"/>
        <v>843.79174913203406</v>
      </c>
      <c r="G812" s="115">
        <f t="shared" ca="1" si="61"/>
        <v>1055.3153855595961</v>
      </c>
    </row>
    <row r="813" spans="1:7" hidden="1" x14ac:dyDescent="0.25">
      <c r="A813" s="62">
        <f t="shared" si="62"/>
        <v>812</v>
      </c>
      <c r="B813" s="97">
        <f t="shared" ca="1" si="59"/>
        <v>0.11016197618797391</v>
      </c>
      <c r="C813" s="98">
        <f t="shared" ca="1" si="63"/>
        <v>282.25201402438296</v>
      </c>
      <c r="D813" s="99">
        <f t="shared" ca="1" si="63"/>
        <v>486.56966911866471</v>
      </c>
      <c r="E813" s="98">
        <f t="shared" ca="1" si="63"/>
        <v>653.54889148805887</v>
      </c>
      <c r="F813" s="98">
        <f t="shared" ca="1" si="63"/>
        <v>509.30619115085756</v>
      </c>
      <c r="G813" s="115">
        <f t="shared" ca="1" si="61"/>
        <v>1162.8550826389164</v>
      </c>
    </row>
    <row r="814" spans="1:7" hidden="1" x14ac:dyDescent="0.25">
      <c r="A814" s="62">
        <f t="shared" si="62"/>
        <v>813</v>
      </c>
      <c r="B814" s="97">
        <f t="shared" ca="1" si="59"/>
        <v>5.1344262395841583E-2</v>
      </c>
      <c r="C814" s="98">
        <f t="shared" ca="1" si="63"/>
        <v>68.114720515620263</v>
      </c>
      <c r="D814" s="99">
        <f t="shared" ca="1" si="63"/>
        <v>1049.3249311204427</v>
      </c>
      <c r="E814" s="98">
        <f t="shared" ca="1" si="63"/>
        <v>1156.4801911087625</v>
      </c>
      <c r="F814" s="98">
        <f t="shared" ca="1" si="63"/>
        <v>218.92750258229722</v>
      </c>
      <c r="G814" s="115">
        <f t="shared" ca="1" si="61"/>
        <v>1375.4076936910596</v>
      </c>
    </row>
    <row r="815" spans="1:7" hidden="1" x14ac:dyDescent="0.25">
      <c r="A815" s="62">
        <f t="shared" si="62"/>
        <v>814</v>
      </c>
      <c r="B815" s="97">
        <f t="shared" ca="1" si="59"/>
        <v>4.5509152728569993E-2</v>
      </c>
      <c r="C815" s="98">
        <f t="shared" ca="1" si="63"/>
        <v>1113.4427320974019</v>
      </c>
      <c r="D815" s="99">
        <f t="shared" ca="1" si="63"/>
        <v>841.35388621561606</v>
      </c>
      <c r="E815" s="98">
        <f t="shared" ca="1" si="63"/>
        <v>1050.0167878184063</v>
      </c>
      <c r="F815" s="98">
        <f t="shared" ca="1" si="63"/>
        <v>976.38263545439668</v>
      </c>
      <c r="G815" s="115">
        <f t="shared" ca="1" si="61"/>
        <v>2026.399423272803</v>
      </c>
    </row>
    <row r="816" spans="1:7" hidden="1" x14ac:dyDescent="0.25">
      <c r="A816" s="62">
        <f t="shared" si="62"/>
        <v>815</v>
      </c>
      <c r="B816" s="97">
        <f t="shared" ca="1" si="59"/>
        <v>2.2762252230297667E-2</v>
      </c>
      <c r="C816" s="98">
        <f t="shared" ca="1" si="63"/>
        <v>-571.04652764217053</v>
      </c>
      <c r="D816" s="99">
        <f t="shared" ca="1" si="63"/>
        <v>311.56853472671298</v>
      </c>
      <c r="E816" s="98">
        <f t="shared" ca="1" si="63"/>
        <v>439.44733934065891</v>
      </c>
      <c r="F816" s="98">
        <f t="shared" ca="1" si="63"/>
        <v>621.9843191367404</v>
      </c>
      <c r="G816" s="115">
        <f t="shared" ca="1" si="61"/>
        <v>1061.4316584773992</v>
      </c>
    </row>
    <row r="817" spans="1:7" hidden="1" x14ac:dyDescent="0.25">
      <c r="A817" s="62">
        <f t="shared" si="62"/>
        <v>816</v>
      </c>
      <c r="B817" s="97">
        <f t="shared" ca="1" si="59"/>
        <v>5.1711429970690434E-2</v>
      </c>
      <c r="C817" s="98">
        <f t="shared" ca="1" si="63"/>
        <v>1187.1344288782184</v>
      </c>
      <c r="D817" s="99">
        <f t="shared" ca="1" si="63"/>
        <v>-775.73841083970774</v>
      </c>
      <c r="E817" s="98">
        <f t="shared" ca="1" si="63"/>
        <v>1002.6911706465379</v>
      </c>
      <c r="F817" s="98">
        <f t="shared" ca="1" si="63"/>
        <v>1109.9586008282854</v>
      </c>
      <c r="G817" s="115">
        <f t="shared" ca="1" si="61"/>
        <v>2112.6497714748234</v>
      </c>
    </row>
    <row r="818" spans="1:7" hidden="1" x14ac:dyDescent="0.25">
      <c r="A818" s="62">
        <f t="shared" si="62"/>
        <v>817</v>
      </c>
      <c r="B818" s="97">
        <f t="shared" ca="1" si="59"/>
        <v>8.6519656579162607E-2</v>
      </c>
      <c r="C818" s="98">
        <f t="shared" ca="1" si="63"/>
        <v>61.025717625346601</v>
      </c>
      <c r="D818" s="99">
        <f t="shared" ca="1" si="63"/>
        <v>1680.520467936662</v>
      </c>
      <c r="E818" s="98">
        <f t="shared" ca="1" si="63"/>
        <v>698.00341669378076</v>
      </c>
      <c r="F818" s="98">
        <f t="shared" ca="1" si="63"/>
        <v>694.05549609521233</v>
      </c>
      <c r="G818" s="115">
        <f t="shared" ca="1" si="61"/>
        <v>1392.058912788993</v>
      </c>
    </row>
    <row r="819" spans="1:7" hidden="1" x14ac:dyDescent="0.25">
      <c r="A819" s="62">
        <f t="shared" si="62"/>
        <v>818</v>
      </c>
      <c r="B819" s="97">
        <f t="shared" ca="1" si="59"/>
        <v>5.6196975012612282E-2</v>
      </c>
      <c r="C819" s="98">
        <f t="shared" ca="1" si="63"/>
        <v>195.90360053892829</v>
      </c>
      <c r="D819" s="99">
        <f t="shared" ca="1" si="63"/>
        <v>2049.3950692874396</v>
      </c>
      <c r="E819" s="98">
        <f t="shared" ca="1" si="63"/>
        <v>-189.14058592680851</v>
      </c>
      <c r="F819" s="98">
        <f t="shared" ca="1" si="63"/>
        <v>-371.49091241487417</v>
      </c>
      <c r="G819" s="115">
        <f t="shared" ca="1" si="61"/>
        <v>-560.63149834168269</v>
      </c>
    </row>
    <row r="820" spans="1:7" hidden="1" x14ac:dyDescent="0.25">
      <c r="A820" s="62">
        <f t="shared" si="62"/>
        <v>819</v>
      </c>
      <c r="B820" s="97">
        <f t="shared" ca="1" si="59"/>
        <v>7.098196221834642E-2</v>
      </c>
      <c r="C820" s="98">
        <f t="shared" ca="1" si="63"/>
        <v>242.37701602171222</v>
      </c>
      <c r="D820" s="99">
        <f t="shared" ca="1" si="63"/>
        <v>491.74263166075718</v>
      </c>
      <c r="E820" s="98">
        <f t="shared" ca="1" si="63"/>
        <v>1673.9025325831983</v>
      </c>
      <c r="F820" s="98">
        <f t="shared" ca="1" si="63"/>
        <v>-24.608264062212925</v>
      </c>
      <c r="G820" s="115">
        <f t="shared" ca="1" si="61"/>
        <v>1649.2942685209855</v>
      </c>
    </row>
    <row r="821" spans="1:7" hidden="1" x14ac:dyDescent="0.25">
      <c r="A821" s="62">
        <f t="shared" si="62"/>
        <v>820</v>
      </c>
      <c r="B821" s="97">
        <f t="shared" ca="1" si="59"/>
        <v>6.2879775345264274E-2</v>
      </c>
      <c r="C821" s="98">
        <f t="shared" ca="1" si="63"/>
        <v>1030.0620242241343</v>
      </c>
      <c r="D821" s="99">
        <f t="shared" ca="1" si="63"/>
        <v>536.0646505051343</v>
      </c>
      <c r="E821" s="98">
        <f t="shared" ca="1" si="63"/>
        <v>21.099133857175104</v>
      </c>
      <c r="F821" s="98">
        <f t="shared" ca="1" si="63"/>
        <v>927.79598326151631</v>
      </c>
      <c r="G821" s="115">
        <f t="shared" ca="1" si="61"/>
        <v>948.89511711869136</v>
      </c>
    </row>
    <row r="822" spans="1:7" hidden="1" x14ac:dyDescent="0.25">
      <c r="A822" s="62">
        <f t="shared" si="62"/>
        <v>821</v>
      </c>
      <c r="B822" s="97">
        <f t="shared" ca="1" si="59"/>
        <v>-1.220108691302374E-2</v>
      </c>
      <c r="C822" s="98">
        <f t="shared" ca="1" si="63"/>
        <v>1405.57266363227</v>
      </c>
      <c r="D822" s="99">
        <f t="shared" ca="1" si="63"/>
        <v>61.658382298188485</v>
      </c>
      <c r="E822" s="98">
        <f t="shared" ca="1" si="63"/>
        <v>-102.51206061508128</v>
      </c>
      <c r="F822" s="98">
        <f t="shared" ca="1" si="63"/>
        <v>117.1866717086653</v>
      </c>
      <c r="G822" s="115">
        <f t="shared" ca="1" si="61"/>
        <v>14.674611093584019</v>
      </c>
    </row>
    <row r="823" spans="1:7" hidden="1" x14ac:dyDescent="0.25">
      <c r="A823" s="62">
        <f t="shared" si="62"/>
        <v>822</v>
      </c>
      <c r="B823" s="97">
        <f t="shared" ca="1" si="59"/>
        <v>4.2910609304896166E-2</v>
      </c>
      <c r="C823" s="98">
        <f t="shared" ca="1" si="63"/>
        <v>972.21774206340592</v>
      </c>
      <c r="D823" s="99">
        <f t="shared" ca="1" si="63"/>
        <v>2312.0122346432572</v>
      </c>
      <c r="E823" s="98">
        <f t="shared" ca="1" si="63"/>
        <v>102.2165698646894</v>
      </c>
      <c r="F823" s="98">
        <f t="shared" ca="1" si="63"/>
        <v>169.08279834112631</v>
      </c>
      <c r="G823" s="115">
        <f t="shared" ca="1" si="61"/>
        <v>271.29936820581571</v>
      </c>
    </row>
    <row r="824" spans="1:7" hidden="1" x14ac:dyDescent="0.25">
      <c r="A824" s="62">
        <f t="shared" si="62"/>
        <v>823</v>
      </c>
      <c r="B824" s="97">
        <f t="shared" ca="1" si="59"/>
        <v>9.1414746899235261E-2</v>
      </c>
      <c r="C824" s="98">
        <f t="shared" ca="1" si="63"/>
        <v>421.08528908524067</v>
      </c>
      <c r="D824" s="99">
        <f t="shared" ca="1" si="63"/>
        <v>11.495273035654236</v>
      </c>
      <c r="E824" s="98">
        <f t="shared" ca="1" si="63"/>
        <v>871.37915869451126</v>
      </c>
      <c r="F824" s="98">
        <f t="shared" ca="1" si="63"/>
        <v>510.55532314523208</v>
      </c>
      <c r="G824" s="115">
        <f t="shared" ca="1" si="61"/>
        <v>1381.9344818397433</v>
      </c>
    </row>
    <row r="825" spans="1:7" hidden="1" x14ac:dyDescent="0.25">
      <c r="A825" s="62">
        <f t="shared" si="62"/>
        <v>824</v>
      </c>
      <c r="B825" s="97">
        <f t="shared" ca="1" si="59"/>
        <v>4.2839297529082755E-2</v>
      </c>
      <c r="C825" s="98">
        <f t="shared" ca="1" si="63"/>
        <v>679.7527298266765</v>
      </c>
      <c r="D825" s="99">
        <f t="shared" ca="1" si="63"/>
        <v>865.38569012256789</v>
      </c>
      <c r="E825" s="98">
        <f t="shared" ca="1" si="63"/>
        <v>661.2531164016832</v>
      </c>
      <c r="F825" s="98">
        <f t="shared" ca="1" si="63"/>
        <v>-35.405406171043182</v>
      </c>
      <c r="G825" s="115">
        <f t="shared" ca="1" si="61"/>
        <v>625.84771023064002</v>
      </c>
    </row>
    <row r="826" spans="1:7" hidden="1" x14ac:dyDescent="0.25">
      <c r="A826" s="62">
        <f t="shared" si="62"/>
        <v>825</v>
      </c>
      <c r="B826" s="97">
        <f t="shared" ca="1" si="59"/>
        <v>9.3181576997972554E-2</v>
      </c>
      <c r="C826" s="98">
        <f t="shared" ca="1" si="63"/>
        <v>880.97986270395199</v>
      </c>
      <c r="D826" s="99">
        <f t="shared" ca="1" si="63"/>
        <v>959.1433604674927</v>
      </c>
      <c r="E826" s="98">
        <f t="shared" ca="1" si="63"/>
        <v>165.87866582925432</v>
      </c>
      <c r="F826" s="98">
        <f t="shared" ca="1" si="63"/>
        <v>229.13278729421791</v>
      </c>
      <c r="G826" s="115">
        <f t="shared" ca="1" si="61"/>
        <v>395.01145312347222</v>
      </c>
    </row>
    <row r="827" spans="1:7" hidden="1" x14ac:dyDescent="0.25">
      <c r="A827" s="62">
        <f t="shared" si="62"/>
        <v>826</v>
      </c>
      <c r="B827" s="97">
        <f t="shared" ca="1" si="59"/>
        <v>6.5626066208504419E-2</v>
      </c>
      <c r="C827" s="98">
        <f t="shared" ca="1" si="63"/>
        <v>423.96774099425858</v>
      </c>
      <c r="D827" s="99">
        <f t="shared" ca="1" si="63"/>
        <v>963.64083098497201</v>
      </c>
      <c r="E827" s="98">
        <f t="shared" ca="1" si="63"/>
        <v>1315.5026025625771</v>
      </c>
      <c r="F827" s="98">
        <f t="shared" ca="1" si="63"/>
        <v>61.266441452698643</v>
      </c>
      <c r="G827" s="115">
        <f t="shared" ca="1" si="61"/>
        <v>1376.7690440152758</v>
      </c>
    </row>
    <row r="828" spans="1:7" hidden="1" x14ac:dyDescent="0.25">
      <c r="A828" s="62">
        <f t="shared" si="62"/>
        <v>827</v>
      </c>
      <c r="B828" s="97">
        <f t="shared" ca="1" si="59"/>
        <v>0.13271654718521023</v>
      </c>
      <c r="C828" s="98">
        <f t="shared" ca="1" si="63"/>
        <v>606.43906497914475</v>
      </c>
      <c r="D828" s="99">
        <f t="shared" ca="1" si="63"/>
        <v>3717.2791644881081</v>
      </c>
      <c r="E828" s="98">
        <f t="shared" ca="1" si="63"/>
        <v>201.1568652289339</v>
      </c>
      <c r="F828" s="98">
        <f t="shared" ca="1" si="63"/>
        <v>296.68187688099363</v>
      </c>
      <c r="G828" s="115">
        <f t="shared" ca="1" si="61"/>
        <v>497.83874210992752</v>
      </c>
    </row>
    <row r="829" spans="1:7" hidden="1" x14ac:dyDescent="0.25">
      <c r="A829" s="62">
        <f t="shared" si="62"/>
        <v>828</v>
      </c>
      <c r="B829" s="97">
        <f t="shared" ca="1" si="59"/>
        <v>8.4416196750771028E-3</v>
      </c>
      <c r="C829" s="98">
        <f t="shared" ca="1" si="63"/>
        <v>288.76762028393898</v>
      </c>
      <c r="D829" s="99">
        <f t="shared" ca="1" si="63"/>
        <v>2068.9241207146551</v>
      </c>
      <c r="E829" s="98">
        <f t="shared" ca="1" si="63"/>
        <v>-750.8423019962579</v>
      </c>
      <c r="F829" s="98">
        <f t="shared" ca="1" si="63"/>
        <v>870.51792444887792</v>
      </c>
      <c r="G829" s="115">
        <f t="shared" ca="1" si="61"/>
        <v>119.67562245262002</v>
      </c>
    </row>
    <row r="830" spans="1:7" hidden="1" x14ac:dyDescent="0.25">
      <c r="A830" s="62">
        <f t="shared" si="62"/>
        <v>829</v>
      </c>
      <c r="B830" s="97">
        <f t="shared" ca="1" si="59"/>
        <v>3.8750235031450198E-2</v>
      </c>
      <c r="C830" s="98">
        <f t="shared" ca="1" si="63"/>
        <v>635.34830205134051</v>
      </c>
      <c r="D830" s="99">
        <f t="shared" ca="1" si="63"/>
        <v>397.36190443467945</v>
      </c>
      <c r="E830" s="98">
        <f t="shared" ca="1" si="63"/>
        <v>1106.9556003959981</v>
      </c>
      <c r="F830" s="98">
        <f t="shared" ca="1" si="63"/>
        <v>426.32738311018721</v>
      </c>
      <c r="G830" s="115">
        <f t="shared" ca="1" si="61"/>
        <v>1533.2829835061852</v>
      </c>
    </row>
    <row r="831" spans="1:7" hidden="1" x14ac:dyDescent="0.25">
      <c r="A831" s="62">
        <f t="shared" si="62"/>
        <v>830</v>
      </c>
      <c r="B831" s="97">
        <f t="shared" ca="1" si="59"/>
        <v>5.2263590305436813E-2</v>
      </c>
      <c r="C831" s="98">
        <f t="shared" ca="1" si="63"/>
        <v>-18.681888198651222</v>
      </c>
      <c r="D831" s="99">
        <f t="shared" ca="1" si="63"/>
        <v>2069.8294877252447</v>
      </c>
      <c r="E831" s="98">
        <f t="shared" ca="1" si="63"/>
        <v>971.99269479171767</v>
      </c>
      <c r="F831" s="98">
        <f t="shared" ca="1" si="63"/>
        <v>-420.81364357123061</v>
      </c>
      <c r="G831" s="115">
        <f t="shared" ca="1" si="61"/>
        <v>551.17905122048705</v>
      </c>
    </row>
    <row r="832" spans="1:7" hidden="1" x14ac:dyDescent="0.25">
      <c r="A832" s="62">
        <f t="shared" si="62"/>
        <v>831</v>
      </c>
      <c r="B832" s="97">
        <f t="shared" ca="1" si="59"/>
        <v>8.2120359943893065E-3</v>
      </c>
      <c r="C832" s="98">
        <f t="shared" ca="1" si="63"/>
        <v>814.19112425728486</v>
      </c>
      <c r="D832" s="99">
        <f t="shared" ca="1" si="63"/>
        <v>521.56816924340774</v>
      </c>
      <c r="E832" s="98">
        <f t="shared" ca="1" si="63"/>
        <v>881.9695713051608</v>
      </c>
      <c r="F832" s="98">
        <f t="shared" ca="1" si="63"/>
        <v>696.34718039993527</v>
      </c>
      <c r="G832" s="115">
        <f t="shared" ca="1" si="61"/>
        <v>1578.3167517050961</v>
      </c>
    </row>
    <row r="833" spans="1:7" hidden="1" x14ac:dyDescent="0.25">
      <c r="A833" s="62">
        <f t="shared" si="62"/>
        <v>832</v>
      </c>
      <c r="B833" s="97">
        <f t="shared" ca="1" si="59"/>
        <v>5.2390422089984998E-2</v>
      </c>
      <c r="C833" s="98">
        <f t="shared" ca="1" si="63"/>
        <v>943.9273787326789</v>
      </c>
      <c r="D833" s="99">
        <f t="shared" ca="1" si="63"/>
        <v>899.26756407481332</v>
      </c>
      <c r="E833" s="98">
        <f t="shared" ca="1" si="63"/>
        <v>421.03292140589593</v>
      </c>
      <c r="F833" s="98">
        <f t="shared" ca="1" si="63"/>
        <v>993.8033100004202</v>
      </c>
      <c r="G833" s="115">
        <f t="shared" ca="1" si="61"/>
        <v>1414.8362314063161</v>
      </c>
    </row>
    <row r="834" spans="1:7" hidden="1" x14ac:dyDescent="0.25">
      <c r="A834" s="62">
        <f t="shared" si="62"/>
        <v>833</v>
      </c>
      <c r="B834" s="97">
        <f t="shared" ref="B834:B897" ca="1" si="64">$B$1*(_xlfn.NORM.INV(RAND(),$J$1,$M$1))</f>
        <v>4.3365808319150823E-2</v>
      </c>
      <c r="C834" s="98">
        <f t="shared" ca="1" si="63"/>
        <v>575.28191618148458</v>
      </c>
      <c r="D834" s="99">
        <f t="shared" ca="1" si="63"/>
        <v>1900.4721248904955</v>
      </c>
      <c r="E834" s="98">
        <f t="shared" ca="1" si="63"/>
        <v>211.42861269230144</v>
      </c>
      <c r="F834" s="98">
        <f t="shared" ref="F834" ca="1" si="65">(_xlfn.NORM.INV(RAND(),$J$1*F$1,$M$1*F$1))</f>
        <v>316.03048585631745</v>
      </c>
      <c r="G834" s="115">
        <f t="shared" ref="G834:G897" ca="1" si="66">SUM(E834:F834)</f>
        <v>527.45909854861884</v>
      </c>
    </row>
    <row r="835" spans="1:7" hidden="1" x14ac:dyDescent="0.25">
      <c r="A835" s="62">
        <f t="shared" ref="A835:A898" si="67">1+A834</f>
        <v>834</v>
      </c>
      <c r="B835" s="97">
        <f t="shared" ca="1" si="64"/>
        <v>-2.8867344949488213E-2</v>
      </c>
      <c r="C835" s="98">
        <f t="shared" ref="C835:F898" ca="1" si="68">(_xlfn.NORM.INV(RAND(),$J$1*C$1,$M$1*C$1))</f>
        <v>-466.0537576799818</v>
      </c>
      <c r="D835" s="99">
        <f t="shared" ca="1" si="68"/>
        <v>35.252168424659885</v>
      </c>
      <c r="E835" s="98">
        <f t="shared" ca="1" si="68"/>
        <v>65.811281564895637</v>
      </c>
      <c r="F835" s="98">
        <f t="shared" ca="1" si="68"/>
        <v>317.86644573824174</v>
      </c>
      <c r="G835" s="115">
        <f t="shared" ca="1" si="66"/>
        <v>383.67772730313737</v>
      </c>
    </row>
    <row r="836" spans="1:7" hidden="1" x14ac:dyDescent="0.25">
      <c r="A836" s="62">
        <f t="shared" si="67"/>
        <v>835</v>
      </c>
      <c r="B836" s="97">
        <f t="shared" ca="1" si="64"/>
        <v>0.17873477583710651</v>
      </c>
      <c r="C836" s="98">
        <f t="shared" ca="1" si="68"/>
        <v>843.83825818040964</v>
      </c>
      <c r="D836" s="99">
        <f t="shared" ca="1" si="68"/>
        <v>2120.316628689548</v>
      </c>
      <c r="E836" s="98">
        <f t="shared" ca="1" si="68"/>
        <v>1308.8390119732271</v>
      </c>
      <c r="F836" s="98">
        <f t="shared" ca="1" si="68"/>
        <v>322.85483113931042</v>
      </c>
      <c r="G836" s="115">
        <f t="shared" ca="1" si="66"/>
        <v>1631.6938431125375</v>
      </c>
    </row>
    <row r="837" spans="1:7" hidden="1" x14ac:dyDescent="0.25">
      <c r="A837" s="62">
        <f t="shared" si="67"/>
        <v>836</v>
      </c>
      <c r="B837" s="97">
        <f t="shared" ca="1" si="64"/>
        <v>2.2967131289163695E-2</v>
      </c>
      <c r="C837" s="98">
        <f t="shared" ca="1" si="68"/>
        <v>480.82151396000177</v>
      </c>
      <c r="D837" s="99">
        <f t="shared" ca="1" si="68"/>
        <v>2028.2899156575656</v>
      </c>
      <c r="E837" s="98">
        <f t="shared" ca="1" si="68"/>
        <v>980.74159693308934</v>
      </c>
      <c r="F837" s="98">
        <f t="shared" ca="1" si="68"/>
        <v>508.93142988243881</v>
      </c>
      <c r="G837" s="115">
        <f t="shared" ca="1" si="66"/>
        <v>1489.6730268155281</v>
      </c>
    </row>
    <row r="838" spans="1:7" hidden="1" x14ac:dyDescent="0.25">
      <c r="A838" s="62">
        <f t="shared" si="67"/>
        <v>837</v>
      </c>
      <c r="B838" s="97">
        <f t="shared" ca="1" si="64"/>
        <v>2.9380389730159256E-2</v>
      </c>
      <c r="C838" s="98">
        <f t="shared" ca="1" si="68"/>
        <v>257.52169978536108</v>
      </c>
      <c r="D838" s="99">
        <f t="shared" ca="1" si="68"/>
        <v>288.27776071105143</v>
      </c>
      <c r="E838" s="98">
        <f t="shared" ca="1" si="68"/>
        <v>377.04780202342658</v>
      </c>
      <c r="F838" s="98">
        <f t="shared" ca="1" si="68"/>
        <v>328.90588165154782</v>
      </c>
      <c r="G838" s="115">
        <f t="shared" ca="1" si="66"/>
        <v>705.9536836749744</v>
      </c>
    </row>
    <row r="839" spans="1:7" hidden="1" x14ac:dyDescent="0.25">
      <c r="A839" s="62">
        <f t="shared" si="67"/>
        <v>838</v>
      </c>
      <c r="B839" s="97">
        <f t="shared" ca="1" si="64"/>
        <v>6.5543734824393185E-2</v>
      </c>
      <c r="C839" s="98">
        <f t="shared" ca="1" si="68"/>
        <v>411.43661404980287</v>
      </c>
      <c r="D839" s="99">
        <f t="shared" ca="1" si="68"/>
        <v>-1060.1823552043293</v>
      </c>
      <c r="E839" s="98">
        <f t="shared" ca="1" si="68"/>
        <v>849.4220843295443</v>
      </c>
      <c r="F839" s="98">
        <f t="shared" ca="1" si="68"/>
        <v>590.0963172578688</v>
      </c>
      <c r="G839" s="115">
        <f t="shared" ca="1" si="66"/>
        <v>1439.5184015874131</v>
      </c>
    </row>
    <row r="840" spans="1:7" hidden="1" x14ac:dyDescent="0.25">
      <c r="A840" s="62">
        <f t="shared" si="67"/>
        <v>839</v>
      </c>
      <c r="B840" s="97">
        <f t="shared" ca="1" si="64"/>
        <v>-5.7583504980494429E-2</v>
      </c>
      <c r="C840" s="98">
        <f t="shared" ca="1" si="68"/>
        <v>819.55132699951287</v>
      </c>
      <c r="D840" s="99">
        <f t="shared" ca="1" si="68"/>
        <v>1965.0640243767928</v>
      </c>
      <c r="E840" s="98">
        <f t="shared" ca="1" si="68"/>
        <v>12.109526678783539</v>
      </c>
      <c r="F840" s="98">
        <f t="shared" ca="1" si="68"/>
        <v>922.37601867404464</v>
      </c>
      <c r="G840" s="115">
        <f t="shared" ca="1" si="66"/>
        <v>934.48554535282824</v>
      </c>
    </row>
    <row r="841" spans="1:7" hidden="1" x14ac:dyDescent="0.25">
      <c r="A841" s="62">
        <f t="shared" si="67"/>
        <v>840</v>
      </c>
      <c r="B841" s="97">
        <f t="shared" ca="1" si="64"/>
        <v>3.7838984681774629E-3</v>
      </c>
      <c r="C841" s="98">
        <f t="shared" ca="1" si="68"/>
        <v>1080.1218757597483</v>
      </c>
      <c r="D841" s="99">
        <f t="shared" ca="1" si="68"/>
        <v>1590.4105423233468</v>
      </c>
      <c r="E841" s="98">
        <f t="shared" ca="1" si="68"/>
        <v>773.55041153475895</v>
      </c>
      <c r="F841" s="98">
        <f t="shared" ca="1" si="68"/>
        <v>886.18394018782851</v>
      </c>
      <c r="G841" s="115">
        <f t="shared" ca="1" si="66"/>
        <v>1659.7343517225875</v>
      </c>
    </row>
    <row r="842" spans="1:7" hidden="1" x14ac:dyDescent="0.25">
      <c r="A842" s="62">
        <f t="shared" si="67"/>
        <v>841</v>
      </c>
      <c r="B842" s="97">
        <f t="shared" ca="1" si="64"/>
        <v>4.3444826798696531E-2</v>
      </c>
      <c r="C842" s="98">
        <f t="shared" ca="1" si="68"/>
        <v>443.4496250512081</v>
      </c>
      <c r="D842" s="99">
        <f t="shared" ca="1" si="68"/>
        <v>1002.6524660189486</v>
      </c>
      <c r="E842" s="98">
        <f t="shared" ca="1" si="68"/>
        <v>167.41717923812644</v>
      </c>
      <c r="F842" s="98">
        <f t="shared" ca="1" si="68"/>
        <v>1014.6238753398625</v>
      </c>
      <c r="G842" s="115">
        <f t="shared" ca="1" si="66"/>
        <v>1182.0410545779889</v>
      </c>
    </row>
    <row r="843" spans="1:7" hidden="1" x14ac:dyDescent="0.25">
      <c r="A843" s="62">
        <f t="shared" si="67"/>
        <v>842</v>
      </c>
      <c r="B843" s="97">
        <f t="shared" ca="1" si="64"/>
        <v>-4.9377237756257825E-2</v>
      </c>
      <c r="C843" s="98">
        <f t="shared" ca="1" si="68"/>
        <v>552.89952046663132</v>
      </c>
      <c r="D843" s="99">
        <f t="shared" ca="1" si="68"/>
        <v>744.45391564997908</v>
      </c>
      <c r="E843" s="98">
        <f t="shared" ca="1" si="68"/>
        <v>384.5056869730098</v>
      </c>
      <c r="F843" s="98">
        <f t="shared" ca="1" si="68"/>
        <v>304.85211290554196</v>
      </c>
      <c r="G843" s="115">
        <f t="shared" ca="1" si="66"/>
        <v>689.35779987855176</v>
      </c>
    </row>
    <row r="844" spans="1:7" hidden="1" x14ac:dyDescent="0.25">
      <c r="A844" s="62">
        <f t="shared" si="67"/>
        <v>843</v>
      </c>
      <c r="B844" s="97">
        <f t="shared" ca="1" si="64"/>
        <v>-3.7487290507403764E-2</v>
      </c>
      <c r="C844" s="98">
        <f t="shared" ca="1" si="68"/>
        <v>328.38459047322578</v>
      </c>
      <c r="D844" s="99">
        <f t="shared" ca="1" si="68"/>
        <v>179.62079445654638</v>
      </c>
      <c r="E844" s="98">
        <f t="shared" ca="1" si="68"/>
        <v>-44.719032477160226</v>
      </c>
      <c r="F844" s="98">
        <f t="shared" ca="1" si="68"/>
        <v>213.35769289804165</v>
      </c>
      <c r="G844" s="115">
        <f t="shared" ca="1" si="66"/>
        <v>168.63866042088142</v>
      </c>
    </row>
    <row r="845" spans="1:7" hidden="1" x14ac:dyDescent="0.25">
      <c r="A845" s="62">
        <f t="shared" si="67"/>
        <v>844</v>
      </c>
      <c r="B845" s="97">
        <f t="shared" ca="1" si="64"/>
        <v>3.2474949425799829E-3</v>
      </c>
      <c r="C845" s="98">
        <f t="shared" ca="1" si="68"/>
        <v>-119.1141192550391</v>
      </c>
      <c r="D845" s="99">
        <f t="shared" ca="1" si="68"/>
        <v>1538.9763816992554</v>
      </c>
      <c r="E845" s="98">
        <f t="shared" ca="1" si="68"/>
        <v>953.53309359792331</v>
      </c>
      <c r="F845" s="98">
        <f t="shared" ca="1" si="68"/>
        <v>217.11431544896374</v>
      </c>
      <c r="G845" s="115">
        <f t="shared" ca="1" si="66"/>
        <v>1170.6474090468871</v>
      </c>
    </row>
    <row r="846" spans="1:7" hidden="1" x14ac:dyDescent="0.25">
      <c r="A846" s="62">
        <f t="shared" si="67"/>
        <v>845</v>
      </c>
      <c r="B846" s="97">
        <f t="shared" ca="1" si="64"/>
        <v>0.13324234166564269</v>
      </c>
      <c r="C846" s="98">
        <f t="shared" ca="1" si="68"/>
        <v>-122.09211897219086</v>
      </c>
      <c r="D846" s="99">
        <f t="shared" ca="1" si="68"/>
        <v>1121.6019454768289</v>
      </c>
      <c r="E846" s="98">
        <f t="shared" ca="1" si="68"/>
        <v>823.6315861557016</v>
      </c>
      <c r="F846" s="98">
        <f t="shared" ca="1" si="68"/>
        <v>268.3892994167802</v>
      </c>
      <c r="G846" s="115">
        <f t="shared" ca="1" si="66"/>
        <v>1092.0208855724818</v>
      </c>
    </row>
    <row r="847" spans="1:7" hidden="1" x14ac:dyDescent="0.25">
      <c r="A847" s="62">
        <f t="shared" si="67"/>
        <v>846</v>
      </c>
      <c r="B847" s="97">
        <f t="shared" ca="1" si="64"/>
        <v>7.0458895851782444E-2</v>
      </c>
      <c r="C847" s="98">
        <f t="shared" ca="1" si="68"/>
        <v>-183.79605959694356</v>
      </c>
      <c r="D847" s="99">
        <f t="shared" ca="1" si="68"/>
        <v>331.12787011907085</v>
      </c>
      <c r="E847" s="98">
        <f t="shared" ca="1" si="68"/>
        <v>1179.5163996724082</v>
      </c>
      <c r="F847" s="98">
        <f t="shared" ca="1" si="68"/>
        <v>678.7535938568659</v>
      </c>
      <c r="G847" s="115">
        <f t="shared" ca="1" si="66"/>
        <v>1858.269993529274</v>
      </c>
    </row>
    <row r="848" spans="1:7" hidden="1" x14ac:dyDescent="0.25">
      <c r="A848" s="62">
        <f t="shared" si="67"/>
        <v>847</v>
      </c>
      <c r="B848" s="97">
        <f t="shared" ca="1" si="64"/>
        <v>2.5106314158884278E-2</v>
      </c>
      <c r="C848" s="98">
        <f t="shared" ca="1" si="68"/>
        <v>617.62644612454289</v>
      </c>
      <c r="D848" s="99">
        <f t="shared" ca="1" si="68"/>
        <v>-46.769442550254553</v>
      </c>
      <c r="E848" s="98">
        <f t="shared" ca="1" si="68"/>
        <v>-145.66909917384294</v>
      </c>
      <c r="F848" s="98">
        <f t="shared" ca="1" si="68"/>
        <v>-163.36891824103043</v>
      </c>
      <c r="G848" s="115">
        <f t="shared" ca="1" si="66"/>
        <v>-309.03801741487337</v>
      </c>
    </row>
    <row r="849" spans="1:7" hidden="1" x14ac:dyDescent="0.25">
      <c r="A849" s="62">
        <f t="shared" si="67"/>
        <v>848</v>
      </c>
      <c r="B849" s="97">
        <f t="shared" ca="1" si="64"/>
        <v>-8.563563469905687E-3</v>
      </c>
      <c r="C849" s="98">
        <f t="shared" ca="1" si="68"/>
        <v>147.96422454325773</v>
      </c>
      <c r="D849" s="99">
        <f t="shared" ca="1" si="68"/>
        <v>-1012.2625203844877</v>
      </c>
      <c r="E849" s="98">
        <f t="shared" ca="1" si="68"/>
        <v>1606.8916574863654</v>
      </c>
      <c r="F849" s="98">
        <f t="shared" ca="1" si="68"/>
        <v>331.49310086151831</v>
      </c>
      <c r="G849" s="115">
        <f t="shared" ca="1" si="66"/>
        <v>1938.3847583478837</v>
      </c>
    </row>
    <row r="850" spans="1:7" hidden="1" x14ac:dyDescent="0.25">
      <c r="A850" s="62">
        <f t="shared" si="67"/>
        <v>849</v>
      </c>
      <c r="B850" s="97">
        <f t="shared" ca="1" si="64"/>
        <v>2.4386751142124893E-2</v>
      </c>
      <c r="C850" s="98">
        <f t="shared" ca="1" si="68"/>
        <v>383.43204309193459</v>
      </c>
      <c r="D850" s="99">
        <f t="shared" ca="1" si="68"/>
        <v>-141.58673171154237</v>
      </c>
      <c r="E850" s="98">
        <f t="shared" ca="1" si="68"/>
        <v>454.45565367592604</v>
      </c>
      <c r="F850" s="98">
        <f t="shared" ca="1" si="68"/>
        <v>214.53555476549144</v>
      </c>
      <c r="G850" s="115">
        <f t="shared" ca="1" si="66"/>
        <v>668.99120844141748</v>
      </c>
    </row>
    <row r="851" spans="1:7" hidden="1" x14ac:dyDescent="0.25">
      <c r="A851" s="62">
        <f t="shared" si="67"/>
        <v>850</v>
      </c>
      <c r="B851" s="97">
        <f t="shared" ca="1" si="64"/>
        <v>3.8733686249168023E-2</v>
      </c>
      <c r="C851" s="98">
        <f t="shared" ca="1" si="68"/>
        <v>1058.1749009014773</v>
      </c>
      <c r="D851" s="99">
        <f t="shared" ca="1" si="68"/>
        <v>1796.7559567045869</v>
      </c>
      <c r="E851" s="98">
        <f t="shared" ca="1" si="68"/>
        <v>299.62259919451571</v>
      </c>
      <c r="F851" s="98">
        <f t="shared" ca="1" si="68"/>
        <v>-787.58782327929066</v>
      </c>
      <c r="G851" s="115">
        <f t="shared" ca="1" si="66"/>
        <v>-487.96522408477495</v>
      </c>
    </row>
    <row r="852" spans="1:7" hidden="1" x14ac:dyDescent="0.25">
      <c r="A852" s="62">
        <f t="shared" si="67"/>
        <v>851</v>
      </c>
      <c r="B852" s="97">
        <f t="shared" ca="1" si="64"/>
        <v>-4.775109794162756E-3</v>
      </c>
      <c r="C852" s="98">
        <f t="shared" ca="1" si="68"/>
        <v>479.91046867858154</v>
      </c>
      <c r="D852" s="99">
        <f t="shared" ca="1" si="68"/>
        <v>-3.1385319308603812</v>
      </c>
      <c r="E852" s="98">
        <f t="shared" ca="1" si="68"/>
        <v>28.118780440246155</v>
      </c>
      <c r="F852" s="98">
        <f t="shared" ca="1" si="68"/>
        <v>780.97291198948164</v>
      </c>
      <c r="G852" s="115">
        <f t="shared" ca="1" si="66"/>
        <v>809.0916924297278</v>
      </c>
    </row>
    <row r="853" spans="1:7" hidden="1" x14ac:dyDescent="0.25">
      <c r="A853" s="62">
        <f t="shared" si="67"/>
        <v>852</v>
      </c>
      <c r="B853" s="97">
        <f t="shared" ca="1" si="64"/>
        <v>5.4109305642082078E-2</v>
      </c>
      <c r="C853" s="98">
        <f t="shared" ca="1" si="68"/>
        <v>-199.66958876840499</v>
      </c>
      <c r="D853" s="99">
        <f t="shared" ca="1" si="68"/>
        <v>2241.2474956346687</v>
      </c>
      <c r="E853" s="98">
        <f t="shared" ca="1" si="68"/>
        <v>511.63456074185444</v>
      </c>
      <c r="F853" s="98">
        <f t="shared" ca="1" si="68"/>
        <v>510.9112109365322</v>
      </c>
      <c r="G853" s="115">
        <f t="shared" ca="1" si="66"/>
        <v>1022.5457716783867</v>
      </c>
    </row>
    <row r="854" spans="1:7" hidden="1" x14ac:dyDescent="0.25">
      <c r="A854" s="62">
        <f t="shared" si="67"/>
        <v>853</v>
      </c>
      <c r="B854" s="97">
        <f t="shared" ca="1" si="64"/>
        <v>6.5455455024420905E-2</v>
      </c>
      <c r="C854" s="98">
        <f t="shared" ca="1" si="68"/>
        <v>722.77464227485177</v>
      </c>
      <c r="D854" s="99">
        <f t="shared" ca="1" si="68"/>
        <v>1643.7397903357169</v>
      </c>
      <c r="E854" s="98">
        <f t="shared" ca="1" si="68"/>
        <v>64.491835334883206</v>
      </c>
      <c r="F854" s="98">
        <f t="shared" ca="1" si="68"/>
        <v>303.40357728938255</v>
      </c>
      <c r="G854" s="115">
        <f t="shared" ca="1" si="66"/>
        <v>367.89541262426576</v>
      </c>
    </row>
    <row r="855" spans="1:7" hidden="1" x14ac:dyDescent="0.25">
      <c r="A855" s="62">
        <f t="shared" si="67"/>
        <v>854</v>
      </c>
      <c r="B855" s="97">
        <f t="shared" ca="1" si="64"/>
        <v>3.7362692771244495E-2</v>
      </c>
      <c r="C855" s="98">
        <f t="shared" ca="1" si="68"/>
        <v>286.20929455500328</v>
      </c>
      <c r="D855" s="99">
        <f t="shared" ca="1" si="68"/>
        <v>529.09265901195204</v>
      </c>
      <c r="E855" s="98">
        <f t="shared" ca="1" si="68"/>
        <v>340.60598963099164</v>
      </c>
      <c r="F855" s="98">
        <f t="shared" ca="1" si="68"/>
        <v>1072.8168566352847</v>
      </c>
      <c r="G855" s="115">
        <f t="shared" ca="1" si="66"/>
        <v>1413.4228462662763</v>
      </c>
    </row>
    <row r="856" spans="1:7" hidden="1" x14ac:dyDescent="0.25">
      <c r="A856" s="62">
        <f t="shared" si="67"/>
        <v>855</v>
      </c>
      <c r="B856" s="97">
        <f t="shared" ca="1" si="64"/>
        <v>3.2488594038494398E-2</v>
      </c>
      <c r="C856" s="98">
        <f t="shared" ca="1" si="68"/>
        <v>-171.85637719426802</v>
      </c>
      <c r="D856" s="99">
        <f t="shared" ca="1" si="68"/>
        <v>1350.2062664196146</v>
      </c>
      <c r="E856" s="98">
        <f t="shared" ca="1" si="68"/>
        <v>918.70137969440088</v>
      </c>
      <c r="F856" s="98">
        <f t="shared" ca="1" si="68"/>
        <v>497.00269108454887</v>
      </c>
      <c r="G856" s="115">
        <f t="shared" ca="1" si="66"/>
        <v>1415.7040707789497</v>
      </c>
    </row>
    <row r="857" spans="1:7" hidden="1" x14ac:dyDescent="0.25">
      <c r="A857" s="62">
        <f t="shared" si="67"/>
        <v>856</v>
      </c>
      <c r="B857" s="97">
        <f t="shared" ca="1" si="64"/>
        <v>4.2173353028856775E-3</v>
      </c>
      <c r="C857" s="98">
        <f t="shared" ca="1" si="68"/>
        <v>1046.1404572154267</v>
      </c>
      <c r="D857" s="99">
        <f t="shared" ca="1" si="68"/>
        <v>717.79325026484003</v>
      </c>
      <c r="E857" s="98">
        <f t="shared" ca="1" si="68"/>
        <v>429.94788014951143</v>
      </c>
      <c r="F857" s="98">
        <f t="shared" ca="1" si="68"/>
        <v>339.18916712293174</v>
      </c>
      <c r="G857" s="115">
        <f t="shared" ca="1" si="66"/>
        <v>769.13704727244317</v>
      </c>
    </row>
    <row r="858" spans="1:7" hidden="1" x14ac:dyDescent="0.25">
      <c r="A858" s="62">
        <f t="shared" si="67"/>
        <v>857</v>
      </c>
      <c r="B858" s="97">
        <f t="shared" ca="1" si="64"/>
        <v>-1.1441366072837966E-3</v>
      </c>
      <c r="C858" s="98">
        <f t="shared" ca="1" si="68"/>
        <v>941.70580011525192</v>
      </c>
      <c r="D858" s="99">
        <f t="shared" ca="1" si="68"/>
        <v>909.59529004530305</v>
      </c>
      <c r="E858" s="98">
        <f t="shared" ca="1" si="68"/>
        <v>-95.594109075521828</v>
      </c>
      <c r="F858" s="98">
        <f t="shared" ca="1" si="68"/>
        <v>709.74887795977486</v>
      </c>
      <c r="G858" s="115">
        <f t="shared" ca="1" si="66"/>
        <v>614.15476888425303</v>
      </c>
    </row>
    <row r="859" spans="1:7" hidden="1" x14ac:dyDescent="0.25">
      <c r="A859" s="62">
        <f t="shared" si="67"/>
        <v>858</v>
      </c>
      <c r="B859" s="97">
        <f t="shared" ca="1" si="64"/>
        <v>7.8231955379470614E-2</v>
      </c>
      <c r="C859" s="98">
        <f t="shared" ca="1" si="68"/>
        <v>620.33864322055126</v>
      </c>
      <c r="D859" s="99">
        <f t="shared" ca="1" si="68"/>
        <v>-52.841258498032857</v>
      </c>
      <c r="E859" s="98">
        <f t="shared" ca="1" si="68"/>
        <v>397.91097314244593</v>
      </c>
      <c r="F859" s="98">
        <f t="shared" ca="1" si="68"/>
        <v>986.95701207558488</v>
      </c>
      <c r="G859" s="115">
        <f t="shared" ca="1" si="66"/>
        <v>1384.8679852180308</v>
      </c>
    </row>
    <row r="860" spans="1:7" hidden="1" x14ac:dyDescent="0.25">
      <c r="A860" s="62">
        <f t="shared" si="67"/>
        <v>859</v>
      </c>
      <c r="B860" s="97">
        <f t="shared" ca="1" si="64"/>
        <v>0.12114082854769966</v>
      </c>
      <c r="C860" s="98">
        <f t="shared" ca="1" si="68"/>
        <v>97.543012008246649</v>
      </c>
      <c r="D860" s="99">
        <f t="shared" ca="1" si="68"/>
        <v>880.95555761225205</v>
      </c>
      <c r="E860" s="98">
        <f t="shared" ca="1" si="68"/>
        <v>338.44259297569187</v>
      </c>
      <c r="F860" s="98">
        <f t="shared" ca="1" si="68"/>
        <v>523.4828834071418</v>
      </c>
      <c r="G860" s="115">
        <f t="shared" ca="1" si="66"/>
        <v>861.92547638283372</v>
      </c>
    </row>
    <row r="861" spans="1:7" hidden="1" x14ac:dyDescent="0.25">
      <c r="A861" s="62">
        <f t="shared" si="67"/>
        <v>860</v>
      </c>
      <c r="B861" s="97">
        <f t="shared" ca="1" si="64"/>
        <v>-3.1852900991180891E-3</v>
      </c>
      <c r="C861" s="98">
        <f t="shared" ca="1" si="68"/>
        <v>721.72684567959175</v>
      </c>
      <c r="D861" s="99">
        <f t="shared" ca="1" si="68"/>
        <v>464.57866323234066</v>
      </c>
      <c r="E861" s="98">
        <f t="shared" ca="1" si="68"/>
        <v>425.62387730479747</v>
      </c>
      <c r="F861" s="98">
        <f t="shared" ca="1" si="68"/>
        <v>1079.4863900243136</v>
      </c>
      <c r="G861" s="115">
        <f t="shared" ca="1" si="66"/>
        <v>1505.1102673291111</v>
      </c>
    </row>
    <row r="862" spans="1:7" hidden="1" x14ac:dyDescent="0.25">
      <c r="A862" s="62">
        <f t="shared" si="67"/>
        <v>861</v>
      </c>
      <c r="B862" s="97">
        <f t="shared" ca="1" si="64"/>
        <v>3.0299574978446903E-2</v>
      </c>
      <c r="C862" s="98">
        <f t="shared" ca="1" si="68"/>
        <v>1163.1445484897581</v>
      </c>
      <c r="D862" s="99">
        <f t="shared" ca="1" si="68"/>
        <v>551.18742798945482</v>
      </c>
      <c r="E862" s="98">
        <f t="shared" ca="1" si="68"/>
        <v>-328.70020340238455</v>
      </c>
      <c r="F862" s="98">
        <f t="shared" ca="1" si="68"/>
        <v>311.26880922619387</v>
      </c>
      <c r="G862" s="115">
        <f t="shared" ca="1" si="66"/>
        <v>-17.431394176190679</v>
      </c>
    </row>
    <row r="863" spans="1:7" hidden="1" x14ac:dyDescent="0.25">
      <c r="A863" s="62">
        <f t="shared" si="67"/>
        <v>862</v>
      </c>
      <c r="B863" s="97">
        <f t="shared" ca="1" si="64"/>
        <v>-4.2019131358577447E-2</v>
      </c>
      <c r="C863" s="98">
        <f t="shared" ca="1" si="68"/>
        <v>859.72856577724895</v>
      </c>
      <c r="D863" s="99">
        <f t="shared" ca="1" si="68"/>
        <v>1092.0018460846536</v>
      </c>
      <c r="E863" s="98">
        <f t="shared" ca="1" si="68"/>
        <v>901.71126850591531</v>
      </c>
      <c r="F863" s="98">
        <f t="shared" ca="1" si="68"/>
        <v>354.289678541326</v>
      </c>
      <c r="G863" s="115">
        <f t="shared" ca="1" si="66"/>
        <v>1256.0009470472414</v>
      </c>
    </row>
    <row r="864" spans="1:7" hidden="1" x14ac:dyDescent="0.25">
      <c r="A864" s="62">
        <f t="shared" si="67"/>
        <v>863</v>
      </c>
      <c r="B864" s="97">
        <f t="shared" ca="1" si="64"/>
        <v>-2.0426055914877672E-2</v>
      </c>
      <c r="C864" s="98">
        <f t="shared" ca="1" si="68"/>
        <v>372.4995438637298</v>
      </c>
      <c r="D864" s="99">
        <f t="shared" ca="1" si="68"/>
        <v>-441.61676494037556</v>
      </c>
      <c r="E864" s="98">
        <f t="shared" ca="1" si="68"/>
        <v>974.22445822005284</v>
      </c>
      <c r="F864" s="98">
        <f t="shared" ca="1" si="68"/>
        <v>318.60112487158023</v>
      </c>
      <c r="G864" s="115">
        <f t="shared" ca="1" si="66"/>
        <v>1292.825583091633</v>
      </c>
    </row>
    <row r="865" spans="1:7" hidden="1" x14ac:dyDescent="0.25">
      <c r="A865" s="62">
        <f t="shared" si="67"/>
        <v>864</v>
      </c>
      <c r="B865" s="97">
        <f t="shared" ca="1" si="64"/>
        <v>3.8091621308655163E-2</v>
      </c>
      <c r="C865" s="98">
        <f t="shared" ca="1" si="68"/>
        <v>-45.463060284964172</v>
      </c>
      <c r="D865" s="99">
        <f t="shared" ca="1" si="68"/>
        <v>563.05282168632561</v>
      </c>
      <c r="E865" s="98">
        <f t="shared" ca="1" si="68"/>
        <v>713.39460446229828</v>
      </c>
      <c r="F865" s="98">
        <f t="shared" ca="1" si="68"/>
        <v>112.74168265186728</v>
      </c>
      <c r="G865" s="115">
        <f t="shared" ca="1" si="66"/>
        <v>826.1362871141655</v>
      </c>
    </row>
    <row r="866" spans="1:7" hidden="1" x14ac:dyDescent="0.25">
      <c r="A866" s="62">
        <f t="shared" si="67"/>
        <v>865</v>
      </c>
      <c r="B866" s="97">
        <f t="shared" ca="1" si="64"/>
        <v>0.12827245698798384</v>
      </c>
      <c r="C866" s="98">
        <f t="shared" ca="1" si="68"/>
        <v>378.90298745641701</v>
      </c>
      <c r="D866" s="99">
        <f t="shared" ca="1" si="68"/>
        <v>106.21576543717299</v>
      </c>
      <c r="E866" s="98">
        <f t="shared" ca="1" si="68"/>
        <v>857.73459887973354</v>
      </c>
      <c r="F866" s="98">
        <f t="shared" ca="1" si="68"/>
        <v>980.69972713526272</v>
      </c>
      <c r="G866" s="115">
        <f t="shared" ca="1" si="66"/>
        <v>1838.4343260149963</v>
      </c>
    </row>
    <row r="867" spans="1:7" hidden="1" x14ac:dyDescent="0.25">
      <c r="A867" s="62">
        <f t="shared" si="67"/>
        <v>866</v>
      </c>
      <c r="B867" s="97">
        <f t="shared" ca="1" si="64"/>
        <v>4.7392447889115459E-2</v>
      </c>
      <c r="C867" s="98">
        <f t="shared" ca="1" si="68"/>
        <v>749.89939266798831</v>
      </c>
      <c r="D867" s="99">
        <f t="shared" ca="1" si="68"/>
        <v>21.345260186500354</v>
      </c>
      <c r="E867" s="98">
        <f t="shared" ca="1" si="68"/>
        <v>-265.56668924822281</v>
      </c>
      <c r="F867" s="98">
        <f t="shared" ca="1" si="68"/>
        <v>96.307155908350467</v>
      </c>
      <c r="G867" s="115">
        <f t="shared" ca="1" si="66"/>
        <v>-169.25953333987235</v>
      </c>
    </row>
    <row r="868" spans="1:7" hidden="1" x14ac:dyDescent="0.25">
      <c r="A868" s="62">
        <f t="shared" si="67"/>
        <v>867</v>
      </c>
      <c r="B868" s="97">
        <f t="shared" ca="1" si="64"/>
        <v>-1.8873734000008899E-2</v>
      </c>
      <c r="C868" s="98">
        <f t="shared" ca="1" si="68"/>
        <v>1.1032433999480418</v>
      </c>
      <c r="D868" s="99">
        <f t="shared" ca="1" si="68"/>
        <v>1107.3705955160431</v>
      </c>
      <c r="E868" s="98">
        <f t="shared" ca="1" si="68"/>
        <v>1135.5564706898153</v>
      </c>
      <c r="F868" s="98">
        <f t="shared" ca="1" si="68"/>
        <v>694.46894402976363</v>
      </c>
      <c r="G868" s="115">
        <f t="shared" ca="1" si="66"/>
        <v>1830.025414719579</v>
      </c>
    </row>
    <row r="869" spans="1:7" hidden="1" x14ac:dyDescent="0.25">
      <c r="A869" s="62">
        <f t="shared" si="67"/>
        <v>868</v>
      </c>
      <c r="B869" s="97">
        <f t="shared" ca="1" si="64"/>
        <v>3.9204744302077869E-2</v>
      </c>
      <c r="C869" s="98">
        <f t="shared" ca="1" si="68"/>
        <v>-491.18827522271386</v>
      </c>
      <c r="D869" s="99">
        <f t="shared" ca="1" si="68"/>
        <v>1534.5551689898953</v>
      </c>
      <c r="E869" s="98">
        <f t="shared" ca="1" si="68"/>
        <v>431.39405266625977</v>
      </c>
      <c r="F869" s="98">
        <f t="shared" ca="1" si="68"/>
        <v>789.10210087135795</v>
      </c>
      <c r="G869" s="115">
        <f t="shared" ca="1" si="66"/>
        <v>1220.4961535376178</v>
      </c>
    </row>
    <row r="870" spans="1:7" hidden="1" x14ac:dyDescent="0.25">
      <c r="A870" s="62">
        <f t="shared" si="67"/>
        <v>869</v>
      </c>
      <c r="B870" s="97">
        <f t="shared" ca="1" si="64"/>
        <v>-1.9198110973470656E-2</v>
      </c>
      <c r="C870" s="98">
        <f t="shared" ca="1" si="68"/>
        <v>410.65424830788857</v>
      </c>
      <c r="D870" s="99">
        <f t="shared" ca="1" si="68"/>
        <v>2482.599645679185</v>
      </c>
      <c r="E870" s="98">
        <f t="shared" ca="1" si="68"/>
        <v>712.89070095424381</v>
      </c>
      <c r="F870" s="98">
        <f t="shared" ca="1" si="68"/>
        <v>73.047384809647951</v>
      </c>
      <c r="G870" s="115">
        <f t="shared" ca="1" si="66"/>
        <v>785.93808576389176</v>
      </c>
    </row>
    <row r="871" spans="1:7" hidden="1" x14ac:dyDescent="0.25">
      <c r="A871" s="62">
        <f t="shared" si="67"/>
        <v>870</v>
      </c>
      <c r="B871" s="97">
        <f t="shared" ca="1" si="64"/>
        <v>1.3204350020080323E-2</v>
      </c>
      <c r="C871" s="98">
        <f t="shared" ca="1" si="68"/>
        <v>565.88564734340935</v>
      </c>
      <c r="D871" s="99">
        <f t="shared" ca="1" si="68"/>
        <v>-85.174243927617454</v>
      </c>
      <c r="E871" s="98">
        <f t="shared" ca="1" si="68"/>
        <v>930.00189112146268</v>
      </c>
      <c r="F871" s="98">
        <f t="shared" ca="1" si="68"/>
        <v>-116.91815989696806</v>
      </c>
      <c r="G871" s="115">
        <f t="shared" ca="1" si="66"/>
        <v>813.08373122449461</v>
      </c>
    </row>
    <row r="872" spans="1:7" hidden="1" x14ac:dyDescent="0.25">
      <c r="A872" s="62">
        <f t="shared" si="67"/>
        <v>871</v>
      </c>
      <c r="B872" s="97">
        <f t="shared" ca="1" si="64"/>
        <v>9.6642681586616597E-2</v>
      </c>
      <c r="C872" s="98">
        <f t="shared" ca="1" si="68"/>
        <v>911.40547093081182</v>
      </c>
      <c r="D872" s="99">
        <f t="shared" ca="1" si="68"/>
        <v>992.04257479601313</v>
      </c>
      <c r="E872" s="98">
        <f t="shared" ca="1" si="68"/>
        <v>909.39542123555452</v>
      </c>
      <c r="F872" s="98">
        <f t="shared" ca="1" si="68"/>
        <v>746.52787571470469</v>
      </c>
      <c r="G872" s="115">
        <f t="shared" ca="1" si="66"/>
        <v>1655.9232969502591</v>
      </c>
    </row>
    <row r="873" spans="1:7" hidden="1" x14ac:dyDescent="0.25">
      <c r="A873" s="62">
        <f t="shared" si="67"/>
        <v>872</v>
      </c>
      <c r="B873" s="97">
        <f t="shared" ca="1" si="64"/>
        <v>8.2607207994434162E-2</v>
      </c>
      <c r="C873" s="98">
        <f t="shared" ca="1" si="68"/>
        <v>-217.04937085438837</v>
      </c>
      <c r="D873" s="99">
        <f t="shared" ca="1" si="68"/>
        <v>700.45439806819559</v>
      </c>
      <c r="E873" s="98">
        <f t="shared" ca="1" si="68"/>
        <v>489.06655915493849</v>
      </c>
      <c r="F873" s="98">
        <f t="shared" ca="1" si="68"/>
        <v>210.53310498993523</v>
      </c>
      <c r="G873" s="115">
        <f t="shared" ca="1" si="66"/>
        <v>699.59966414487371</v>
      </c>
    </row>
    <row r="874" spans="1:7" hidden="1" x14ac:dyDescent="0.25">
      <c r="A874" s="62">
        <f t="shared" si="67"/>
        <v>873</v>
      </c>
      <c r="B874" s="97">
        <f t="shared" ca="1" si="64"/>
        <v>2.5367537666074334E-2</v>
      </c>
      <c r="C874" s="98">
        <f t="shared" ca="1" si="68"/>
        <v>868.52459913729626</v>
      </c>
      <c r="D874" s="99">
        <f t="shared" ca="1" si="68"/>
        <v>2042.9373350989501</v>
      </c>
      <c r="E874" s="98">
        <f t="shared" ca="1" si="68"/>
        <v>612.00894614975516</v>
      </c>
      <c r="F874" s="98">
        <f t="shared" ca="1" si="68"/>
        <v>998.61881942522632</v>
      </c>
      <c r="G874" s="115">
        <f t="shared" ca="1" si="66"/>
        <v>1610.6277655749814</v>
      </c>
    </row>
    <row r="875" spans="1:7" hidden="1" x14ac:dyDescent="0.25">
      <c r="A875" s="62">
        <f t="shared" si="67"/>
        <v>874</v>
      </c>
      <c r="B875" s="97">
        <f t="shared" ca="1" si="64"/>
        <v>5.9314698474027198E-2</v>
      </c>
      <c r="C875" s="98">
        <f t="shared" ca="1" si="68"/>
        <v>714.19437019542079</v>
      </c>
      <c r="D875" s="99">
        <f t="shared" ca="1" si="68"/>
        <v>484.97464996242695</v>
      </c>
      <c r="E875" s="98">
        <f t="shared" ca="1" si="68"/>
        <v>-197.24960054935639</v>
      </c>
      <c r="F875" s="98">
        <f t="shared" ca="1" si="68"/>
        <v>284.29194138789234</v>
      </c>
      <c r="G875" s="115">
        <f t="shared" ca="1" si="66"/>
        <v>87.042340838535949</v>
      </c>
    </row>
    <row r="876" spans="1:7" hidden="1" x14ac:dyDescent="0.25">
      <c r="A876" s="62">
        <f t="shared" si="67"/>
        <v>875</v>
      </c>
      <c r="B876" s="97">
        <f t="shared" ca="1" si="64"/>
        <v>1.2965943582049687E-2</v>
      </c>
      <c r="C876" s="98">
        <f t="shared" ca="1" si="68"/>
        <v>12.481547943901603</v>
      </c>
      <c r="D876" s="99">
        <f t="shared" ca="1" si="68"/>
        <v>549.57229865562476</v>
      </c>
      <c r="E876" s="98">
        <f t="shared" ca="1" si="68"/>
        <v>555.3739875133457</v>
      </c>
      <c r="F876" s="98">
        <f t="shared" ca="1" si="68"/>
        <v>214.02003280828899</v>
      </c>
      <c r="G876" s="115">
        <f t="shared" ca="1" si="66"/>
        <v>769.39402032163468</v>
      </c>
    </row>
    <row r="877" spans="1:7" hidden="1" x14ac:dyDescent="0.25">
      <c r="A877" s="62">
        <f t="shared" si="67"/>
        <v>876</v>
      </c>
      <c r="B877" s="97">
        <f t="shared" ca="1" si="64"/>
        <v>6.3177366446186406E-2</v>
      </c>
      <c r="C877" s="98">
        <f t="shared" ca="1" si="68"/>
        <v>377.00706110676657</v>
      </c>
      <c r="D877" s="99">
        <f t="shared" ca="1" si="68"/>
        <v>-537.33194500059085</v>
      </c>
      <c r="E877" s="98">
        <f t="shared" ca="1" si="68"/>
        <v>511.70928945746743</v>
      </c>
      <c r="F877" s="98">
        <f t="shared" ca="1" si="68"/>
        <v>113.61317156568947</v>
      </c>
      <c r="G877" s="115">
        <f t="shared" ca="1" si="66"/>
        <v>625.32246102315685</v>
      </c>
    </row>
    <row r="878" spans="1:7" hidden="1" x14ac:dyDescent="0.25">
      <c r="A878" s="62">
        <f t="shared" si="67"/>
        <v>877</v>
      </c>
      <c r="B878" s="97">
        <f t="shared" ca="1" si="64"/>
        <v>6.5248082161550425E-2</v>
      </c>
      <c r="C878" s="98">
        <f t="shared" ca="1" si="68"/>
        <v>379.89034493334464</v>
      </c>
      <c r="D878" s="99">
        <f t="shared" ca="1" si="68"/>
        <v>-1996.8121167486593</v>
      </c>
      <c r="E878" s="98">
        <f t="shared" ca="1" si="68"/>
        <v>663.39306092790571</v>
      </c>
      <c r="F878" s="98">
        <f t="shared" ca="1" si="68"/>
        <v>116.42063864757239</v>
      </c>
      <c r="G878" s="115">
        <f t="shared" ca="1" si="66"/>
        <v>779.81369957547804</v>
      </c>
    </row>
    <row r="879" spans="1:7" hidden="1" x14ac:dyDescent="0.25">
      <c r="A879" s="62">
        <f t="shared" si="67"/>
        <v>878</v>
      </c>
      <c r="B879" s="97">
        <f t="shared" ca="1" si="64"/>
        <v>4.7762895177342488E-2</v>
      </c>
      <c r="C879" s="98">
        <f t="shared" ca="1" si="68"/>
        <v>420.46159271928536</v>
      </c>
      <c r="D879" s="99">
        <f t="shared" ca="1" si="68"/>
        <v>1149.4850567913318</v>
      </c>
      <c r="E879" s="98">
        <f t="shared" ca="1" si="68"/>
        <v>38.31294296238741</v>
      </c>
      <c r="F879" s="98">
        <f t="shared" ca="1" si="68"/>
        <v>329.20685265121989</v>
      </c>
      <c r="G879" s="115">
        <f t="shared" ca="1" si="66"/>
        <v>367.5197956136073</v>
      </c>
    </row>
    <row r="880" spans="1:7" hidden="1" x14ac:dyDescent="0.25">
      <c r="A880" s="62">
        <f t="shared" si="67"/>
        <v>879</v>
      </c>
      <c r="B880" s="97">
        <f t="shared" ca="1" si="64"/>
        <v>8.6502360134120354E-2</v>
      </c>
      <c r="C880" s="98">
        <f t="shared" ca="1" si="68"/>
        <v>451.17433371022048</v>
      </c>
      <c r="D880" s="99">
        <f t="shared" ca="1" si="68"/>
        <v>813.2869222284537</v>
      </c>
      <c r="E880" s="98">
        <f t="shared" ca="1" si="68"/>
        <v>963.78840366658198</v>
      </c>
      <c r="F880" s="98">
        <f t="shared" ca="1" si="68"/>
        <v>1126.2312841332309</v>
      </c>
      <c r="G880" s="115">
        <f t="shared" ca="1" si="66"/>
        <v>2090.0196877998128</v>
      </c>
    </row>
    <row r="881" spans="1:7" hidden="1" x14ac:dyDescent="0.25">
      <c r="A881" s="62">
        <f t="shared" si="67"/>
        <v>880</v>
      </c>
      <c r="B881" s="97">
        <f t="shared" ca="1" si="64"/>
        <v>0.11386874595444821</v>
      </c>
      <c r="C881" s="98">
        <f t="shared" ca="1" si="68"/>
        <v>-153.55368815045097</v>
      </c>
      <c r="D881" s="99">
        <f t="shared" ca="1" si="68"/>
        <v>1352.2079881453838</v>
      </c>
      <c r="E881" s="98">
        <f t="shared" ca="1" si="68"/>
        <v>222.65423580688559</v>
      </c>
      <c r="F881" s="98">
        <f t="shared" ca="1" si="68"/>
        <v>802.95749461031642</v>
      </c>
      <c r="G881" s="115">
        <f t="shared" ca="1" si="66"/>
        <v>1025.6117304172021</v>
      </c>
    </row>
    <row r="882" spans="1:7" hidden="1" x14ac:dyDescent="0.25">
      <c r="A882" s="62">
        <f t="shared" si="67"/>
        <v>881</v>
      </c>
      <c r="B882" s="97">
        <f t="shared" ca="1" si="64"/>
        <v>7.8208161663929118E-2</v>
      </c>
      <c r="C882" s="98">
        <f t="shared" ca="1" si="68"/>
        <v>93.211493689424856</v>
      </c>
      <c r="D882" s="99">
        <f t="shared" ca="1" si="68"/>
        <v>2328.0001240314787</v>
      </c>
      <c r="E882" s="98">
        <f t="shared" ca="1" si="68"/>
        <v>756.57394174665944</v>
      </c>
      <c r="F882" s="98">
        <f t="shared" ca="1" si="68"/>
        <v>1117.5130923880965</v>
      </c>
      <c r="G882" s="115">
        <f t="shared" ca="1" si="66"/>
        <v>1874.0870341347559</v>
      </c>
    </row>
    <row r="883" spans="1:7" hidden="1" x14ac:dyDescent="0.25">
      <c r="A883" s="62">
        <f t="shared" si="67"/>
        <v>882</v>
      </c>
      <c r="B883" s="97">
        <f t="shared" ca="1" si="64"/>
        <v>0.13696192070213714</v>
      </c>
      <c r="C883" s="98">
        <f t="shared" ca="1" si="68"/>
        <v>-465.3392714753935</v>
      </c>
      <c r="D883" s="99">
        <f t="shared" ca="1" si="68"/>
        <v>1523.2789665755975</v>
      </c>
      <c r="E883" s="98">
        <f t="shared" ca="1" si="68"/>
        <v>255.45797250744101</v>
      </c>
      <c r="F883" s="98">
        <f t="shared" ca="1" si="68"/>
        <v>1574.1325285957903</v>
      </c>
      <c r="G883" s="115">
        <f t="shared" ca="1" si="66"/>
        <v>1829.5905011032314</v>
      </c>
    </row>
    <row r="884" spans="1:7" hidden="1" x14ac:dyDescent="0.25">
      <c r="A884" s="62">
        <f t="shared" si="67"/>
        <v>883</v>
      </c>
      <c r="B884" s="97">
        <f t="shared" ca="1" si="64"/>
        <v>3.4046337500793625E-2</v>
      </c>
      <c r="C884" s="98">
        <f t="shared" ca="1" si="68"/>
        <v>1446.4606505243842</v>
      </c>
      <c r="D884" s="99">
        <f t="shared" ca="1" si="68"/>
        <v>1333.0229975480952</v>
      </c>
      <c r="E884" s="98">
        <f t="shared" ca="1" si="68"/>
        <v>767.91159611870614</v>
      </c>
      <c r="F884" s="98">
        <f t="shared" ca="1" si="68"/>
        <v>-28.691788648224701</v>
      </c>
      <c r="G884" s="115">
        <f t="shared" ca="1" si="66"/>
        <v>739.21980747048144</v>
      </c>
    </row>
    <row r="885" spans="1:7" hidden="1" x14ac:dyDescent="0.25">
      <c r="A885" s="62">
        <f t="shared" si="67"/>
        <v>884</v>
      </c>
      <c r="B885" s="97">
        <f t="shared" ca="1" si="64"/>
        <v>2.0861985792851367E-2</v>
      </c>
      <c r="C885" s="98">
        <f t="shared" ca="1" si="68"/>
        <v>1021.6360317491316</v>
      </c>
      <c r="D885" s="99">
        <f t="shared" ca="1" si="68"/>
        <v>1592.7618095165828</v>
      </c>
      <c r="E885" s="98">
        <f t="shared" ca="1" si="68"/>
        <v>14.729143178741253</v>
      </c>
      <c r="F885" s="98">
        <f t="shared" ca="1" si="68"/>
        <v>652.71058672391814</v>
      </c>
      <c r="G885" s="115">
        <f t="shared" ca="1" si="66"/>
        <v>667.43972990265934</v>
      </c>
    </row>
    <row r="886" spans="1:7" hidden="1" x14ac:dyDescent="0.25">
      <c r="A886" s="62">
        <f t="shared" si="67"/>
        <v>885</v>
      </c>
      <c r="B886" s="97">
        <f t="shared" ca="1" si="64"/>
        <v>4.8722680748804294E-2</v>
      </c>
      <c r="C886" s="98">
        <f t="shared" ca="1" si="68"/>
        <v>442.54634729796663</v>
      </c>
      <c r="D886" s="99">
        <f t="shared" ca="1" si="68"/>
        <v>2348.380133390599</v>
      </c>
      <c r="E886" s="98">
        <f t="shared" ca="1" si="68"/>
        <v>1228.6864186637717</v>
      </c>
      <c r="F886" s="98">
        <f t="shared" ca="1" si="68"/>
        <v>-670.61983742512712</v>
      </c>
      <c r="G886" s="115">
        <f t="shared" ca="1" si="66"/>
        <v>558.06658123864463</v>
      </c>
    </row>
    <row r="887" spans="1:7" hidden="1" x14ac:dyDescent="0.25">
      <c r="A887" s="62">
        <f t="shared" si="67"/>
        <v>886</v>
      </c>
      <c r="B887" s="97">
        <f t="shared" ca="1" si="64"/>
        <v>5.5103759269469747E-2</v>
      </c>
      <c r="C887" s="98">
        <f t="shared" ca="1" si="68"/>
        <v>524.87537772617736</v>
      </c>
      <c r="D887" s="99">
        <f t="shared" ca="1" si="68"/>
        <v>1482.372064257635</v>
      </c>
      <c r="E887" s="98">
        <f t="shared" ca="1" si="68"/>
        <v>554.23790246999204</v>
      </c>
      <c r="F887" s="98">
        <f t="shared" ca="1" si="68"/>
        <v>809.476612886059</v>
      </c>
      <c r="G887" s="115">
        <f t="shared" ca="1" si="66"/>
        <v>1363.7145153560509</v>
      </c>
    </row>
    <row r="888" spans="1:7" hidden="1" x14ac:dyDescent="0.25">
      <c r="A888" s="62">
        <f t="shared" si="67"/>
        <v>887</v>
      </c>
      <c r="B888" s="97">
        <f t="shared" ca="1" si="64"/>
        <v>1.6271664115824272E-3</v>
      </c>
      <c r="C888" s="98">
        <f t="shared" ca="1" si="68"/>
        <v>515.92135063606418</v>
      </c>
      <c r="D888" s="99">
        <f t="shared" ca="1" si="68"/>
        <v>1799.0810142735611</v>
      </c>
      <c r="E888" s="98">
        <f t="shared" ca="1" si="68"/>
        <v>126.54359524312167</v>
      </c>
      <c r="F888" s="98">
        <f t="shared" ca="1" si="68"/>
        <v>657.34727283370921</v>
      </c>
      <c r="G888" s="115">
        <f t="shared" ca="1" si="66"/>
        <v>783.89086807683088</v>
      </c>
    </row>
    <row r="889" spans="1:7" hidden="1" x14ac:dyDescent="0.25">
      <c r="A889" s="62">
        <f t="shared" si="67"/>
        <v>888</v>
      </c>
      <c r="B889" s="97">
        <f t="shared" ca="1" si="64"/>
        <v>5.1603689734929674E-2</v>
      </c>
      <c r="C889" s="98">
        <f t="shared" ca="1" si="68"/>
        <v>798.77534338692294</v>
      </c>
      <c r="D889" s="99">
        <f t="shared" ca="1" si="68"/>
        <v>-83.759219087944757</v>
      </c>
      <c r="E889" s="98">
        <f t="shared" ca="1" si="68"/>
        <v>534.95268285399357</v>
      </c>
      <c r="F889" s="98">
        <f t="shared" ca="1" si="68"/>
        <v>699.69271699921114</v>
      </c>
      <c r="G889" s="115">
        <f t="shared" ca="1" si="66"/>
        <v>1234.6453998532047</v>
      </c>
    </row>
    <row r="890" spans="1:7" hidden="1" x14ac:dyDescent="0.25">
      <c r="A890" s="62">
        <f t="shared" si="67"/>
        <v>889</v>
      </c>
      <c r="B890" s="97">
        <f t="shared" ca="1" si="64"/>
        <v>-3.2541114630710091E-2</v>
      </c>
      <c r="C890" s="98">
        <f t="shared" ca="1" si="68"/>
        <v>370.53493056562155</v>
      </c>
      <c r="D890" s="99">
        <f t="shared" ca="1" si="68"/>
        <v>2504.1555106879714</v>
      </c>
      <c r="E890" s="98">
        <f t="shared" ca="1" si="68"/>
        <v>710.47010221010805</v>
      </c>
      <c r="F890" s="98">
        <f t="shared" ca="1" si="68"/>
        <v>976.41108263214937</v>
      </c>
      <c r="G890" s="115">
        <f t="shared" ca="1" si="66"/>
        <v>1686.8811848422574</v>
      </c>
    </row>
    <row r="891" spans="1:7" hidden="1" x14ac:dyDescent="0.25">
      <c r="A891" s="62">
        <f t="shared" si="67"/>
        <v>890</v>
      </c>
      <c r="B891" s="97">
        <f t="shared" ca="1" si="64"/>
        <v>8.2305894216817152E-2</v>
      </c>
      <c r="C891" s="98">
        <f t="shared" ca="1" si="68"/>
        <v>1339.2103617126299</v>
      </c>
      <c r="D891" s="99">
        <f t="shared" ca="1" si="68"/>
        <v>-309.68458977258888</v>
      </c>
      <c r="E891" s="98">
        <f t="shared" ca="1" si="68"/>
        <v>87.847625192218914</v>
      </c>
      <c r="F891" s="98">
        <f t="shared" ca="1" si="68"/>
        <v>503.03939618282254</v>
      </c>
      <c r="G891" s="115">
        <f t="shared" ca="1" si="66"/>
        <v>590.88702137504151</v>
      </c>
    </row>
    <row r="892" spans="1:7" hidden="1" x14ac:dyDescent="0.25">
      <c r="A892" s="62">
        <f t="shared" si="67"/>
        <v>891</v>
      </c>
      <c r="B892" s="97">
        <f t="shared" ca="1" si="64"/>
        <v>9.7322011699790933E-2</v>
      </c>
      <c r="C892" s="98">
        <f t="shared" ca="1" si="68"/>
        <v>1108.7484491314581</v>
      </c>
      <c r="D892" s="99">
        <f t="shared" ca="1" si="68"/>
        <v>1427.4620141232017</v>
      </c>
      <c r="E892" s="98">
        <f t="shared" ca="1" si="68"/>
        <v>367.93037031880334</v>
      </c>
      <c r="F892" s="98">
        <f t="shared" ca="1" si="68"/>
        <v>187.33273844853585</v>
      </c>
      <c r="G892" s="115">
        <f t="shared" ca="1" si="66"/>
        <v>555.26310876733919</v>
      </c>
    </row>
    <row r="893" spans="1:7" hidden="1" x14ac:dyDescent="0.25">
      <c r="A893" s="62">
        <f t="shared" si="67"/>
        <v>892</v>
      </c>
      <c r="B893" s="97">
        <f t="shared" ca="1" si="64"/>
        <v>9.2808095517859665E-2</v>
      </c>
      <c r="C893" s="98">
        <f t="shared" ca="1" si="68"/>
        <v>-452.35918022942849</v>
      </c>
      <c r="D893" s="99">
        <f t="shared" ca="1" si="68"/>
        <v>416.27594782154438</v>
      </c>
      <c r="E893" s="98">
        <f t="shared" ca="1" si="68"/>
        <v>-190.26491159811917</v>
      </c>
      <c r="F893" s="98">
        <f t="shared" ca="1" si="68"/>
        <v>259.35471734238257</v>
      </c>
      <c r="G893" s="115">
        <f t="shared" ca="1" si="66"/>
        <v>69.089805744263401</v>
      </c>
    </row>
    <row r="894" spans="1:7" hidden="1" x14ac:dyDescent="0.25">
      <c r="A894" s="62">
        <f t="shared" si="67"/>
        <v>893</v>
      </c>
      <c r="B894" s="97">
        <f t="shared" ca="1" si="64"/>
        <v>0.16935123597165164</v>
      </c>
      <c r="C894" s="98">
        <f t="shared" ca="1" si="68"/>
        <v>1379.4396612266003</v>
      </c>
      <c r="D894" s="99">
        <f t="shared" ca="1" si="68"/>
        <v>1619.4607638000716</v>
      </c>
      <c r="E894" s="98">
        <f t="shared" ca="1" si="68"/>
        <v>343.33381686432369</v>
      </c>
      <c r="F894" s="98">
        <f t="shared" ca="1" si="68"/>
        <v>248.80655892813135</v>
      </c>
      <c r="G894" s="115">
        <f t="shared" ca="1" si="66"/>
        <v>592.14037579245507</v>
      </c>
    </row>
    <row r="895" spans="1:7" hidden="1" x14ac:dyDescent="0.25">
      <c r="A895" s="62">
        <f t="shared" si="67"/>
        <v>894</v>
      </c>
      <c r="B895" s="97">
        <f t="shared" ca="1" si="64"/>
        <v>-1.0669124447849267E-2</v>
      </c>
      <c r="C895" s="98">
        <f t="shared" ca="1" si="68"/>
        <v>723.09002983814503</v>
      </c>
      <c r="D895" s="99">
        <f t="shared" ca="1" si="68"/>
        <v>2181.3266841034692</v>
      </c>
      <c r="E895" s="98">
        <f t="shared" ca="1" si="68"/>
        <v>-119.44752450578619</v>
      </c>
      <c r="F895" s="98">
        <f t="shared" ca="1" si="68"/>
        <v>538.71776430934153</v>
      </c>
      <c r="G895" s="115">
        <f t="shared" ca="1" si="66"/>
        <v>419.27023980355534</v>
      </c>
    </row>
    <row r="896" spans="1:7" hidden="1" x14ac:dyDescent="0.25">
      <c r="A896" s="62">
        <f t="shared" si="67"/>
        <v>895</v>
      </c>
      <c r="B896" s="97">
        <f t="shared" ca="1" si="64"/>
        <v>0.10370246740409182</v>
      </c>
      <c r="C896" s="98">
        <f t="shared" ca="1" si="68"/>
        <v>17.778515907982865</v>
      </c>
      <c r="D896" s="99">
        <f t="shared" ca="1" si="68"/>
        <v>816.82555784742533</v>
      </c>
      <c r="E896" s="98">
        <f t="shared" ca="1" si="68"/>
        <v>781.25411292170361</v>
      </c>
      <c r="F896" s="98">
        <f t="shared" ca="1" si="68"/>
        <v>1307.1702035667918</v>
      </c>
      <c r="G896" s="115">
        <f t="shared" ca="1" si="66"/>
        <v>2088.4243164884956</v>
      </c>
    </row>
    <row r="897" spans="1:7" hidden="1" x14ac:dyDescent="0.25">
      <c r="A897" s="62">
        <f t="shared" si="67"/>
        <v>896</v>
      </c>
      <c r="B897" s="97">
        <f t="shared" ca="1" si="64"/>
        <v>-4.5142747031899633E-4</v>
      </c>
      <c r="C897" s="98">
        <f t="shared" ca="1" si="68"/>
        <v>-95.977271838037609</v>
      </c>
      <c r="D897" s="99">
        <f t="shared" ca="1" si="68"/>
        <v>1933.546443926849</v>
      </c>
      <c r="E897" s="98">
        <f t="shared" ca="1" si="68"/>
        <v>-197.66885726716271</v>
      </c>
      <c r="F897" s="98">
        <f t="shared" ca="1" si="68"/>
        <v>806.99700583991364</v>
      </c>
      <c r="G897" s="115">
        <f t="shared" ca="1" si="66"/>
        <v>609.32814857275093</v>
      </c>
    </row>
    <row r="898" spans="1:7" hidden="1" x14ac:dyDescent="0.25">
      <c r="A898" s="62">
        <f t="shared" si="67"/>
        <v>897</v>
      </c>
      <c r="B898" s="97">
        <f t="shared" ref="B898:B961" ca="1" si="69">$B$1*(_xlfn.NORM.INV(RAND(),$J$1,$M$1))</f>
        <v>9.4134069157126646E-3</v>
      </c>
      <c r="C898" s="98">
        <f t="shared" ca="1" si="68"/>
        <v>733.49985728756315</v>
      </c>
      <c r="D898" s="99">
        <f t="shared" ca="1" si="68"/>
        <v>1019.6289667095116</v>
      </c>
      <c r="E898" s="98">
        <f t="shared" ca="1" si="68"/>
        <v>-35.367746863708589</v>
      </c>
      <c r="F898" s="98">
        <f t="shared" ref="F898" ca="1" si="70">(_xlfn.NORM.INV(RAND(),$J$1*F$1,$M$1*F$1))</f>
        <v>761.4358628041881</v>
      </c>
      <c r="G898" s="115">
        <f t="shared" ref="G898:G961" ca="1" si="71">SUM(E898:F898)</f>
        <v>726.06811594047952</v>
      </c>
    </row>
    <row r="899" spans="1:7" hidden="1" x14ac:dyDescent="0.25">
      <c r="A899" s="62">
        <f t="shared" ref="A899:A962" si="72">1+A898</f>
        <v>898</v>
      </c>
      <c r="B899" s="97">
        <f t="shared" ca="1" si="69"/>
        <v>0.17077065524524307</v>
      </c>
      <c r="C899" s="98">
        <f t="shared" ref="C899:F962" ca="1" si="73">(_xlfn.NORM.INV(RAND(),$J$1*C$1,$M$1*C$1))</f>
        <v>-60.765996747060285</v>
      </c>
      <c r="D899" s="99">
        <f t="shared" ca="1" si="73"/>
        <v>1840.0232556371834</v>
      </c>
      <c r="E899" s="98">
        <f t="shared" ca="1" si="73"/>
        <v>805.71913806918428</v>
      </c>
      <c r="F899" s="98">
        <f t="shared" ca="1" si="73"/>
        <v>1174.7087711624386</v>
      </c>
      <c r="G899" s="115">
        <f t="shared" ca="1" si="71"/>
        <v>1980.4279092316228</v>
      </c>
    </row>
    <row r="900" spans="1:7" hidden="1" x14ac:dyDescent="0.25">
      <c r="A900" s="62">
        <f t="shared" si="72"/>
        <v>899</v>
      </c>
      <c r="B900" s="97">
        <f t="shared" ca="1" si="69"/>
        <v>5.5131668654916366E-2</v>
      </c>
      <c r="C900" s="98">
        <f t="shared" ca="1" si="73"/>
        <v>1289.447399402032</v>
      </c>
      <c r="D900" s="99">
        <f t="shared" ca="1" si="73"/>
        <v>1833.0769419732032</v>
      </c>
      <c r="E900" s="98">
        <f t="shared" ca="1" si="73"/>
        <v>145.84652254739194</v>
      </c>
      <c r="F900" s="98">
        <f t="shared" ca="1" si="73"/>
        <v>1091.539105808781</v>
      </c>
      <c r="G900" s="115">
        <f t="shared" ca="1" si="71"/>
        <v>1237.3856283561729</v>
      </c>
    </row>
    <row r="901" spans="1:7" hidden="1" x14ac:dyDescent="0.25">
      <c r="A901" s="62">
        <f t="shared" si="72"/>
        <v>900</v>
      </c>
      <c r="B901" s="97">
        <f t="shared" ca="1" si="69"/>
        <v>5.1057341053353258E-2</v>
      </c>
      <c r="C901" s="98">
        <f t="shared" ca="1" si="73"/>
        <v>638.8949134546167</v>
      </c>
      <c r="D901" s="99">
        <f t="shared" ca="1" si="73"/>
        <v>2341.9263673111477</v>
      </c>
      <c r="E901" s="98">
        <f t="shared" ca="1" si="73"/>
        <v>1332.5747563640734</v>
      </c>
      <c r="F901" s="98">
        <f t="shared" ca="1" si="73"/>
        <v>-372.63144312368445</v>
      </c>
      <c r="G901" s="115">
        <f t="shared" ca="1" si="71"/>
        <v>959.94331324038899</v>
      </c>
    </row>
    <row r="902" spans="1:7" hidden="1" x14ac:dyDescent="0.25">
      <c r="A902" s="62">
        <f t="shared" si="72"/>
        <v>901</v>
      </c>
      <c r="B902" s="97">
        <f t="shared" ca="1" si="69"/>
        <v>9.2786869723727822E-2</v>
      </c>
      <c r="C902" s="98">
        <f t="shared" ca="1" si="73"/>
        <v>1084.7864124273688</v>
      </c>
      <c r="D902" s="99">
        <f t="shared" ca="1" si="73"/>
        <v>1620.0526552995507</v>
      </c>
      <c r="E902" s="98">
        <f t="shared" ca="1" si="73"/>
        <v>645.39852051905098</v>
      </c>
      <c r="F902" s="98">
        <f t="shared" ca="1" si="73"/>
        <v>866.61318727346838</v>
      </c>
      <c r="G902" s="115">
        <f t="shared" ca="1" si="71"/>
        <v>1512.0117077925192</v>
      </c>
    </row>
    <row r="903" spans="1:7" hidden="1" x14ac:dyDescent="0.25">
      <c r="A903" s="62">
        <f t="shared" si="72"/>
        <v>902</v>
      </c>
      <c r="B903" s="97">
        <f t="shared" ca="1" si="69"/>
        <v>7.6623411217924889E-2</v>
      </c>
      <c r="C903" s="98">
        <f t="shared" ca="1" si="73"/>
        <v>137.48274779744855</v>
      </c>
      <c r="D903" s="99">
        <f t="shared" ca="1" si="73"/>
        <v>1636.7357761085086</v>
      </c>
      <c r="E903" s="98">
        <f t="shared" ca="1" si="73"/>
        <v>-724.66080784291739</v>
      </c>
      <c r="F903" s="98">
        <f t="shared" ca="1" si="73"/>
        <v>1345.6943085040807</v>
      </c>
      <c r="G903" s="115">
        <f t="shared" ca="1" si="71"/>
        <v>621.03350066116332</v>
      </c>
    </row>
    <row r="904" spans="1:7" hidden="1" x14ac:dyDescent="0.25">
      <c r="A904" s="62">
        <f t="shared" si="72"/>
        <v>903</v>
      </c>
      <c r="B904" s="97">
        <f t="shared" ca="1" si="69"/>
        <v>3.3253987268972739E-2</v>
      </c>
      <c r="C904" s="98">
        <f t="shared" ca="1" si="73"/>
        <v>-46.15912104013421</v>
      </c>
      <c r="D904" s="99">
        <f t="shared" ca="1" si="73"/>
        <v>445.78436870826113</v>
      </c>
      <c r="E904" s="98">
        <f t="shared" ca="1" si="73"/>
        <v>-54.370507024988001</v>
      </c>
      <c r="F904" s="98">
        <f t="shared" ca="1" si="73"/>
        <v>331.71922702540746</v>
      </c>
      <c r="G904" s="115">
        <f t="shared" ca="1" si="71"/>
        <v>277.34872000041946</v>
      </c>
    </row>
    <row r="905" spans="1:7" hidden="1" x14ac:dyDescent="0.25">
      <c r="A905" s="62">
        <f t="shared" si="72"/>
        <v>904</v>
      </c>
      <c r="B905" s="97">
        <f t="shared" ca="1" si="69"/>
        <v>0.10249559088743834</v>
      </c>
      <c r="C905" s="98">
        <f t="shared" ca="1" si="73"/>
        <v>971.28404819143202</v>
      </c>
      <c r="D905" s="99">
        <f t="shared" ca="1" si="73"/>
        <v>1622.4483185641134</v>
      </c>
      <c r="E905" s="98">
        <f t="shared" ca="1" si="73"/>
        <v>243.15983132877039</v>
      </c>
      <c r="F905" s="98">
        <f t="shared" ca="1" si="73"/>
        <v>-273.29631669034882</v>
      </c>
      <c r="G905" s="115">
        <f t="shared" ca="1" si="71"/>
        <v>-30.136485361578423</v>
      </c>
    </row>
    <row r="906" spans="1:7" hidden="1" x14ac:dyDescent="0.25">
      <c r="A906" s="62">
        <f t="shared" si="72"/>
        <v>905</v>
      </c>
      <c r="B906" s="97">
        <f t="shared" ca="1" si="69"/>
        <v>2.7337298814534117E-2</v>
      </c>
      <c r="C906" s="98">
        <f t="shared" ca="1" si="73"/>
        <v>-16.696569751303286</v>
      </c>
      <c r="D906" s="99">
        <f t="shared" ca="1" si="73"/>
        <v>3209.7743803996395</v>
      </c>
      <c r="E906" s="98">
        <f t="shared" ca="1" si="73"/>
        <v>740.31412293965059</v>
      </c>
      <c r="F906" s="98">
        <f t="shared" ca="1" si="73"/>
        <v>759.39887176625712</v>
      </c>
      <c r="G906" s="115">
        <f t="shared" ca="1" si="71"/>
        <v>1499.7129947059077</v>
      </c>
    </row>
    <row r="907" spans="1:7" hidden="1" x14ac:dyDescent="0.25">
      <c r="A907" s="62">
        <f t="shared" si="72"/>
        <v>906</v>
      </c>
      <c r="B907" s="97">
        <f t="shared" ca="1" si="69"/>
        <v>4.6501712410139617E-2</v>
      </c>
      <c r="C907" s="98">
        <f t="shared" ca="1" si="73"/>
        <v>83.163327019981523</v>
      </c>
      <c r="D907" s="99">
        <f t="shared" ca="1" si="73"/>
        <v>708.24828689975504</v>
      </c>
      <c r="E907" s="98">
        <f t="shared" ca="1" si="73"/>
        <v>1189.7555136633241</v>
      </c>
      <c r="F907" s="98">
        <f t="shared" ca="1" si="73"/>
        <v>-1014.1311983236351</v>
      </c>
      <c r="G907" s="115">
        <f t="shared" ca="1" si="71"/>
        <v>175.62431533968902</v>
      </c>
    </row>
    <row r="908" spans="1:7" hidden="1" x14ac:dyDescent="0.25">
      <c r="A908" s="62">
        <f t="shared" si="72"/>
        <v>907</v>
      </c>
      <c r="B908" s="97">
        <f t="shared" ca="1" si="69"/>
        <v>1.1328153471654626E-2</v>
      </c>
      <c r="C908" s="98">
        <f t="shared" ca="1" si="73"/>
        <v>623.3520541164296</v>
      </c>
      <c r="D908" s="99">
        <f t="shared" ca="1" si="73"/>
        <v>1098.7033879392222</v>
      </c>
      <c r="E908" s="98">
        <f t="shared" ca="1" si="73"/>
        <v>-434.13957643987089</v>
      </c>
      <c r="F908" s="98">
        <f t="shared" ca="1" si="73"/>
        <v>1264.7978123189209</v>
      </c>
      <c r="G908" s="115">
        <f t="shared" ca="1" si="71"/>
        <v>830.65823587905004</v>
      </c>
    </row>
    <row r="909" spans="1:7" hidden="1" x14ac:dyDescent="0.25">
      <c r="A909" s="62">
        <f t="shared" si="72"/>
        <v>908</v>
      </c>
      <c r="B909" s="97">
        <f t="shared" ca="1" si="69"/>
        <v>-1.4802441769866365E-2</v>
      </c>
      <c r="C909" s="98">
        <f t="shared" ca="1" si="73"/>
        <v>367.899849488261</v>
      </c>
      <c r="D909" s="99">
        <f t="shared" ca="1" si="73"/>
        <v>-1022.7086017451188</v>
      </c>
      <c r="E909" s="98">
        <f t="shared" ca="1" si="73"/>
        <v>78.756626897965305</v>
      </c>
      <c r="F909" s="98">
        <f t="shared" ca="1" si="73"/>
        <v>1281.5405551212643</v>
      </c>
      <c r="G909" s="115">
        <f t="shared" ca="1" si="71"/>
        <v>1360.2971820192297</v>
      </c>
    </row>
    <row r="910" spans="1:7" hidden="1" x14ac:dyDescent="0.25">
      <c r="A910" s="62">
        <f t="shared" si="72"/>
        <v>909</v>
      </c>
      <c r="B910" s="97">
        <f t="shared" ca="1" si="69"/>
        <v>6.384872329188232E-2</v>
      </c>
      <c r="C910" s="98">
        <f t="shared" ca="1" si="73"/>
        <v>-23.929077244795053</v>
      </c>
      <c r="D910" s="99">
        <f t="shared" ca="1" si="73"/>
        <v>-492.98728671322033</v>
      </c>
      <c r="E910" s="98">
        <f t="shared" ca="1" si="73"/>
        <v>55.46438371720626</v>
      </c>
      <c r="F910" s="98">
        <f t="shared" ca="1" si="73"/>
        <v>303.27135641563314</v>
      </c>
      <c r="G910" s="115">
        <f t="shared" ca="1" si="71"/>
        <v>358.7357401328394</v>
      </c>
    </row>
    <row r="911" spans="1:7" hidden="1" x14ac:dyDescent="0.25">
      <c r="A911" s="62">
        <f t="shared" si="72"/>
        <v>910</v>
      </c>
      <c r="B911" s="97">
        <f t="shared" ca="1" si="69"/>
        <v>-1.4922554458388346E-2</v>
      </c>
      <c r="C911" s="98">
        <f t="shared" ca="1" si="73"/>
        <v>580.48074192495051</v>
      </c>
      <c r="D911" s="99">
        <f t="shared" ca="1" si="73"/>
        <v>2942.1673466250672</v>
      </c>
      <c r="E911" s="98">
        <f t="shared" ca="1" si="73"/>
        <v>1485.5944310855052</v>
      </c>
      <c r="F911" s="98">
        <f t="shared" ca="1" si="73"/>
        <v>461.46939799526041</v>
      </c>
      <c r="G911" s="115">
        <f t="shared" ca="1" si="71"/>
        <v>1947.0638290807656</v>
      </c>
    </row>
    <row r="912" spans="1:7" hidden="1" x14ac:dyDescent="0.25">
      <c r="A912" s="62">
        <f t="shared" si="72"/>
        <v>911</v>
      </c>
      <c r="B912" s="97">
        <f t="shared" ca="1" si="69"/>
        <v>-4.3014679944730905E-2</v>
      </c>
      <c r="C912" s="98">
        <f t="shared" ca="1" si="73"/>
        <v>561.02904482134807</v>
      </c>
      <c r="D912" s="99">
        <f t="shared" ca="1" si="73"/>
        <v>-199.88552279172814</v>
      </c>
      <c r="E912" s="98">
        <f t="shared" ca="1" si="73"/>
        <v>1357.9350602140057</v>
      </c>
      <c r="F912" s="98">
        <f t="shared" ca="1" si="73"/>
        <v>-13.06145188201549</v>
      </c>
      <c r="G912" s="115">
        <f t="shared" ca="1" si="71"/>
        <v>1344.8736083319902</v>
      </c>
    </row>
    <row r="913" spans="1:7" hidden="1" x14ac:dyDescent="0.25">
      <c r="A913" s="62">
        <f t="shared" si="72"/>
        <v>912</v>
      </c>
      <c r="B913" s="97">
        <f t="shared" ca="1" si="69"/>
        <v>-6.0958009480869685E-3</v>
      </c>
      <c r="C913" s="98">
        <f t="shared" ca="1" si="73"/>
        <v>919.24019052322865</v>
      </c>
      <c r="D913" s="99">
        <f t="shared" ca="1" si="73"/>
        <v>80.453849224479995</v>
      </c>
      <c r="E913" s="98">
        <f t="shared" ca="1" si="73"/>
        <v>337.45527005228894</v>
      </c>
      <c r="F913" s="98">
        <f t="shared" ca="1" si="73"/>
        <v>1040.2400851982557</v>
      </c>
      <c r="G913" s="115">
        <f t="shared" ca="1" si="71"/>
        <v>1377.6953552505447</v>
      </c>
    </row>
    <row r="914" spans="1:7" hidden="1" x14ac:dyDescent="0.25">
      <c r="A914" s="62">
        <f t="shared" si="72"/>
        <v>913</v>
      </c>
      <c r="B914" s="97">
        <f t="shared" ca="1" si="69"/>
        <v>0.10010301044569529</v>
      </c>
      <c r="C914" s="98">
        <f t="shared" ca="1" si="73"/>
        <v>726.32743448284998</v>
      </c>
      <c r="D914" s="99">
        <f t="shared" ca="1" si="73"/>
        <v>530.91145955686784</v>
      </c>
      <c r="E914" s="98">
        <f t="shared" ca="1" si="73"/>
        <v>644.37185212276631</v>
      </c>
      <c r="F914" s="98">
        <f t="shared" ca="1" si="73"/>
        <v>516.94505906437723</v>
      </c>
      <c r="G914" s="115">
        <f t="shared" ca="1" si="71"/>
        <v>1161.3169111871434</v>
      </c>
    </row>
    <row r="915" spans="1:7" hidden="1" x14ac:dyDescent="0.25">
      <c r="A915" s="62">
        <f t="shared" si="72"/>
        <v>914</v>
      </c>
      <c r="B915" s="97">
        <f t="shared" ca="1" si="69"/>
        <v>3.8001482588520881E-2</v>
      </c>
      <c r="C915" s="98">
        <f t="shared" ca="1" si="73"/>
        <v>631.43799996206621</v>
      </c>
      <c r="D915" s="99">
        <f t="shared" ca="1" si="73"/>
        <v>266.0059228556089</v>
      </c>
      <c r="E915" s="98">
        <f t="shared" ca="1" si="73"/>
        <v>442.64677502723816</v>
      </c>
      <c r="F915" s="98">
        <f t="shared" ca="1" si="73"/>
        <v>67.173505446848822</v>
      </c>
      <c r="G915" s="115">
        <f t="shared" ca="1" si="71"/>
        <v>509.82028047408699</v>
      </c>
    </row>
    <row r="916" spans="1:7" hidden="1" x14ac:dyDescent="0.25">
      <c r="A916" s="62">
        <f t="shared" si="72"/>
        <v>915</v>
      </c>
      <c r="B916" s="97">
        <f t="shared" ca="1" si="69"/>
        <v>6.5251169133878267E-2</v>
      </c>
      <c r="C916" s="98">
        <f t="shared" ca="1" si="73"/>
        <v>13.059430873791428</v>
      </c>
      <c r="D916" s="99">
        <f t="shared" ca="1" si="73"/>
        <v>-835.33334791370066</v>
      </c>
      <c r="E916" s="98">
        <f t="shared" ca="1" si="73"/>
        <v>1697.7868802178341</v>
      </c>
      <c r="F916" s="98">
        <f t="shared" ca="1" si="73"/>
        <v>662.76101420631971</v>
      </c>
      <c r="G916" s="115">
        <f t="shared" ca="1" si="71"/>
        <v>2360.547894424154</v>
      </c>
    </row>
    <row r="917" spans="1:7" hidden="1" x14ac:dyDescent="0.25">
      <c r="A917" s="62">
        <f t="shared" si="72"/>
        <v>916</v>
      </c>
      <c r="B917" s="97">
        <f t="shared" ca="1" si="69"/>
        <v>4.5850329247114581E-2</v>
      </c>
      <c r="C917" s="98">
        <f t="shared" ca="1" si="73"/>
        <v>680.92101053540466</v>
      </c>
      <c r="D917" s="99">
        <f t="shared" ca="1" si="73"/>
        <v>-349.19535821466138</v>
      </c>
      <c r="E917" s="98">
        <f t="shared" ca="1" si="73"/>
        <v>1019.8086453668868</v>
      </c>
      <c r="F917" s="98">
        <f t="shared" ca="1" si="73"/>
        <v>991.86076839645341</v>
      </c>
      <c r="G917" s="115">
        <f t="shared" ca="1" si="71"/>
        <v>2011.6694137633403</v>
      </c>
    </row>
    <row r="918" spans="1:7" hidden="1" x14ac:dyDescent="0.25">
      <c r="A918" s="62">
        <f t="shared" si="72"/>
        <v>917</v>
      </c>
      <c r="B918" s="97">
        <f t="shared" ca="1" si="69"/>
        <v>3.5171692959318712E-2</v>
      </c>
      <c r="C918" s="98">
        <f t="shared" ca="1" si="73"/>
        <v>725.29747499618884</v>
      </c>
      <c r="D918" s="99">
        <f t="shared" ca="1" si="73"/>
        <v>2556.0933385185908</v>
      </c>
      <c r="E918" s="98">
        <f t="shared" ca="1" si="73"/>
        <v>-293.94634874386179</v>
      </c>
      <c r="F918" s="98">
        <f t="shared" ca="1" si="73"/>
        <v>-397.48444214071344</v>
      </c>
      <c r="G918" s="115">
        <f t="shared" ca="1" si="71"/>
        <v>-691.43079088457523</v>
      </c>
    </row>
    <row r="919" spans="1:7" hidden="1" x14ac:dyDescent="0.25">
      <c r="A919" s="62">
        <f t="shared" si="72"/>
        <v>918</v>
      </c>
      <c r="B919" s="97">
        <f t="shared" ca="1" si="69"/>
        <v>2.5859463626220772E-2</v>
      </c>
      <c r="C919" s="98">
        <f t="shared" ca="1" si="73"/>
        <v>873.21484197098152</v>
      </c>
      <c r="D919" s="99">
        <f t="shared" ca="1" si="73"/>
        <v>981.99213548438627</v>
      </c>
      <c r="E919" s="98">
        <f t="shared" ca="1" si="73"/>
        <v>211.28158194429761</v>
      </c>
      <c r="F919" s="98">
        <f t="shared" ca="1" si="73"/>
        <v>261.10679184988601</v>
      </c>
      <c r="G919" s="115">
        <f t="shared" ca="1" si="71"/>
        <v>472.38837379418362</v>
      </c>
    </row>
    <row r="920" spans="1:7" hidden="1" x14ac:dyDescent="0.25">
      <c r="A920" s="62">
        <f t="shared" si="72"/>
        <v>919</v>
      </c>
      <c r="B920" s="97">
        <f t="shared" ca="1" si="69"/>
        <v>5.0053609034082763E-2</v>
      </c>
      <c r="C920" s="98">
        <f t="shared" ca="1" si="73"/>
        <v>739.0231666170996</v>
      </c>
      <c r="D920" s="99">
        <f t="shared" ca="1" si="73"/>
        <v>1766.9216004835889</v>
      </c>
      <c r="E920" s="98">
        <f t="shared" ca="1" si="73"/>
        <v>727.46987803083607</v>
      </c>
      <c r="F920" s="98">
        <f t="shared" ca="1" si="73"/>
        <v>1153.4563696973314</v>
      </c>
      <c r="G920" s="115">
        <f t="shared" ca="1" si="71"/>
        <v>1880.9262477281675</v>
      </c>
    </row>
    <row r="921" spans="1:7" hidden="1" x14ac:dyDescent="0.25">
      <c r="A921" s="62">
        <f t="shared" si="72"/>
        <v>920</v>
      </c>
      <c r="B921" s="97">
        <f t="shared" ca="1" si="69"/>
        <v>7.6298007767783005E-2</v>
      </c>
      <c r="C921" s="98">
        <f t="shared" ca="1" si="73"/>
        <v>1237.9648642832549</v>
      </c>
      <c r="D921" s="99">
        <f t="shared" ca="1" si="73"/>
        <v>824.44868089308943</v>
      </c>
      <c r="E921" s="98">
        <f t="shared" ca="1" si="73"/>
        <v>798.39867157697597</v>
      </c>
      <c r="F921" s="98">
        <f t="shared" ca="1" si="73"/>
        <v>740.01940960089462</v>
      </c>
      <c r="G921" s="115">
        <f t="shared" ca="1" si="71"/>
        <v>1538.4180811778706</v>
      </c>
    </row>
    <row r="922" spans="1:7" hidden="1" x14ac:dyDescent="0.25">
      <c r="A922" s="62">
        <f t="shared" si="72"/>
        <v>921</v>
      </c>
      <c r="B922" s="97">
        <f t="shared" ca="1" si="69"/>
        <v>-6.5200432095914515E-3</v>
      </c>
      <c r="C922" s="98">
        <f t="shared" ca="1" si="73"/>
        <v>406.75721548388083</v>
      </c>
      <c r="D922" s="99">
        <f t="shared" ca="1" si="73"/>
        <v>988.46143393783768</v>
      </c>
      <c r="E922" s="98">
        <f t="shared" ca="1" si="73"/>
        <v>499.29561440727542</v>
      </c>
      <c r="F922" s="98">
        <f t="shared" ca="1" si="73"/>
        <v>-409.69631597206308</v>
      </c>
      <c r="G922" s="115">
        <f t="shared" ca="1" si="71"/>
        <v>89.599298435212347</v>
      </c>
    </row>
    <row r="923" spans="1:7" hidden="1" x14ac:dyDescent="0.25">
      <c r="A923" s="62">
        <f t="shared" si="72"/>
        <v>922</v>
      </c>
      <c r="B923" s="97">
        <f t="shared" ca="1" si="69"/>
        <v>9.1139174625081351E-2</v>
      </c>
      <c r="C923" s="98">
        <f t="shared" ca="1" si="73"/>
        <v>-88.903611757937711</v>
      </c>
      <c r="D923" s="99">
        <f t="shared" ca="1" si="73"/>
        <v>2438.4153351706509</v>
      </c>
      <c r="E923" s="98">
        <f t="shared" ca="1" si="73"/>
        <v>1280.5484148186397</v>
      </c>
      <c r="F923" s="98">
        <f t="shared" ca="1" si="73"/>
        <v>-91.808535941133073</v>
      </c>
      <c r="G923" s="115">
        <f t="shared" ca="1" si="71"/>
        <v>1188.7398788775067</v>
      </c>
    </row>
    <row r="924" spans="1:7" hidden="1" x14ac:dyDescent="0.25">
      <c r="A924" s="62">
        <f t="shared" si="72"/>
        <v>923</v>
      </c>
      <c r="B924" s="97">
        <f t="shared" ca="1" si="69"/>
        <v>1.5800088025375851E-2</v>
      </c>
      <c r="C924" s="98">
        <f t="shared" ca="1" si="73"/>
        <v>1008.4312894887448</v>
      </c>
      <c r="D924" s="99">
        <f t="shared" ca="1" si="73"/>
        <v>1414.17596928067</v>
      </c>
      <c r="E924" s="98">
        <f t="shared" ca="1" si="73"/>
        <v>1566.1228502836659</v>
      </c>
      <c r="F924" s="98">
        <f t="shared" ca="1" si="73"/>
        <v>22.291795011014358</v>
      </c>
      <c r="G924" s="115">
        <f t="shared" ca="1" si="71"/>
        <v>1588.4146452946802</v>
      </c>
    </row>
    <row r="925" spans="1:7" hidden="1" x14ac:dyDescent="0.25">
      <c r="A925" s="62">
        <f t="shared" si="72"/>
        <v>924</v>
      </c>
      <c r="B925" s="97">
        <f t="shared" ca="1" si="69"/>
        <v>5.4229938942625518E-2</v>
      </c>
      <c r="C925" s="98">
        <f t="shared" ca="1" si="73"/>
        <v>196.50765959224708</v>
      </c>
      <c r="D925" s="99">
        <f t="shared" ca="1" si="73"/>
        <v>880.81720228126062</v>
      </c>
      <c r="E925" s="98">
        <f t="shared" ca="1" si="73"/>
        <v>1530.8297413007419</v>
      </c>
      <c r="F925" s="98">
        <f t="shared" ca="1" si="73"/>
        <v>286.80578839508667</v>
      </c>
      <c r="G925" s="115">
        <f t="shared" ca="1" si="71"/>
        <v>1817.6355296958286</v>
      </c>
    </row>
    <row r="926" spans="1:7" hidden="1" x14ac:dyDescent="0.25">
      <c r="A926" s="62">
        <f t="shared" si="72"/>
        <v>925</v>
      </c>
      <c r="B926" s="97">
        <f t="shared" ca="1" si="69"/>
        <v>6.7074557082372283E-2</v>
      </c>
      <c r="C926" s="98">
        <f t="shared" ca="1" si="73"/>
        <v>598.81696373679847</v>
      </c>
      <c r="D926" s="99">
        <f t="shared" ca="1" si="73"/>
        <v>1705.7858641916775</v>
      </c>
      <c r="E926" s="98">
        <f t="shared" ca="1" si="73"/>
        <v>308.85456227965022</v>
      </c>
      <c r="F926" s="98">
        <f t="shared" ca="1" si="73"/>
        <v>1638.852504620239</v>
      </c>
      <c r="G926" s="115">
        <f t="shared" ca="1" si="71"/>
        <v>1947.7070668998892</v>
      </c>
    </row>
    <row r="927" spans="1:7" hidden="1" x14ac:dyDescent="0.25">
      <c r="A927" s="62">
        <f t="shared" si="72"/>
        <v>926</v>
      </c>
      <c r="B927" s="97">
        <f t="shared" ca="1" si="69"/>
        <v>-3.3269462917054474E-2</v>
      </c>
      <c r="C927" s="98">
        <f t="shared" ca="1" si="73"/>
        <v>455.28768700319324</v>
      </c>
      <c r="D927" s="99">
        <f t="shared" ca="1" si="73"/>
        <v>1139.7230283836118</v>
      </c>
      <c r="E927" s="98">
        <f t="shared" ca="1" si="73"/>
        <v>776.78263397949252</v>
      </c>
      <c r="F927" s="98">
        <f t="shared" ca="1" si="73"/>
        <v>870.44901924862688</v>
      </c>
      <c r="G927" s="115">
        <f t="shared" ca="1" si="71"/>
        <v>1647.2316532281193</v>
      </c>
    </row>
    <row r="928" spans="1:7" hidden="1" x14ac:dyDescent="0.25">
      <c r="A928" s="62">
        <f t="shared" si="72"/>
        <v>927</v>
      </c>
      <c r="B928" s="97">
        <f t="shared" ca="1" si="69"/>
        <v>6.4141444421829535E-2</v>
      </c>
      <c r="C928" s="98">
        <f t="shared" ca="1" si="73"/>
        <v>419.67896609423684</v>
      </c>
      <c r="D928" s="99">
        <f t="shared" ca="1" si="73"/>
        <v>2565.8242370082307</v>
      </c>
      <c r="E928" s="98">
        <f t="shared" ca="1" si="73"/>
        <v>911.71241215893485</v>
      </c>
      <c r="F928" s="98">
        <f t="shared" ca="1" si="73"/>
        <v>354.65503004984726</v>
      </c>
      <c r="G928" s="115">
        <f t="shared" ca="1" si="71"/>
        <v>1266.367442208782</v>
      </c>
    </row>
    <row r="929" spans="1:7" hidden="1" x14ac:dyDescent="0.25">
      <c r="A929" s="62">
        <f t="shared" si="72"/>
        <v>928</v>
      </c>
      <c r="B929" s="97">
        <f t="shared" ca="1" si="69"/>
        <v>0.14209159693614631</v>
      </c>
      <c r="C929" s="98">
        <f t="shared" ca="1" si="73"/>
        <v>1206.7109593926939</v>
      </c>
      <c r="D929" s="99">
        <f t="shared" ca="1" si="73"/>
        <v>-265.6271371290477</v>
      </c>
      <c r="E929" s="98">
        <f t="shared" ca="1" si="73"/>
        <v>1083.633404109552</v>
      </c>
      <c r="F929" s="98">
        <f t="shared" ca="1" si="73"/>
        <v>854.22180599422882</v>
      </c>
      <c r="G929" s="115">
        <f t="shared" ca="1" si="71"/>
        <v>1937.8552101037808</v>
      </c>
    </row>
    <row r="930" spans="1:7" hidden="1" x14ac:dyDescent="0.25">
      <c r="A930" s="62">
        <f t="shared" si="72"/>
        <v>929</v>
      </c>
      <c r="B930" s="97">
        <f t="shared" ca="1" si="69"/>
        <v>6.860285536904713E-2</v>
      </c>
      <c r="C930" s="98">
        <f t="shared" ca="1" si="73"/>
        <v>246.49908540070831</v>
      </c>
      <c r="D930" s="99">
        <f t="shared" ca="1" si="73"/>
        <v>-408.8518335874071</v>
      </c>
      <c r="E930" s="98">
        <f t="shared" ca="1" si="73"/>
        <v>239.12601809297342</v>
      </c>
      <c r="F930" s="98">
        <f t="shared" ca="1" si="73"/>
        <v>1124.1415818667133</v>
      </c>
      <c r="G930" s="115">
        <f t="shared" ca="1" si="71"/>
        <v>1363.2675999596868</v>
      </c>
    </row>
    <row r="931" spans="1:7" hidden="1" x14ac:dyDescent="0.25">
      <c r="A931" s="62">
        <f t="shared" si="72"/>
        <v>930</v>
      </c>
      <c r="B931" s="97">
        <f t="shared" ca="1" si="69"/>
        <v>9.874116601238489E-2</v>
      </c>
      <c r="C931" s="98">
        <f t="shared" ca="1" si="73"/>
        <v>789.12328212317516</v>
      </c>
      <c r="D931" s="99">
        <f t="shared" ca="1" si="73"/>
        <v>406.85229184148125</v>
      </c>
      <c r="E931" s="98">
        <f t="shared" ca="1" si="73"/>
        <v>724.56703417829453</v>
      </c>
      <c r="F931" s="98">
        <f t="shared" ca="1" si="73"/>
        <v>318.82328062596042</v>
      </c>
      <c r="G931" s="115">
        <f t="shared" ca="1" si="71"/>
        <v>1043.390314804255</v>
      </c>
    </row>
    <row r="932" spans="1:7" hidden="1" x14ac:dyDescent="0.25">
      <c r="A932" s="62">
        <f t="shared" si="72"/>
        <v>931</v>
      </c>
      <c r="B932" s="97">
        <f t="shared" ca="1" si="69"/>
        <v>2.3334203083840262E-2</v>
      </c>
      <c r="C932" s="98">
        <f t="shared" ca="1" si="73"/>
        <v>447.67461407620192</v>
      </c>
      <c r="D932" s="99">
        <f t="shared" ca="1" si="73"/>
        <v>1028.4665135467535</v>
      </c>
      <c r="E932" s="98">
        <f t="shared" ca="1" si="73"/>
        <v>487.2572191366819</v>
      </c>
      <c r="F932" s="98">
        <f t="shared" ca="1" si="73"/>
        <v>284.99621672041258</v>
      </c>
      <c r="G932" s="115">
        <f t="shared" ca="1" si="71"/>
        <v>772.25343585709447</v>
      </c>
    </row>
    <row r="933" spans="1:7" hidden="1" x14ac:dyDescent="0.25">
      <c r="A933" s="62">
        <f t="shared" si="72"/>
        <v>932</v>
      </c>
      <c r="B933" s="97">
        <f t="shared" ca="1" si="69"/>
        <v>9.3786365314617995E-2</v>
      </c>
      <c r="C933" s="98">
        <f t="shared" ca="1" si="73"/>
        <v>163.29466407649454</v>
      </c>
      <c r="D933" s="99">
        <f t="shared" ca="1" si="73"/>
        <v>55.680828567917501</v>
      </c>
      <c r="E933" s="98">
        <f t="shared" ca="1" si="73"/>
        <v>287.62937492958804</v>
      </c>
      <c r="F933" s="98">
        <f t="shared" ca="1" si="73"/>
        <v>621.98309475841347</v>
      </c>
      <c r="G933" s="115">
        <f t="shared" ca="1" si="71"/>
        <v>909.61246968800151</v>
      </c>
    </row>
    <row r="934" spans="1:7" hidden="1" x14ac:dyDescent="0.25">
      <c r="A934" s="62">
        <f t="shared" si="72"/>
        <v>933</v>
      </c>
      <c r="B934" s="97">
        <f t="shared" ca="1" si="69"/>
        <v>-7.0752890958178091E-2</v>
      </c>
      <c r="C934" s="98">
        <f t="shared" ca="1" si="73"/>
        <v>762.48500653680594</v>
      </c>
      <c r="D934" s="99">
        <f t="shared" ca="1" si="73"/>
        <v>1098.6870651742026</v>
      </c>
      <c r="E934" s="98">
        <f t="shared" ca="1" si="73"/>
        <v>-231.80118564197073</v>
      </c>
      <c r="F934" s="98">
        <f t="shared" ca="1" si="73"/>
        <v>664.40194365798857</v>
      </c>
      <c r="G934" s="115">
        <f t="shared" ca="1" si="71"/>
        <v>432.60075801601783</v>
      </c>
    </row>
    <row r="935" spans="1:7" hidden="1" x14ac:dyDescent="0.25">
      <c r="A935" s="62">
        <f t="shared" si="72"/>
        <v>934</v>
      </c>
      <c r="B935" s="97">
        <f t="shared" ca="1" si="69"/>
        <v>1.3541280644283206E-2</v>
      </c>
      <c r="C935" s="98">
        <f t="shared" ca="1" si="73"/>
        <v>1486.6056163071928</v>
      </c>
      <c r="D935" s="99">
        <f t="shared" ca="1" si="73"/>
        <v>807.60324596083558</v>
      </c>
      <c r="E935" s="98">
        <f t="shared" ca="1" si="73"/>
        <v>424.88376468071363</v>
      </c>
      <c r="F935" s="98">
        <f t="shared" ca="1" si="73"/>
        <v>1065.0256827058715</v>
      </c>
      <c r="G935" s="115">
        <f t="shared" ca="1" si="71"/>
        <v>1489.9094473865853</v>
      </c>
    </row>
    <row r="936" spans="1:7" hidden="1" x14ac:dyDescent="0.25">
      <c r="A936" s="62">
        <f t="shared" si="72"/>
        <v>935</v>
      </c>
      <c r="B936" s="97">
        <f t="shared" ca="1" si="69"/>
        <v>-3.0444211338886973E-3</v>
      </c>
      <c r="C936" s="98">
        <f t="shared" ca="1" si="73"/>
        <v>-268.70284410356533</v>
      </c>
      <c r="D936" s="99">
        <f t="shared" ca="1" si="73"/>
        <v>1537.8621535258376</v>
      </c>
      <c r="E936" s="98">
        <f t="shared" ca="1" si="73"/>
        <v>98.593149128685468</v>
      </c>
      <c r="F936" s="98">
        <f t="shared" ca="1" si="73"/>
        <v>286.34297974478534</v>
      </c>
      <c r="G936" s="115">
        <f t="shared" ca="1" si="71"/>
        <v>384.93612887347081</v>
      </c>
    </row>
    <row r="937" spans="1:7" hidden="1" x14ac:dyDescent="0.25">
      <c r="A937" s="62">
        <f t="shared" si="72"/>
        <v>936</v>
      </c>
      <c r="B937" s="97">
        <f t="shared" ca="1" si="69"/>
        <v>4.8378649212254675E-2</v>
      </c>
      <c r="C937" s="98">
        <f t="shared" ca="1" si="73"/>
        <v>103.42373894159465</v>
      </c>
      <c r="D937" s="99">
        <f t="shared" ca="1" si="73"/>
        <v>1020.1135931729605</v>
      </c>
      <c r="E937" s="98">
        <f t="shared" ca="1" si="73"/>
        <v>764.63903104945666</v>
      </c>
      <c r="F937" s="98">
        <f t="shared" ca="1" si="73"/>
        <v>519.75212979093226</v>
      </c>
      <c r="G937" s="115">
        <f t="shared" ca="1" si="71"/>
        <v>1284.3911608403889</v>
      </c>
    </row>
    <row r="938" spans="1:7" hidden="1" x14ac:dyDescent="0.25">
      <c r="A938" s="62">
        <f t="shared" si="72"/>
        <v>937</v>
      </c>
      <c r="B938" s="97">
        <f t="shared" ca="1" si="69"/>
        <v>6.9587089331818619E-2</v>
      </c>
      <c r="C938" s="98">
        <f t="shared" ca="1" si="73"/>
        <v>1147.4580969549731</v>
      </c>
      <c r="D938" s="99">
        <f t="shared" ca="1" si="73"/>
        <v>2442.3445432839962</v>
      </c>
      <c r="E938" s="98">
        <f t="shared" ca="1" si="73"/>
        <v>473.88038617022323</v>
      </c>
      <c r="F938" s="98">
        <f t="shared" ca="1" si="73"/>
        <v>255.03276334879163</v>
      </c>
      <c r="G938" s="115">
        <f t="shared" ca="1" si="71"/>
        <v>728.91314951901484</v>
      </c>
    </row>
    <row r="939" spans="1:7" hidden="1" x14ac:dyDescent="0.25">
      <c r="A939" s="62">
        <f t="shared" si="72"/>
        <v>938</v>
      </c>
      <c r="B939" s="97">
        <f t="shared" ca="1" si="69"/>
        <v>-6.9098864273419505E-3</v>
      </c>
      <c r="C939" s="98">
        <f t="shared" ca="1" si="73"/>
        <v>-62.759612947926598</v>
      </c>
      <c r="D939" s="99">
        <f t="shared" ca="1" si="73"/>
        <v>-1394.1920983826453</v>
      </c>
      <c r="E939" s="98">
        <f t="shared" ca="1" si="73"/>
        <v>-36.366424611478692</v>
      </c>
      <c r="F939" s="98">
        <f t="shared" ca="1" si="73"/>
        <v>-8.6183509430488812</v>
      </c>
      <c r="G939" s="115">
        <f t="shared" ca="1" si="71"/>
        <v>-44.984775554527573</v>
      </c>
    </row>
    <row r="940" spans="1:7" hidden="1" x14ac:dyDescent="0.25">
      <c r="A940" s="62">
        <f t="shared" si="72"/>
        <v>939</v>
      </c>
      <c r="B940" s="97">
        <f t="shared" ca="1" si="69"/>
        <v>5.2967726428736567E-2</v>
      </c>
      <c r="C940" s="98">
        <f t="shared" ca="1" si="73"/>
        <v>275.03148399348288</v>
      </c>
      <c r="D940" s="99">
        <f t="shared" ca="1" si="73"/>
        <v>509.24192505338709</v>
      </c>
      <c r="E940" s="98">
        <f t="shared" ca="1" si="73"/>
        <v>812.50908513771139</v>
      </c>
      <c r="F940" s="98">
        <f t="shared" ca="1" si="73"/>
        <v>72.99897421729969</v>
      </c>
      <c r="G940" s="115">
        <f t="shared" ca="1" si="71"/>
        <v>885.50805935501103</v>
      </c>
    </row>
    <row r="941" spans="1:7" hidden="1" x14ac:dyDescent="0.25">
      <c r="A941" s="62">
        <f t="shared" si="72"/>
        <v>940</v>
      </c>
      <c r="B941" s="97">
        <f t="shared" ca="1" si="69"/>
        <v>6.3739904959292229E-2</v>
      </c>
      <c r="C941" s="98">
        <f t="shared" ca="1" si="73"/>
        <v>492.05522701127114</v>
      </c>
      <c r="D941" s="99">
        <f t="shared" ca="1" si="73"/>
        <v>1254.5694779953697</v>
      </c>
      <c r="E941" s="98">
        <f t="shared" ca="1" si="73"/>
        <v>651.06374112185654</v>
      </c>
      <c r="F941" s="98">
        <f t="shared" ca="1" si="73"/>
        <v>1278.0480437970598</v>
      </c>
      <c r="G941" s="115">
        <f t="shared" ca="1" si="71"/>
        <v>1929.1117849189163</v>
      </c>
    </row>
    <row r="942" spans="1:7" hidden="1" x14ac:dyDescent="0.25">
      <c r="A942" s="62">
        <f t="shared" si="72"/>
        <v>941</v>
      </c>
      <c r="B942" s="97">
        <f t="shared" ca="1" si="69"/>
        <v>-3.4484058098270251E-2</v>
      </c>
      <c r="C942" s="98">
        <f t="shared" ca="1" si="73"/>
        <v>601.67805611508516</v>
      </c>
      <c r="D942" s="99">
        <f t="shared" ca="1" si="73"/>
        <v>-524.59055107784684</v>
      </c>
      <c r="E942" s="98">
        <f t="shared" ca="1" si="73"/>
        <v>291.22967246372809</v>
      </c>
      <c r="F942" s="98">
        <f t="shared" ca="1" si="73"/>
        <v>-768.35422347992244</v>
      </c>
      <c r="G942" s="115">
        <f t="shared" ca="1" si="71"/>
        <v>-477.12455101619435</v>
      </c>
    </row>
    <row r="943" spans="1:7" hidden="1" x14ac:dyDescent="0.25">
      <c r="A943" s="62">
        <f t="shared" si="72"/>
        <v>942</v>
      </c>
      <c r="B943" s="97">
        <f t="shared" ca="1" si="69"/>
        <v>-2.3078045689925705E-2</v>
      </c>
      <c r="C943" s="98">
        <f t="shared" ca="1" si="73"/>
        <v>258.40877234109973</v>
      </c>
      <c r="D943" s="99">
        <f t="shared" ca="1" si="73"/>
        <v>2310.8592550046255</v>
      </c>
      <c r="E943" s="98">
        <f t="shared" ca="1" si="73"/>
        <v>345.62733172925016</v>
      </c>
      <c r="F943" s="98">
        <f t="shared" ca="1" si="73"/>
        <v>191.98743955289154</v>
      </c>
      <c r="G943" s="115">
        <f t="shared" ca="1" si="71"/>
        <v>537.61477128214165</v>
      </c>
    </row>
    <row r="944" spans="1:7" hidden="1" x14ac:dyDescent="0.25">
      <c r="A944" s="62">
        <f t="shared" si="72"/>
        <v>943</v>
      </c>
      <c r="B944" s="97">
        <f t="shared" ca="1" si="69"/>
        <v>7.4436636328871417E-2</v>
      </c>
      <c r="C944" s="98">
        <f t="shared" ca="1" si="73"/>
        <v>442.83212845287721</v>
      </c>
      <c r="D944" s="99">
        <f t="shared" ca="1" si="73"/>
        <v>664.71324903853701</v>
      </c>
      <c r="E944" s="98">
        <f t="shared" ca="1" si="73"/>
        <v>486.15528487317647</v>
      </c>
      <c r="F944" s="98">
        <f t="shared" ca="1" si="73"/>
        <v>826.52511607833935</v>
      </c>
      <c r="G944" s="115">
        <f t="shared" ca="1" si="71"/>
        <v>1312.6804009515158</v>
      </c>
    </row>
    <row r="945" spans="1:7" hidden="1" x14ac:dyDescent="0.25">
      <c r="A945" s="62">
        <f t="shared" si="72"/>
        <v>944</v>
      </c>
      <c r="B945" s="97">
        <f t="shared" ca="1" si="69"/>
        <v>5.3841916011573392E-2</v>
      </c>
      <c r="C945" s="98">
        <f t="shared" ca="1" si="73"/>
        <v>813.34549546413177</v>
      </c>
      <c r="D945" s="99">
        <f t="shared" ca="1" si="73"/>
        <v>1021.3802721558069</v>
      </c>
      <c r="E945" s="98">
        <f t="shared" ca="1" si="73"/>
        <v>556.9248927160329</v>
      </c>
      <c r="F945" s="98">
        <f t="shared" ca="1" si="73"/>
        <v>1573.664627294773</v>
      </c>
      <c r="G945" s="115">
        <f t="shared" ca="1" si="71"/>
        <v>2130.5895200108062</v>
      </c>
    </row>
    <row r="946" spans="1:7" hidden="1" x14ac:dyDescent="0.25">
      <c r="A946" s="62">
        <f t="shared" si="72"/>
        <v>945</v>
      </c>
      <c r="B946" s="97">
        <f t="shared" ca="1" si="69"/>
        <v>7.5149180065322119E-2</v>
      </c>
      <c r="C946" s="98">
        <f t="shared" ca="1" si="73"/>
        <v>298.89894751581494</v>
      </c>
      <c r="D946" s="99">
        <f t="shared" ca="1" si="73"/>
        <v>952.65445683063297</v>
      </c>
      <c r="E946" s="98">
        <f t="shared" ca="1" si="73"/>
        <v>-250.6908456636462</v>
      </c>
      <c r="F946" s="98">
        <f t="shared" ca="1" si="73"/>
        <v>748.03746423863618</v>
      </c>
      <c r="G946" s="115">
        <f t="shared" ca="1" si="71"/>
        <v>497.34661857498998</v>
      </c>
    </row>
    <row r="947" spans="1:7" hidden="1" x14ac:dyDescent="0.25">
      <c r="A947" s="62">
        <f t="shared" si="72"/>
        <v>946</v>
      </c>
      <c r="B947" s="97">
        <f t="shared" ca="1" si="69"/>
        <v>9.2737124598892245E-2</v>
      </c>
      <c r="C947" s="98">
        <f t="shared" ca="1" si="73"/>
        <v>-677.40822570908335</v>
      </c>
      <c r="D947" s="99">
        <f t="shared" ca="1" si="73"/>
        <v>680.62690490028035</v>
      </c>
      <c r="E947" s="98">
        <f t="shared" ca="1" si="73"/>
        <v>377.86811576562025</v>
      </c>
      <c r="F947" s="98">
        <f t="shared" ca="1" si="73"/>
        <v>829.67428738972308</v>
      </c>
      <c r="G947" s="115">
        <f t="shared" ca="1" si="71"/>
        <v>1207.5424031553434</v>
      </c>
    </row>
    <row r="948" spans="1:7" hidden="1" x14ac:dyDescent="0.25">
      <c r="A948" s="62">
        <f t="shared" si="72"/>
        <v>947</v>
      </c>
      <c r="B948" s="97">
        <f t="shared" ca="1" si="69"/>
        <v>-5.0261461142186173E-2</v>
      </c>
      <c r="C948" s="98">
        <f t="shared" ca="1" si="73"/>
        <v>2051.9530264973009</v>
      </c>
      <c r="D948" s="99">
        <f t="shared" ca="1" si="73"/>
        <v>2079.7125135795995</v>
      </c>
      <c r="E948" s="98">
        <f t="shared" ca="1" si="73"/>
        <v>320.9403463116476</v>
      </c>
      <c r="F948" s="98">
        <f t="shared" ca="1" si="73"/>
        <v>623.56033023302882</v>
      </c>
      <c r="G948" s="115">
        <f t="shared" ca="1" si="71"/>
        <v>944.50067654467648</v>
      </c>
    </row>
    <row r="949" spans="1:7" hidden="1" x14ac:dyDescent="0.25">
      <c r="A949" s="62">
        <f t="shared" si="72"/>
        <v>948</v>
      </c>
      <c r="B949" s="97">
        <f t="shared" ca="1" si="69"/>
        <v>3.5945708570674417E-2</v>
      </c>
      <c r="C949" s="98">
        <f t="shared" ca="1" si="73"/>
        <v>-192.92994134127457</v>
      </c>
      <c r="D949" s="99">
        <f t="shared" ca="1" si="73"/>
        <v>-1491.3588086177638</v>
      </c>
      <c r="E949" s="98">
        <f t="shared" ca="1" si="73"/>
        <v>777.02089349422886</v>
      </c>
      <c r="F949" s="98">
        <f t="shared" ca="1" si="73"/>
        <v>219.602372553149</v>
      </c>
      <c r="G949" s="115">
        <f t="shared" ca="1" si="71"/>
        <v>996.62326604737791</v>
      </c>
    </row>
    <row r="950" spans="1:7" hidden="1" x14ac:dyDescent="0.25">
      <c r="A950" s="62">
        <f t="shared" si="72"/>
        <v>949</v>
      </c>
      <c r="B950" s="97">
        <f t="shared" ca="1" si="69"/>
        <v>0.11379569245041829</v>
      </c>
      <c r="C950" s="98">
        <f t="shared" ca="1" si="73"/>
        <v>1291.2297001535185</v>
      </c>
      <c r="D950" s="99">
        <f t="shared" ca="1" si="73"/>
        <v>1690.7956289470426</v>
      </c>
      <c r="E950" s="98">
        <f t="shared" ca="1" si="73"/>
        <v>196.88194161906301</v>
      </c>
      <c r="F950" s="98">
        <f t="shared" ca="1" si="73"/>
        <v>-6.3901035598221938</v>
      </c>
      <c r="G950" s="115">
        <f t="shared" ca="1" si="71"/>
        <v>190.49183805924082</v>
      </c>
    </row>
    <row r="951" spans="1:7" hidden="1" x14ac:dyDescent="0.25">
      <c r="A951" s="62">
        <f t="shared" si="72"/>
        <v>950</v>
      </c>
      <c r="B951" s="97">
        <f t="shared" ca="1" si="69"/>
        <v>2.9229107866302576E-2</v>
      </c>
      <c r="C951" s="98">
        <f t="shared" ca="1" si="73"/>
        <v>582.98008735520864</v>
      </c>
      <c r="D951" s="99">
        <f t="shared" ca="1" si="73"/>
        <v>1596.698459918146</v>
      </c>
      <c r="E951" s="98">
        <f t="shared" ca="1" si="73"/>
        <v>-62.484362516787087</v>
      </c>
      <c r="F951" s="98">
        <f t="shared" ca="1" si="73"/>
        <v>67.304054400066434</v>
      </c>
      <c r="G951" s="115">
        <f t="shared" ca="1" si="71"/>
        <v>4.8196918832793472</v>
      </c>
    </row>
    <row r="952" spans="1:7" hidden="1" x14ac:dyDescent="0.25">
      <c r="A952" s="62">
        <f t="shared" si="72"/>
        <v>951</v>
      </c>
      <c r="B952" s="97">
        <f t="shared" ca="1" si="69"/>
        <v>2.9286036315964447E-2</v>
      </c>
      <c r="C952" s="98">
        <f t="shared" ca="1" si="73"/>
        <v>1236.2206791662588</v>
      </c>
      <c r="D952" s="99">
        <f t="shared" ca="1" si="73"/>
        <v>2199.1210325201091</v>
      </c>
      <c r="E952" s="98">
        <f t="shared" ca="1" si="73"/>
        <v>983.26203045181512</v>
      </c>
      <c r="F952" s="98">
        <f t="shared" ca="1" si="73"/>
        <v>1712.264134276759</v>
      </c>
      <c r="G952" s="115">
        <f t="shared" ca="1" si="71"/>
        <v>2695.5261647285743</v>
      </c>
    </row>
    <row r="953" spans="1:7" hidden="1" x14ac:dyDescent="0.25">
      <c r="A953" s="62">
        <f t="shared" si="72"/>
        <v>952</v>
      </c>
      <c r="B953" s="97">
        <f t="shared" ca="1" si="69"/>
        <v>0.105027629436261</v>
      </c>
      <c r="C953" s="98">
        <f t="shared" ca="1" si="73"/>
        <v>1031.8676203248692</v>
      </c>
      <c r="D953" s="99">
        <f t="shared" ca="1" si="73"/>
        <v>-8.9925425485795358</v>
      </c>
      <c r="E953" s="98">
        <f t="shared" ca="1" si="73"/>
        <v>456.77489867652645</v>
      </c>
      <c r="F953" s="98">
        <f t="shared" ca="1" si="73"/>
        <v>1057.0388013049233</v>
      </c>
      <c r="G953" s="115">
        <f t="shared" ca="1" si="71"/>
        <v>1513.8136999814496</v>
      </c>
    </row>
    <row r="954" spans="1:7" hidden="1" x14ac:dyDescent="0.25">
      <c r="A954" s="62">
        <f t="shared" si="72"/>
        <v>953</v>
      </c>
      <c r="B954" s="97">
        <f t="shared" ca="1" si="69"/>
        <v>0.13680540000018632</v>
      </c>
      <c r="C954" s="98">
        <f t="shared" ca="1" si="73"/>
        <v>363.2465887854342</v>
      </c>
      <c r="D954" s="99">
        <f t="shared" ca="1" si="73"/>
        <v>724.2961334965139</v>
      </c>
      <c r="E954" s="98">
        <f t="shared" ca="1" si="73"/>
        <v>540.83874171215757</v>
      </c>
      <c r="F954" s="98">
        <f t="shared" ca="1" si="73"/>
        <v>391.31720905536304</v>
      </c>
      <c r="G954" s="115">
        <f t="shared" ca="1" si="71"/>
        <v>932.15595076752061</v>
      </c>
    </row>
    <row r="955" spans="1:7" hidden="1" x14ac:dyDescent="0.25">
      <c r="A955" s="62">
        <f t="shared" si="72"/>
        <v>954</v>
      </c>
      <c r="B955" s="97">
        <f t="shared" ca="1" si="69"/>
        <v>4.7071537813268935E-2</v>
      </c>
      <c r="C955" s="98">
        <f t="shared" ca="1" si="73"/>
        <v>502.43380005030735</v>
      </c>
      <c r="D955" s="99">
        <f t="shared" ca="1" si="73"/>
        <v>3291.5884359235993</v>
      </c>
      <c r="E955" s="98">
        <f t="shared" ca="1" si="73"/>
        <v>525.2592568419617</v>
      </c>
      <c r="F955" s="98">
        <f t="shared" ca="1" si="73"/>
        <v>-192.59657708757845</v>
      </c>
      <c r="G955" s="115">
        <f t="shared" ca="1" si="71"/>
        <v>332.66267975438325</v>
      </c>
    </row>
    <row r="956" spans="1:7" hidden="1" x14ac:dyDescent="0.25">
      <c r="A956" s="62">
        <f t="shared" si="72"/>
        <v>955</v>
      </c>
      <c r="B956" s="97">
        <f t="shared" ca="1" si="69"/>
        <v>8.9729584117021879E-2</v>
      </c>
      <c r="C956" s="98">
        <f t="shared" ca="1" si="73"/>
        <v>1068.5974517321047</v>
      </c>
      <c r="D956" s="99">
        <f t="shared" ca="1" si="73"/>
        <v>1469.7539587560009</v>
      </c>
      <c r="E956" s="98">
        <f t="shared" ca="1" si="73"/>
        <v>146.9768718478465</v>
      </c>
      <c r="F956" s="98">
        <f t="shared" ca="1" si="73"/>
        <v>1116.4223761974135</v>
      </c>
      <c r="G956" s="115">
        <f t="shared" ca="1" si="71"/>
        <v>1263.39924804526</v>
      </c>
    </row>
    <row r="957" spans="1:7" hidden="1" x14ac:dyDescent="0.25">
      <c r="A957" s="62">
        <f t="shared" si="72"/>
        <v>956</v>
      </c>
      <c r="B957" s="97">
        <f t="shared" ca="1" si="69"/>
        <v>5.3967053558669348E-2</v>
      </c>
      <c r="C957" s="98">
        <f t="shared" ca="1" si="73"/>
        <v>1000.774315702094</v>
      </c>
      <c r="D957" s="99">
        <f t="shared" ca="1" si="73"/>
        <v>814.19381656876055</v>
      </c>
      <c r="E957" s="98">
        <f t="shared" ca="1" si="73"/>
        <v>-339.82695491813672</v>
      </c>
      <c r="F957" s="98">
        <f t="shared" ca="1" si="73"/>
        <v>-309.04049021878768</v>
      </c>
      <c r="G957" s="115">
        <f t="shared" ca="1" si="71"/>
        <v>-648.8674451369244</v>
      </c>
    </row>
    <row r="958" spans="1:7" hidden="1" x14ac:dyDescent="0.25">
      <c r="A958" s="62">
        <f t="shared" si="72"/>
        <v>957</v>
      </c>
      <c r="B958" s="97">
        <f t="shared" ca="1" si="69"/>
        <v>0.11749129097368477</v>
      </c>
      <c r="C958" s="98">
        <f t="shared" ca="1" si="73"/>
        <v>964.14778593504343</v>
      </c>
      <c r="D958" s="99">
        <f t="shared" ca="1" si="73"/>
        <v>1680.3392655697376</v>
      </c>
      <c r="E958" s="98">
        <f t="shared" ca="1" si="73"/>
        <v>430.23212044205076</v>
      </c>
      <c r="F958" s="98">
        <f t="shared" ca="1" si="73"/>
        <v>266.9376636073315</v>
      </c>
      <c r="G958" s="115">
        <f t="shared" ca="1" si="71"/>
        <v>697.16978404938232</v>
      </c>
    </row>
    <row r="959" spans="1:7" hidden="1" x14ac:dyDescent="0.25">
      <c r="A959" s="62">
        <f t="shared" si="72"/>
        <v>958</v>
      </c>
      <c r="B959" s="97">
        <f t="shared" ca="1" si="69"/>
        <v>5.2562555833197605E-2</v>
      </c>
      <c r="C959" s="98">
        <f t="shared" ca="1" si="73"/>
        <v>1235.3725640131065</v>
      </c>
      <c r="D959" s="99">
        <f t="shared" ca="1" si="73"/>
        <v>-352.66473977810369</v>
      </c>
      <c r="E959" s="98">
        <f t="shared" ca="1" si="73"/>
        <v>847.12611886493585</v>
      </c>
      <c r="F959" s="98">
        <f t="shared" ca="1" si="73"/>
        <v>98.2182628877394</v>
      </c>
      <c r="G959" s="115">
        <f t="shared" ca="1" si="71"/>
        <v>945.34438175267519</v>
      </c>
    </row>
    <row r="960" spans="1:7" hidden="1" x14ac:dyDescent="0.25">
      <c r="A960" s="62">
        <f t="shared" si="72"/>
        <v>959</v>
      </c>
      <c r="B960" s="97">
        <f t="shared" ca="1" si="69"/>
        <v>7.2092529027810645E-2</v>
      </c>
      <c r="C960" s="98">
        <f t="shared" ca="1" si="73"/>
        <v>265.5080439798287</v>
      </c>
      <c r="D960" s="99">
        <f t="shared" ca="1" si="73"/>
        <v>2250.1376570839629</v>
      </c>
      <c r="E960" s="98">
        <f t="shared" ca="1" si="73"/>
        <v>1110.6428233641373</v>
      </c>
      <c r="F960" s="98">
        <f t="shared" ca="1" si="73"/>
        <v>1258.5504274701843</v>
      </c>
      <c r="G960" s="115">
        <f t="shared" ca="1" si="71"/>
        <v>2369.1932508343216</v>
      </c>
    </row>
    <row r="961" spans="1:7" hidden="1" x14ac:dyDescent="0.25">
      <c r="A961" s="62">
        <f t="shared" si="72"/>
        <v>960</v>
      </c>
      <c r="B961" s="97">
        <f t="shared" ca="1" si="69"/>
        <v>0.11078199767772526</v>
      </c>
      <c r="C961" s="98">
        <f t="shared" ca="1" si="73"/>
        <v>1217.1147070113811</v>
      </c>
      <c r="D961" s="99">
        <f t="shared" ca="1" si="73"/>
        <v>641.95842817024936</v>
      </c>
      <c r="E961" s="98">
        <f t="shared" ca="1" si="73"/>
        <v>1204.5575295572362</v>
      </c>
      <c r="F961" s="98">
        <f t="shared" ca="1" si="73"/>
        <v>-158.84541169842123</v>
      </c>
      <c r="G961" s="115">
        <f t="shared" ca="1" si="71"/>
        <v>1045.712117858815</v>
      </c>
    </row>
    <row r="962" spans="1:7" hidden="1" x14ac:dyDescent="0.25">
      <c r="A962" s="62">
        <f t="shared" si="72"/>
        <v>961</v>
      </c>
      <c r="B962" s="97">
        <f t="shared" ref="B962:B1001" ca="1" si="74">$B$1*(_xlfn.NORM.INV(RAND(),$J$1,$M$1))</f>
        <v>4.0718863481357545E-2</v>
      </c>
      <c r="C962" s="98">
        <f t="shared" ca="1" si="73"/>
        <v>463.04191076119264</v>
      </c>
      <c r="D962" s="99">
        <f t="shared" ca="1" si="73"/>
        <v>1204.0896219284755</v>
      </c>
      <c r="E962" s="98">
        <f t="shared" ca="1" si="73"/>
        <v>583.59327812406173</v>
      </c>
      <c r="F962" s="98">
        <f t="shared" ref="F962" ca="1" si="75">(_xlfn.NORM.INV(RAND(),$J$1*F$1,$M$1*F$1))</f>
        <v>394.04786657765567</v>
      </c>
      <c r="G962" s="115">
        <f t="shared" ref="G962:G1001" ca="1" si="76">SUM(E962:F962)</f>
        <v>977.64114470171739</v>
      </c>
    </row>
    <row r="963" spans="1:7" hidden="1" x14ac:dyDescent="0.25">
      <c r="A963" s="62">
        <f t="shared" ref="A963:A1001" si="77">1+A962</f>
        <v>962</v>
      </c>
      <c r="B963" s="97">
        <f t="shared" ca="1" si="74"/>
        <v>9.5929429743287553E-2</v>
      </c>
      <c r="C963" s="98">
        <f t="shared" ref="C963:F1001" ca="1" si="78">(_xlfn.NORM.INV(RAND(),$J$1*C$1,$M$1*C$1))</f>
        <v>585.6282482847065</v>
      </c>
      <c r="D963" s="99">
        <f t="shared" ca="1" si="78"/>
        <v>1359.2625014455839</v>
      </c>
      <c r="E963" s="98">
        <f t="shared" ca="1" si="78"/>
        <v>511.73525172147106</v>
      </c>
      <c r="F963" s="98">
        <f t="shared" ca="1" si="78"/>
        <v>1239.64558645496</v>
      </c>
      <c r="G963" s="115">
        <f t="shared" ca="1" si="76"/>
        <v>1751.3808381764311</v>
      </c>
    </row>
    <row r="964" spans="1:7" hidden="1" x14ac:dyDescent="0.25">
      <c r="A964" s="62">
        <f t="shared" si="77"/>
        <v>963</v>
      </c>
      <c r="B964" s="97">
        <f t="shared" ca="1" si="74"/>
        <v>4.9227757433184416E-2</v>
      </c>
      <c r="C964" s="98">
        <f t="shared" ca="1" si="78"/>
        <v>933.65344378732152</v>
      </c>
      <c r="D964" s="99">
        <f t="shared" ca="1" si="78"/>
        <v>1338.4312019362751</v>
      </c>
      <c r="E964" s="98">
        <f t="shared" ca="1" si="78"/>
        <v>696.62243354478028</v>
      </c>
      <c r="F964" s="98">
        <f t="shared" ca="1" si="78"/>
        <v>1086.0926197340696</v>
      </c>
      <c r="G964" s="115">
        <f t="shared" ca="1" si="76"/>
        <v>1782.7150532788498</v>
      </c>
    </row>
    <row r="965" spans="1:7" hidden="1" x14ac:dyDescent="0.25">
      <c r="A965" s="62">
        <f t="shared" si="77"/>
        <v>964</v>
      </c>
      <c r="B965" s="97">
        <f t="shared" ca="1" si="74"/>
        <v>5.3175879609072885E-2</v>
      </c>
      <c r="C965" s="98">
        <f t="shared" ca="1" si="78"/>
        <v>591.44279472994435</v>
      </c>
      <c r="D965" s="99">
        <f t="shared" ca="1" si="78"/>
        <v>2667.1626205312523</v>
      </c>
      <c r="E965" s="98">
        <f t="shared" ca="1" si="78"/>
        <v>279.60282834934577</v>
      </c>
      <c r="F965" s="98">
        <f t="shared" ca="1" si="78"/>
        <v>784.13902844245263</v>
      </c>
      <c r="G965" s="115">
        <f t="shared" ca="1" si="76"/>
        <v>1063.7418567917985</v>
      </c>
    </row>
    <row r="966" spans="1:7" hidden="1" x14ac:dyDescent="0.25">
      <c r="A966" s="62">
        <f t="shared" si="77"/>
        <v>965</v>
      </c>
      <c r="B966" s="97">
        <f t="shared" ca="1" si="74"/>
        <v>7.8639823968961242E-2</v>
      </c>
      <c r="C966" s="98">
        <f t="shared" ca="1" si="78"/>
        <v>443.20278981562819</v>
      </c>
      <c r="D966" s="99">
        <f t="shared" ca="1" si="78"/>
        <v>804.64319248143397</v>
      </c>
      <c r="E966" s="98">
        <f t="shared" ca="1" si="78"/>
        <v>-256.95887936178258</v>
      </c>
      <c r="F966" s="98">
        <f t="shared" ca="1" si="78"/>
        <v>2312.7836732472674</v>
      </c>
      <c r="G966" s="115">
        <f t="shared" ca="1" si="76"/>
        <v>2055.8247938854847</v>
      </c>
    </row>
    <row r="967" spans="1:7" hidden="1" x14ac:dyDescent="0.25">
      <c r="A967" s="62">
        <f t="shared" si="77"/>
        <v>966</v>
      </c>
      <c r="B967" s="97">
        <f t="shared" ca="1" si="74"/>
        <v>-1.7324374706072815E-2</v>
      </c>
      <c r="C967" s="98">
        <f t="shared" ca="1" si="78"/>
        <v>605.67071942938003</v>
      </c>
      <c r="D967" s="99">
        <f t="shared" ca="1" si="78"/>
        <v>2174.438294362435</v>
      </c>
      <c r="E967" s="98">
        <f t="shared" ca="1" si="78"/>
        <v>136.1570627480279</v>
      </c>
      <c r="F967" s="98">
        <f t="shared" ca="1" si="78"/>
        <v>228.45685543980028</v>
      </c>
      <c r="G967" s="115">
        <f t="shared" ca="1" si="76"/>
        <v>364.61391818782818</v>
      </c>
    </row>
    <row r="968" spans="1:7" hidden="1" x14ac:dyDescent="0.25">
      <c r="A968" s="62">
        <f t="shared" si="77"/>
        <v>967</v>
      </c>
      <c r="B968" s="97">
        <f t="shared" ca="1" si="74"/>
        <v>6.0078251063139756E-2</v>
      </c>
      <c r="C968" s="98">
        <f t="shared" ca="1" si="78"/>
        <v>1074.3429588664681</v>
      </c>
      <c r="D968" s="99">
        <f t="shared" ca="1" si="78"/>
        <v>728.07369607946237</v>
      </c>
      <c r="E968" s="98">
        <f t="shared" ca="1" si="78"/>
        <v>-128.2728229735568</v>
      </c>
      <c r="F968" s="98">
        <f t="shared" ca="1" si="78"/>
        <v>88.070030201553266</v>
      </c>
      <c r="G968" s="115">
        <f t="shared" ca="1" si="76"/>
        <v>-40.202792772003534</v>
      </c>
    </row>
    <row r="969" spans="1:7" hidden="1" x14ac:dyDescent="0.25">
      <c r="A969" s="62">
        <f t="shared" si="77"/>
        <v>968</v>
      </c>
      <c r="B969" s="97">
        <f t="shared" ca="1" si="74"/>
        <v>8.0891557412860471E-3</v>
      </c>
      <c r="C969" s="98">
        <f t="shared" ca="1" si="78"/>
        <v>250.29685440781913</v>
      </c>
      <c r="D969" s="99">
        <f t="shared" ca="1" si="78"/>
        <v>3032.5303670437243</v>
      </c>
      <c r="E969" s="98">
        <f t="shared" ca="1" si="78"/>
        <v>132.40722325219775</v>
      </c>
      <c r="F969" s="98">
        <f t="shared" ca="1" si="78"/>
        <v>829.61492752353024</v>
      </c>
      <c r="G969" s="115">
        <f t="shared" ca="1" si="76"/>
        <v>962.02215077572805</v>
      </c>
    </row>
    <row r="970" spans="1:7" hidden="1" x14ac:dyDescent="0.25">
      <c r="A970" s="62">
        <f t="shared" si="77"/>
        <v>969</v>
      </c>
      <c r="B970" s="97">
        <f t="shared" ca="1" si="74"/>
        <v>4.1623752110370518E-3</v>
      </c>
      <c r="C970" s="98">
        <f t="shared" ca="1" si="78"/>
        <v>443.14735362449085</v>
      </c>
      <c r="D970" s="99">
        <f t="shared" ca="1" si="78"/>
        <v>1370.9780968377054</v>
      </c>
      <c r="E970" s="98">
        <f t="shared" ca="1" si="78"/>
        <v>639.83527467812326</v>
      </c>
      <c r="F970" s="98">
        <f t="shared" ca="1" si="78"/>
        <v>1395.5626315269155</v>
      </c>
      <c r="G970" s="115">
        <f t="shared" ca="1" si="76"/>
        <v>2035.3979062050389</v>
      </c>
    </row>
    <row r="971" spans="1:7" hidden="1" x14ac:dyDescent="0.25">
      <c r="A971" s="62">
        <f t="shared" si="77"/>
        <v>970</v>
      </c>
      <c r="B971" s="97">
        <f t="shared" ca="1" si="74"/>
        <v>5.8305110265056914E-2</v>
      </c>
      <c r="C971" s="98">
        <f t="shared" ca="1" si="78"/>
        <v>532.02355816877684</v>
      </c>
      <c r="D971" s="99">
        <f t="shared" ca="1" si="78"/>
        <v>1198.1689896224875</v>
      </c>
      <c r="E971" s="98">
        <f t="shared" ca="1" si="78"/>
        <v>474.71865383341162</v>
      </c>
      <c r="F971" s="98">
        <f t="shared" ca="1" si="78"/>
        <v>803.35718531990483</v>
      </c>
      <c r="G971" s="115">
        <f t="shared" ca="1" si="76"/>
        <v>1278.0758391533163</v>
      </c>
    </row>
    <row r="972" spans="1:7" hidden="1" x14ac:dyDescent="0.25">
      <c r="A972" s="62">
        <f t="shared" si="77"/>
        <v>971</v>
      </c>
      <c r="B972" s="97">
        <f t="shared" ca="1" si="74"/>
        <v>1.8777775456495178E-2</v>
      </c>
      <c r="C972" s="98">
        <f t="shared" ca="1" si="78"/>
        <v>338.37695974145873</v>
      </c>
      <c r="D972" s="99">
        <f t="shared" ca="1" si="78"/>
        <v>1224.3383309810147</v>
      </c>
      <c r="E972" s="98">
        <f t="shared" ca="1" si="78"/>
        <v>857.69509128599668</v>
      </c>
      <c r="F972" s="98">
        <f t="shared" ca="1" si="78"/>
        <v>549.77770962481713</v>
      </c>
      <c r="G972" s="115">
        <f t="shared" ca="1" si="76"/>
        <v>1407.4728009108139</v>
      </c>
    </row>
    <row r="973" spans="1:7" hidden="1" x14ac:dyDescent="0.25">
      <c r="A973" s="62">
        <f t="shared" si="77"/>
        <v>972</v>
      </c>
      <c r="B973" s="97">
        <f t="shared" ca="1" si="74"/>
        <v>0.13890783145767455</v>
      </c>
      <c r="C973" s="98">
        <f t="shared" ca="1" si="78"/>
        <v>-730.2043511685049</v>
      </c>
      <c r="D973" s="99">
        <f t="shared" ca="1" si="78"/>
        <v>450.43524321760719</v>
      </c>
      <c r="E973" s="98">
        <f t="shared" ca="1" si="78"/>
        <v>-286.46640898782937</v>
      </c>
      <c r="F973" s="98">
        <f t="shared" ca="1" si="78"/>
        <v>166.58654169015642</v>
      </c>
      <c r="G973" s="115">
        <f t="shared" ca="1" si="76"/>
        <v>-119.87986729767294</v>
      </c>
    </row>
    <row r="974" spans="1:7" hidden="1" x14ac:dyDescent="0.25">
      <c r="A974" s="62">
        <f t="shared" si="77"/>
        <v>973</v>
      </c>
      <c r="B974" s="97">
        <f t="shared" ca="1" si="74"/>
        <v>2.2246352770051749E-2</v>
      </c>
      <c r="C974" s="98">
        <f t="shared" ca="1" si="78"/>
        <v>1383.8450616524954</v>
      </c>
      <c r="D974" s="99">
        <f t="shared" ca="1" si="78"/>
        <v>-28.86611683603337</v>
      </c>
      <c r="E974" s="98">
        <f t="shared" ca="1" si="78"/>
        <v>150.49728529040334</v>
      </c>
      <c r="F974" s="98">
        <f t="shared" ca="1" si="78"/>
        <v>-40.708325395557267</v>
      </c>
      <c r="G974" s="115">
        <f t="shared" ca="1" si="76"/>
        <v>109.78895989484607</v>
      </c>
    </row>
    <row r="975" spans="1:7" hidden="1" x14ac:dyDescent="0.25">
      <c r="A975" s="62">
        <f t="shared" si="77"/>
        <v>974</v>
      </c>
      <c r="B975" s="97">
        <f t="shared" ca="1" si="74"/>
        <v>7.2603807187110403E-2</v>
      </c>
      <c r="C975" s="98">
        <f t="shared" ca="1" si="78"/>
        <v>1318.6226748751569</v>
      </c>
      <c r="D975" s="99">
        <f t="shared" ca="1" si="78"/>
        <v>-123.26866936573788</v>
      </c>
      <c r="E975" s="98">
        <f t="shared" ca="1" si="78"/>
        <v>656.95922410433923</v>
      </c>
      <c r="F975" s="98">
        <f t="shared" ca="1" si="78"/>
        <v>669.6718577640861</v>
      </c>
      <c r="G975" s="115">
        <f t="shared" ca="1" si="76"/>
        <v>1326.6310818684253</v>
      </c>
    </row>
    <row r="976" spans="1:7" hidden="1" x14ac:dyDescent="0.25">
      <c r="A976" s="62">
        <f t="shared" si="77"/>
        <v>975</v>
      </c>
      <c r="B976" s="97">
        <f t="shared" ca="1" si="74"/>
        <v>6.7387901054614771E-2</v>
      </c>
      <c r="C976" s="98">
        <f t="shared" ca="1" si="78"/>
        <v>584.77052917882963</v>
      </c>
      <c r="D976" s="99">
        <f t="shared" ca="1" si="78"/>
        <v>931.9921205897499</v>
      </c>
      <c r="E976" s="98">
        <f t="shared" ca="1" si="78"/>
        <v>953.31632603571677</v>
      </c>
      <c r="F976" s="98">
        <f t="shared" ca="1" si="78"/>
        <v>782.006244187824</v>
      </c>
      <c r="G976" s="115">
        <f t="shared" ca="1" si="76"/>
        <v>1735.3225702235409</v>
      </c>
    </row>
    <row r="977" spans="1:7" hidden="1" x14ac:dyDescent="0.25">
      <c r="A977" s="62">
        <f t="shared" si="77"/>
        <v>976</v>
      </c>
      <c r="B977" s="97">
        <f t="shared" ca="1" si="74"/>
        <v>-4.3562306705181464E-2</v>
      </c>
      <c r="C977" s="98">
        <f t="shared" ca="1" si="78"/>
        <v>-161.31228351999539</v>
      </c>
      <c r="D977" s="99">
        <f t="shared" ca="1" si="78"/>
        <v>1601.9503381651784</v>
      </c>
      <c r="E977" s="98">
        <f t="shared" ca="1" si="78"/>
        <v>593.72348932075317</v>
      </c>
      <c r="F977" s="98">
        <f t="shared" ca="1" si="78"/>
        <v>1026.6528909576482</v>
      </c>
      <c r="G977" s="115">
        <f t="shared" ca="1" si="76"/>
        <v>1620.3763802784015</v>
      </c>
    </row>
    <row r="978" spans="1:7" hidden="1" x14ac:dyDescent="0.25">
      <c r="A978" s="62">
        <f t="shared" si="77"/>
        <v>977</v>
      </c>
      <c r="B978" s="97">
        <f t="shared" ca="1" si="74"/>
        <v>4.6602586226686706E-2</v>
      </c>
      <c r="C978" s="98">
        <f t="shared" ca="1" si="78"/>
        <v>328.9809875640118</v>
      </c>
      <c r="D978" s="99">
        <f t="shared" ca="1" si="78"/>
        <v>1784.279302911023</v>
      </c>
      <c r="E978" s="98">
        <f t="shared" ca="1" si="78"/>
        <v>905.43932016285612</v>
      </c>
      <c r="F978" s="98">
        <f t="shared" ca="1" si="78"/>
        <v>366.46633049684203</v>
      </c>
      <c r="G978" s="115">
        <f t="shared" ca="1" si="76"/>
        <v>1271.905650659698</v>
      </c>
    </row>
    <row r="979" spans="1:7" hidden="1" x14ac:dyDescent="0.25">
      <c r="A979" s="62">
        <f t="shared" si="77"/>
        <v>978</v>
      </c>
      <c r="B979" s="97">
        <f t="shared" ca="1" si="74"/>
        <v>7.7188014308075675E-3</v>
      </c>
      <c r="C979" s="98">
        <f t="shared" ca="1" si="78"/>
        <v>661.77021748733159</v>
      </c>
      <c r="D979" s="99">
        <f t="shared" ca="1" si="78"/>
        <v>565.04272419083998</v>
      </c>
      <c r="E979" s="98">
        <f t="shared" ca="1" si="78"/>
        <v>1179.0059143425947</v>
      </c>
      <c r="F979" s="98">
        <f t="shared" ca="1" si="78"/>
        <v>910.2420638300091</v>
      </c>
      <c r="G979" s="115">
        <f t="shared" ca="1" si="76"/>
        <v>2089.2479781726038</v>
      </c>
    </row>
    <row r="980" spans="1:7" hidden="1" x14ac:dyDescent="0.25">
      <c r="A980" s="62">
        <f t="shared" si="77"/>
        <v>979</v>
      </c>
      <c r="B980" s="97">
        <f t="shared" ca="1" si="74"/>
        <v>5.5662619547390622E-2</v>
      </c>
      <c r="C980" s="98">
        <f t="shared" ca="1" si="78"/>
        <v>414.71000741528132</v>
      </c>
      <c r="D980" s="99">
        <f t="shared" ca="1" si="78"/>
        <v>1456.0315757318626</v>
      </c>
      <c r="E980" s="98">
        <f t="shared" ca="1" si="78"/>
        <v>1138.5639418202438</v>
      </c>
      <c r="F980" s="98">
        <f t="shared" ca="1" si="78"/>
        <v>536.01436448793424</v>
      </c>
      <c r="G980" s="115">
        <f t="shared" ca="1" si="76"/>
        <v>1674.5783063081781</v>
      </c>
    </row>
    <row r="981" spans="1:7" hidden="1" x14ac:dyDescent="0.25">
      <c r="A981" s="62">
        <f t="shared" si="77"/>
        <v>980</v>
      </c>
      <c r="B981" s="97">
        <f t="shared" ca="1" si="74"/>
        <v>5.4412638391159326E-2</v>
      </c>
      <c r="C981" s="98">
        <f t="shared" ca="1" si="78"/>
        <v>839.97344867355775</v>
      </c>
      <c r="D981" s="99">
        <f t="shared" ca="1" si="78"/>
        <v>2225.9063254107155</v>
      </c>
      <c r="E981" s="98">
        <f t="shared" ca="1" si="78"/>
        <v>700.44092579348217</v>
      </c>
      <c r="F981" s="98">
        <f t="shared" ca="1" si="78"/>
        <v>555.75578321556907</v>
      </c>
      <c r="G981" s="115">
        <f t="shared" ca="1" si="76"/>
        <v>1256.1967090090511</v>
      </c>
    </row>
    <row r="982" spans="1:7" hidden="1" x14ac:dyDescent="0.25">
      <c r="A982" s="62">
        <f t="shared" si="77"/>
        <v>981</v>
      </c>
      <c r="B982" s="97">
        <f t="shared" ca="1" si="74"/>
        <v>3.7845175855279849E-2</v>
      </c>
      <c r="C982" s="98">
        <f t="shared" ca="1" si="78"/>
        <v>1145.2737529567767</v>
      </c>
      <c r="D982" s="99">
        <f t="shared" ca="1" si="78"/>
        <v>2195.8732090821759</v>
      </c>
      <c r="E982" s="98">
        <f t="shared" ca="1" si="78"/>
        <v>306.81514666214758</v>
      </c>
      <c r="F982" s="98">
        <f t="shared" ca="1" si="78"/>
        <v>136.41189855419407</v>
      </c>
      <c r="G982" s="115">
        <f t="shared" ca="1" si="76"/>
        <v>443.22704521634165</v>
      </c>
    </row>
    <row r="983" spans="1:7" hidden="1" x14ac:dyDescent="0.25">
      <c r="A983" s="62">
        <f t="shared" si="77"/>
        <v>982</v>
      </c>
      <c r="B983" s="97">
        <f t="shared" ca="1" si="74"/>
        <v>3.7194418079179503E-2</v>
      </c>
      <c r="C983" s="98">
        <f t="shared" ca="1" si="78"/>
        <v>29.041326948948324</v>
      </c>
      <c r="D983" s="99">
        <f t="shared" ca="1" si="78"/>
        <v>963.19934056079137</v>
      </c>
      <c r="E983" s="98">
        <f t="shared" ca="1" si="78"/>
        <v>631.14781223805267</v>
      </c>
      <c r="F983" s="98">
        <f t="shared" ca="1" si="78"/>
        <v>51.351778248844255</v>
      </c>
      <c r="G983" s="115">
        <f t="shared" ca="1" si="76"/>
        <v>682.49959048689698</v>
      </c>
    </row>
    <row r="984" spans="1:7" hidden="1" x14ac:dyDescent="0.25">
      <c r="A984" s="62">
        <f t="shared" si="77"/>
        <v>983</v>
      </c>
      <c r="B984" s="97">
        <f t="shared" ca="1" si="74"/>
        <v>6.4568286745421935E-2</v>
      </c>
      <c r="C984" s="98">
        <f t="shared" ca="1" si="78"/>
        <v>656.82561659166231</v>
      </c>
      <c r="D984" s="99">
        <f t="shared" ca="1" si="78"/>
        <v>-241.34109642407793</v>
      </c>
      <c r="E984" s="98">
        <f t="shared" ca="1" si="78"/>
        <v>162.03767174599125</v>
      </c>
      <c r="F984" s="98">
        <f t="shared" ca="1" si="78"/>
        <v>619.25832216291531</v>
      </c>
      <c r="G984" s="115">
        <f t="shared" ca="1" si="76"/>
        <v>781.29599390890655</v>
      </c>
    </row>
    <row r="985" spans="1:7" hidden="1" x14ac:dyDescent="0.25">
      <c r="A985" s="62">
        <f t="shared" si="77"/>
        <v>984</v>
      </c>
      <c r="B985" s="97">
        <f t="shared" ca="1" si="74"/>
        <v>8.4685443421070483E-2</v>
      </c>
      <c r="C985" s="98">
        <f t="shared" ca="1" si="78"/>
        <v>350.55285041772538</v>
      </c>
      <c r="D985" s="99">
        <f t="shared" ca="1" si="78"/>
        <v>238.60287593263899</v>
      </c>
      <c r="E985" s="98">
        <f t="shared" ca="1" si="78"/>
        <v>775.70206747178895</v>
      </c>
      <c r="F985" s="98">
        <f t="shared" ca="1" si="78"/>
        <v>1043.503881901059</v>
      </c>
      <c r="G985" s="115">
        <f t="shared" ca="1" si="76"/>
        <v>1819.205949372848</v>
      </c>
    </row>
    <row r="986" spans="1:7" hidden="1" x14ac:dyDescent="0.25">
      <c r="A986" s="62">
        <f t="shared" si="77"/>
        <v>985</v>
      </c>
      <c r="B986" s="97">
        <f t="shared" ca="1" si="74"/>
        <v>4.447550285080621E-2</v>
      </c>
      <c r="C986" s="98">
        <f t="shared" ca="1" si="78"/>
        <v>1252.3329829964198</v>
      </c>
      <c r="D986" s="99">
        <f t="shared" ca="1" si="78"/>
        <v>1535.2038832322369</v>
      </c>
      <c r="E986" s="98">
        <f t="shared" ca="1" si="78"/>
        <v>294.85411005930695</v>
      </c>
      <c r="F986" s="98">
        <f t="shared" ca="1" si="78"/>
        <v>-680.26424379542527</v>
      </c>
      <c r="G986" s="115">
        <f t="shared" ca="1" si="76"/>
        <v>-385.41013373611833</v>
      </c>
    </row>
    <row r="987" spans="1:7" hidden="1" x14ac:dyDescent="0.25">
      <c r="A987" s="62">
        <f t="shared" si="77"/>
        <v>986</v>
      </c>
      <c r="B987" s="97">
        <f t="shared" ca="1" si="74"/>
        <v>6.5811649466715361E-2</v>
      </c>
      <c r="C987" s="98">
        <f t="shared" ca="1" si="78"/>
        <v>242.94552698632248</v>
      </c>
      <c r="D987" s="99">
        <f t="shared" ca="1" si="78"/>
        <v>1116.8119223497233</v>
      </c>
      <c r="E987" s="98">
        <f t="shared" ca="1" si="78"/>
        <v>345.22637198683071</v>
      </c>
      <c r="F987" s="98">
        <f t="shared" ca="1" si="78"/>
        <v>461.67828756984505</v>
      </c>
      <c r="G987" s="115">
        <f t="shared" ca="1" si="76"/>
        <v>806.90465955667582</v>
      </c>
    </row>
    <row r="988" spans="1:7" hidden="1" x14ac:dyDescent="0.25">
      <c r="A988" s="62">
        <f t="shared" si="77"/>
        <v>987</v>
      </c>
      <c r="B988" s="97">
        <f t="shared" ca="1" si="74"/>
        <v>1.9339429505146968E-2</v>
      </c>
      <c r="C988" s="98">
        <f t="shared" ca="1" si="78"/>
        <v>-329.92588575399782</v>
      </c>
      <c r="D988" s="99">
        <f t="shared" ca="1" si="78"/>
        <v>189.82180487694507</v>
      </c>
      <c r="E988" s="98">
        <f t="shared" ca="1" si="78"/>
        <v>-206.79623570755075</v>
      </c>
      <c r="F988" s="98">
        <f t="shared" ca="1" si="78"/>
        <v>-325.2922654191625</v>
      </c>
      <c r="G988" s="115">
        <f t="shared" ca="1" si="76"/>
        <v>-532.08850112671325</v>
      </c>
    </row>
    <row r="989" spans="1:7" hidden="1" x14ac:dyDescent="0.25">
      <c r="A989" s="62">
        <f t="shared" si="77"/>
        <v>988</v>
      </c>
      <c r="B989" s="97">
        <f t="shared" ca="1" si="74"/>
        <v>1.5237956783646776E-2</v>
      </c>
      <c r="C989" s="98">
        <f t="shared" ca="1" si="78"/>
        <v>225.60961673699751</v>
      </c>
      <c r="D989" s="99">
        <f t="shared" ca="1" si="78"/>
        <v>2252.8764003652896</v>
      </c>
      <c r="E989" s="98">
        <f t="shared" ca="1" si="78"/>
        <v>-293.93320658557923</v>
      </c>
      <c r="F989" s="98">
        <f t="shared" ca="1" si="78"/>
        <v>286.73940389281563</v>
      </c>
      <c r="G989" s="115">
        <f t="shared" ca="1" si="76"/>
        <v>-7.1938026927635974</v>
      </c>
    </row>
    <row r="990" spans="1:7" hidden="1" x14ac:dyDescent="0.25">
      <c r="A990" s="62">
        <f t="shared" si="77"/>
        <v>989</v>
      </c>
      <c r="B990" s="97">
        <f t="shared" ca="1" si="74"/>
        <v>9.2872835676957449E-3</v>
      </c>
      <c r="C990" s="98">
        <f t="shared" ca="1" si="78"/>
        <v>733.24340544270854</v>
      </c>
      <c r="D990" s="99">
        <f t="shared" ca="1" si="78"/>
        <v>139.60076978141842</v>
      </c>
      <c r="E990" s="98">
        <f t="shared" ca="1" si="78"/>
        <v>556.94287059036299</v>
      </c>
      <c r="F990" s="98">
        <f t="shared" ca="1" si="78"/>
        <v>933.20141809526467</v>
      </c>
      <c r="G990" s="115">
        <f t="shared" ca="1" si="76"/>
        <v>1490.1442886856275</v>
      </c>
    </row>
    <row r="991" spans="1:7" hidden="1" x14ac:dyDescent="0.25">
      <c r="A991" s="62">
        <f t="shared" si="77"/>
        <v>990</v>
      </c>
      <c r="B991" s="97">
        <f t="shared" ca="1" si="74"/>
        <v>1.8714039559843604E-2</v>
      </c>
      <c r="C991" s="98">
        <f t="shared" ca="1" si="78"/>
        <v>552.83202504385088</v>
      </c>
      <c r="D991" s="99">
        <f t="shared" ca="1" si="78"/>
        <v>1501.2046961522708</v>
      </c>
      <c r="E991" s="98">
        <f t="shared" ca="1" si="78"/>
        <v>841.55111041499617</v>
      </c>
      <c r="F991" s="98">
        <f t="shared" ca="1" si="78"/>
        <v>1711.4498756076453</v>
      </c>
      <c r="G991" s="115">
        <f t="shared" ca="1" si="76"/>
        <v>2553.0009860226414</v>
      </c>
    </row>
    <row r="992" spans="1:7" hidden="1" x14ac:dyDescent="0.25">
      <c r="A992" s="62">
        <f t="shared" si="77"/>
        <v>991</v>
      </c>
      <c r="B992" s="97">
        <f t="shared" ca="1" si="74"/>
        <v>2.464143155330813E-2</v>
      </c>
      <c r="C992" s="98">
        <f t="shared" ca="1" si="78"/>
        <v>478.80601708664</v>
      </c>
      <c r="D992" s="99">
        <f t="shared" ca="1" si="78"/>
        <v>1702.0442494851563</v>
      </c>
      <c r="E992" s="98">
        <f t="shared" ca="1" si="78"/>
        <v>707.69475623341316</v>
      </c>
      <c r="F992" s="98">
        <f t="shared" ca="1" si="78"/>
        <v>872.42667836332589</v>
      </c>
      <c r="G992" s="115">
        <f t="shared" ca="1" si="76"/>
        <v>1580.1214345967392</v>
      </c>
    </row>
    <row r="993" spans="1:16" hidden="1" x14ac:dyDescent="0.25">
      <c r="A993" s="62">
        <f t="shared" si="77"/>
        <v>992</v>
      </c>
      <c r="B993" s="97">
        <f t="shared" ca="1" si="74"/>
        <v>-1.9368901447558165E-2</v>
      </c>
      <c r="C993" s="98">
        <f t="shared" ca="1" si="78"/>
        <v>786.24512938960413</v>
      </c>
      <c r="D993" s="99">
        <f t="shared" ca="1" si="78"/>
        <v>852.15410271575081</v>
      </c>
      <c r="E993" s="98">
        <f t="shared" ca="1" si="78"/>
        <v>1717.4960006959404</v>
      </c>
      <c r="F993" s="98">
        <f t="shared" ca="1" si="78"/>
        <v>613.03241138581382</v>
      </c>
      <c r="G993" s="115">
        <f t="shared" ca="1" si="76"/>
        <v>2330.5284120817541</v>
      </c>
    </row>
    <row r="994" spans="1:16" hidden="1" x14ac:dyDescent="0.25">
      <c r="A994" s="62">
        <f t="shared" si="77"/>
        <v>993</v>
      </c>
      <c r="B994" s="97">
        <f t="shared" ca="1" si="74"/>
        <v>6.3141624580858161E-2</v>
      </c>
      <c r="C994" s="98">
        <f t="shared" ca="1" si="78"/>
        <v>640.89103640560745</v>
      </c>
      <c r="D994" s="99">
        <f t="shared" ca="1" si="78"/>
        <v>2784.1982902136474</v>
      </c>
      <c r="E994" s="98">
        <f t="shared" ca="1" si="78"/>
        <v>364.71414660544644</v>
      </c>
      <c r="F994" s="98">
        <f t="shared" ca="1" si="78"/>
        <v>536.31016612262761</v>
      </c>
      <c r="G994" s="115">
        <f t="shared" ca="1" si="76"/>
        <v>901.02431272807405</v>
      </c>
    </row>
    <row r="995" spans="1:16" hidden="1" x14ac:dyDescent="0.25">
      <c r="A995" s="62">
        <f t="shared" si="77"/>
        <v>994</v>
      </c>
      <c r="B995" s="97">
        <f t="shared" ca="1" si="74"/>
        <v>6.7969453393688345E-2</v>
      </c>
      <c r="C995" s="98">
        <f t="shared" ca="1" si="78"/>
        <v>351.28624978841742</v>
      </c>
      <c r="D995" s="99">
        <f t="shared" ca="1" si="78"/>
        <v>1689.594981038354</v>
      </c>
      <c r="E995" s="98">
        <f t="shared" ca="1" si="78"/>
        <v>188.7967727415836</v>
      </c>
      <c r="F995" s="98">
        <f t="shared" ca="1" si="78"/>
        <v>937.28337980871186</v>
      </c>
      <c r="G995" s="115">
        <f t="shared" ca="1" si="76"/>
        <v>1126.0801525502955</v>
      </c>
    </row>
    <row r="996" spans="1:16" hidden="1" x14ac:dyDescent="0.25">
      <c r="A996" s="62">
        <f t="shared" si="77"/>
        <v>995</v>
      </c>
      <c r="B996" s="97">
        <f t="shared" ca="1" si="74"/>
        <v>0.10451715922163621</v>
      </c>
      <c r="C996" s="98">
        <f t="shared" ca="1" si="78"/>
        <v>23.294842418680503</v>
      </c>
      <c r="D996" s="99">
        <f t="shared" ca="1" si="78"/>
        <v>-100.72473499850435</v>
      </c>
      <c r="E996" s="98">
        <f t="shared" ca="1" si="78"/>
        <v>1030.9571787964946</v>
      </c>
      <c r="F996" s="98">
        <f t="shared" ca="1" si="78"/>
        <v>-809.69933765751034</v>
      </c>
      <c r="G996" s="115">
        <f t="shared" ca="1" si="76"/>
        <v>221.2578411389843</v>
      </c>
    </row>
    <row r="997" spans="1:16" hidden="1" x14ac:dyDescent="0.25">
      <c r="A997" s="62">
        <f t="shared" si="77"/>
        <v>996</v>
      </c>
      <c r="B997" s="97">
        <f t="shared" ca="1" si="74"/>
        <v>8.0445877401174412E-2</v>
      </c>
      <c r="C997" s="98">
        <f t="shared" ca="1" si="78"/>
        <v>38.713219203735093</v>
      </c>
      <c r="D997" s="99">
        <f t="shared" ca="1" si="78"/>
        <v>862.56190717697018</v>
      </c>
      <c r="E997" s="98">
        <f t="shared" ca="1" si="78"/>
        <v>-22.971881249663397</v>
      </c>
      <c r="F997" s="98">
        <f t="shared" ca="1" si="78"/>
        <v>982.62335957238474</v>
      </c>
      <c r="G997" s="115">
        <f t="shared" ca="1" si="76"/>
        <v>959.65147832272135</v>
      </c>
    </row>
    <row r="998" spans="1:16" x14ac:dyDescent="0.25">
      <c r="A998" s="62">
        <f t="shared" si="77"/>
        <v>997</v>
      </c>
      <c r="B998" s="97">
        <f t="shared" ca="1" si="74"/>
        <v>-1.611909912673283E-2</v>
      </c>
      <c r="C998" s="98">
        <f t="shared" ca="1" si="78"/>
        <v>-480.25031786268596</v>
      </c>
      <c r="D998" s="99">
        <f t="shared" ca="1" si="78"/>
        <v>2415.0156343531826</v>
      </c>
      <c r="E998" s="98">
        <f t="shared" ca="1" si="78"/>
        <v>632.73139166019223</v>
      </c>
      <c r="F998" s="98">
        <f t="shared" ca="1" si="78"/>
        <v>669.98873602363255</v>
      </c>
      <c r="G998" s="115">
        <f t="shared" ca="1" si="76"/>
        <v>1302.7201276838248</v>
      </c>
    </row>
    <row r="999" spans="1:16" x14ac:dyDescent="0.25">
      <c r="A999" s="62">
        <f t="shared" si="77"/>
        <v>998</v>
      </c>
      <c r="B999" s="97">
        <f t="shared" ca="1" si="74"/>
        <v>4.175974455531236E-2</v>
      </c>
      <c r="C999" s="98">
        <f t="shared" ca="1" si="78"/>
        <v>1645.130950533264</v>
      </c>
      <c r="D999" s="99">
        <f t="shared" ca="1" si="78"/>
        <v>488.79808139312252</v>
      </c>
      <c r="E999" s="98">
        <f t="shared" ca="1" si="78"/>
        <v>-323.79290563830295</v>
      </c>
      <c r="F999" s="98">
        <f t="shared" ca="1" si="78"/>
        <v>1102.1834747874118</v>
      </c>
      <c r="G999" s="115">
        <f t="shared" ca="1" si="76"/>
        <v>778.39056914910884</v>
      </c>
    </row>
    <row r="1000" spans="1:16" x14ac:dyDescent="0.25">
      <c r="A1000" s="62">
        <f t="shared" si="77"/>
        <v>999</v>
      </c>
      <c r="B1000" s="97">
        <f t="shared" ca="1" si="74"/>
        <v>3.3964284277814519E-2</v>
      </c>
      <c r="C1000" s="98">
        <f t="shared" ca="1" si="78"/>
        <v>581.93678040173165</v>
      </c>
      <c r="D1000" s="99">
        <f t="shared" ca="1" si="78"/>
        <v>1351.4455782652101</v>
      </c>
      <c r="E1000" s="98">
        <f t="shared" ca="1" si="78"/>
        <v>131.41253479886205</v>
      </c>
      <c r="F1000" s="98">
        <f t="shared" ca="1" si="78"/>
        <v>967.68371190539278</v>
      </c>
      <c r="G1000" s="115">
        <f t="shared" ca="1" si="76"/>
        <v>1099.0962467042548</v>
      </c>
    </row>
    <row r="1001" spans="1:16" ht="15.75" thickBot="1" x14ac:dyDescent="0.3">
      <c r="A1001" s="72">
        <f t="shared" si="77"/>
        <v>1000</v>
      </c>
      <c r="B1001" s="106">
        <f t="shared" ca="1" si="74"/>
        <v>9.3715008775420952E-2</v>
      </c>
      <c r="C1001" s="107">
        <f t="shared" ca="1" si="78"/>
        <v>126.21280720172138</v>
      </c>
      <c r="D1001" s="108">
        <f t="shared" ca="1" si="78"/>
        <v>915.78466279440204</v>
      </c>
      <c r="E1001" s="107">
        <f t="shared" ca="1" si="78"/>
        <v>583.68474458895662</v>
      </c>
      <c r="F1001" s="107">
        <f t="shared" ca="1" si="78"/>
        <v>1565.1114261140829</v>
      </c>
      <c r="G1001" s="117">
        <f t="shared" ca="1" si="76"/>
        <v>2148.7961707030395</v>
      </c>
    </row>
    <row r="1002" spans="1:16" x14ac:dyDescent="0.25">
      <c r="C1002" s="75"/>
      <c r="D1002" s="75"/>
      <c r="E1002" s="75"/>
      <c r="F1002" s="75"/>
      <c r="G1002" s="75"/>
    </row>
    <row r="1003" spans="1:16" x14ac:dyDescent="0.25">
      <c r="N1003"/>
      <c r="P1003"/>
    </row>
    <row r="1004" spans="1:16" x14ac:dyDescent="0.25">
      <c r="N1004"/>
      <c r="P1004"/>
    </row>
    <row r="1005" spans="1:16" x14ac:dyDescent="0.25">
      <c r="N1005"/>
      <c r="P1005"/>
    </row>
    <row r="1006" spans="1:16" x14ac:dyDescent="0.25">
      <c r="N1006"/>
      <c r="P1006"/>
    </row>
    <row r="1007" spans="1:16" x14ac:dyDescent="0.25">
      <c r="N1007"/>
      <c r="P1007"/>
    </row>
    <row r="1008" spans="1:16" x14ac:dyDescent="0.25">
      <c r="N1008"/>
      <c r="P1008"/>
    </row>
    <row r="1009" spans="14:16" x14ac:dyDescent="0.25">
      <c r="N1009"/>
      <c r="P1009"/>
    </row>
    <row r="1010" spans="14:16" x14ac:dyDescent="0.25">
      <c r="N1010"/>
      <c r="P1010"/>
    </row>
    <row r="1011" spans="14:16" x14ac:dyDescent="0.25">
      <c r="N1011"/>
      <c r="P1011"/>
    </row>
    <row r="1012" spans="14:16" x14ac:dyDescent="0.25">
      <c r="N1012"/>
      <c r="P1012"/>
    </row>
    <row r="1013" spans="14:16" x14ac:dyDescent="0.25">
      <c r="N1013"/>
      <c r="P1013"/>
    </row>
    <row r="1014" spans="14:16" x14ac:dyDescent="0.25">
      <c r="N1014"/>
      <c r="P1014"/>
    </row>
    <row r="1015" spans="14:16" x14ac:dyDescent="0.25">
      <c r="N1015"/>
      <c r="P1015"/>
    </row>
    <row r="1016" spans="14:16" x14ac:dyDescent="0.25">
      <c r="N1016"/>
      <c r="P1016"/>
    </row>
    <row r="1017" spans="14:16" x14ac:dyDescent="0.25">
      <c r="N1017"/>
      <c r="P1017"/>
    </row>
    <row r="1018" spans="14:16" x14ac:dyDescent="0.25">
      <c r="N1018"/>
      <c r="P1018"/>
    </row>
    <row r="1019" spans="14:16" x14ac:dyDescent="0.25">
      <c r="N1019"/>
      <c r="P1019"/>
    </row>
    <row r="1020" spans="14:16" x14ac:dyDescent="0.25">
      <c r="N1020"/>
      <c r="P1020"/>
    </row>
    <row r="1021" spans="14:16" x14ac:dyDescent="0.25">
      <c r="N1021"/>
      <c r="P1021"/>
    </row>
    <row r="1022" spans="14:16" x14ac:dyDescent="0.25">
      <c r="N1022"/>
      <c r="P1022"/>
    </row>
    <row r="1023" spans="14:16" x14ac:dyDescent="0.25">
      <c r="N1023"/>
      <c r="P1023"/>
    </row>
    <row r="1024" spans="14:16" x14ac:dyDescent="0.25">
      <c r="N1024"/>
      <c r="P1024"/>
    </row>
    <row r="1025" spans="14:16" x14ac:dyDescent="0.25">
      <c r="N1025"/>
      <c r="P1025"/>
    </row>
    <row r="1026" spans="14:16" x14ac:dyDescent="0.25">
      <c r="N1026"/>
      <c r="P1026"/>
    </row>
    <row r="1027" spans="14:16" x14ac:dyDescent="0.25">
      <c r="N1027"/>
      <c r="P1027"/>
    </row>
    <row r="1028" spans="14:16" x14ac:dyDescent="0.25">
      <c r="N1028"/>
      <c r="P1028"/>
    </row>
    <row r="1029" spans="14:16" x14ac:dyDescent="0.25">
      <c r="N1029"/>
      <c r="P1029"/>
    </row>
    <row r="1030" spans="14:16" x14ac:dyDescent="0.25">
      <c r="N1030"/>
      <c r="P1030"/>
    </row>
    <row r="1031" spans="14:16" x14ac:dyDescent="0.25">
      <c r="N1031"/>
      <c r="P1031"/>
    </row>
    <row r="1032" spans="14:16" x14ac:dyDescent="0.25">
      <c r="N1032"/>
      <c r="P1032"/>
    </row>
    <row r="1033" spans="14:16" x14ac:dyDescent="0.25">
      <c r="N1033"/>
      <c r="P1033"/>
    </row>
    <row r="1034" spans="14:16" x14ac:dyDescent="0.25">
      <c r="N1034"/>
      <c r="P1034"/>
    </row>
    <row r="1035" spans="14:16" x14ac:dyDescent="0.25">
      <c r="N1035"/>
      <c r="P1035"/>
    </row>
    <row r="1036" spans="14:16" x14ac:dyDescent="0.25">
      <c r="N1036"/>
      <c r="P1036"/>
    </row>
    <row r="1037" spans="14:16" x14ac:dyDescent="0.25">
      <c r="N1037"/>
      <c r="P1037"/>
    </row>
    <row r="1038" spans="14:16" x14ac:dyDescent="0.25">
      <c r="N1038"/>
      <c r="P1038"/>
    </row>
    <row r="1039" spans="14:16" x14ac:dyDescent="0.25">
      <c r="N1039"/>
      <c r="P1039"/>
    </row>
    <row r="1040" spans="14:16" x14ac:dyDescent="0.25">
      <c r="N1040"/>
      <c r="P1040"/>
    </row>
    <row r="1041" spans="14:16" x14ac:dyDescent="0.25">
      <c r="N1041"/>
      <c r="P1041"/>
    </row>
    <row r="1042" spans="14:16" x14ac:dyDescent="0.25">
      <c r="N1042"/>
      <c r="P1042"/>
    </row>
    <row r="1043" spans="14:16" x14ac:dyDescent="0.25">
      <c r="N1043"/>
      <c r="P1043"/>
    </row>
    <row r="1044" spans="14:16" x14ac:dyDescent="0.25">
      <c r="N1044"/>
      <c r="P1044"/>
    </row>
    <row r="1045" spans="14:16" x14ac:dyDescent="0.25">
      <c r="N1045"/>
      <c r="P1045"/>
    </row>
    <row r="1046" spans="14:16" x14ac:dyDescent="0.25">
      <c r="N1046"/>
      <c r="P1046"/>
    </row>
    <row r="1047" spans="14:16" x14ac:dyDescent="0.25">
      <c r="N1047"/>
      <c r="P1047"/>
    </row>
    <row r="1048" spans="14:16" x14ac:dyDescent="0.25">
      <c r="N1048"/>
      <c r="P1048"/>
    </row>
    <row r="1049" spans="14:16" x14ac:dyDescent="0.25">
      <c r="N1049"/>
      <c r="P1049"/>
    </row>
    <row r="1050" spans="14:16" x14ac:dyDescent="0.25">
      <c r="N1050"/>
      <c r="P1050"/>
    </row>
    <row r="1051" spans="14:16" x14ac:dyDescent="0.25">
      <c r="N1051"/>
      <c r="P1051"/>
    </row>
    <row r="1052" spans="14:16" x14ac:dyDescent="0.25">
      <c r="N1052"/>
      <c r="P1052"/>
    </row>
    <row r="1053" spans="14:16" x14ac:dyDescent="0.25">
      <c r="N1053"/>
      <c r="P1053"/>
    </row>
    <row r="1054" spans="14:16" x14ac:dyDescent="0.25">
      <c r="N1054"/>
      <c r="P1054"/>
    </row>
    <row r="1055" spans="14:16" x14ac:dyDescent="0.25">
      <c r="N1055"/>
      <c r="P1055"/>
    </row>
    <row r="1056" spans="14:16" x14ac:dyDescent="0.25">
      <c r="N1056"/>
      <c r="P1056"/>
    </row>
    <row r="1057" spans="14:16" x14ac:dyDescent="0.25">
      <c r="N1057"/>
      <c r="P1057"/>
    </row>
    <row r="1058" spans="14:16" x14ac:dyDescent="0.25">
      <c r="N1058"/>
      <c r="P1058"/>
    </row>
    <row r="1059" spans="14:16" x14ac:dyDescent="0.25">
      <c r="N1059"/>
      <c r="P1059"/>
    </row>
    <row r="1060" spans="14:16" x14ac:dyDescent="0.25">
      <c r="N1060"/>
      <c r="P1060"/>
    </row>
    <row r="1061" spans="14:16" x14ac:dyDescent="0.25">
      <c r="N1061"/>
      <c r="P1061"/>
    </row>
    <row r="1062" spans="14:16" x14ac:dyDescent="0.25">
      <c r="N1062"/>
      <c r="P1062"/>
    </row>
    <row r="1063" spans="14:16" x14ac:dyDescent="0.25">
      <c r="N1063"/>
      <c r="P1063"/>
    </row>
    <row r="1064" spans="14:16" x14ac:dyDescent="0.25">
      <c r="N1064"/>
      <c r="P1064"/>
    </row>
    <row r="1065" spans="14:16" x14ac:dyDescent="0.25">
      <c r="N1065"/>
      <c r="P1065"/>
    </row>
    <row r="1066" spans="14:16" x14ac:dyDescent="0.25">
      <c r="N1066"/>
      <c r="P1066"/>
    </row>
    <row r="1067" spans="14:16" x14ac:dyDescent="0.25">
      <c r="N1067"/>
      <c r="P1067"/>
    </row>
    <row r="1068" spans="14:16" x14ac:dyDescent="0.25">
      <c r="N1068"/>
      <c r="P1068"/>
    </row>
    <row r="1069" spans="14:16" x14ac:dyDescent="0.25">
      <c r="N1069"/>
      <c r="P1069"/>
    </row>
    <row r="1070" spans="14:16" x14ac:dyDescent="0.25">
      <c r="N1070"/>
      <c r="P1070"/>
    </row>
    <row r="1071" spans="14:16" x14ac:dyDescent="0.25">
      <c r="N1071"/>
      <c r="P1071"/>
    </row>
    <row r="1072" spans="14:16" x14ac:dyDescent="0.25">
      <c r="N1072"/>
      <c r="P1072"/>
    </row>
    <row r="1073" spans="14:16" x14ac:dyDescent="0.25">
      <c r="N1073"/>
      <c r="P1073"/>
    </row>
    <row r="1074" spans="14:16" x14ac:dyDescent="0.25">
      <c r="N1074"/>
      <c r="P1074"/>
    </row>
    <row r="1075" spans="14:16" x14ac:dyDescent="0.25">
      <c r="N1075"/>
      <c r="P1075"/>
    </row>
    <row r="1076" spans="14:16" x14ac:dyDescent="0.25">
      <c r="N1076"/>
      <c r="P1076"/>
    </row>
    <row r="1077" spans="14:16" x14ac:dyDescent="0.25">
      <c r="N1077"/>
      <c r="P1077"/>
    </row>
    <row r="1078" spans="14:16" x14ac:dyDescent="0.25">
      <c r="N1078"/>
      <c r="P1078"/>
    </row>
    <row r="1079" spans="14:16" x14ac:dyDescent="0.25">
      <c r="N1079"/>
      <c r="P1079"/>
    </row>
    <row r="1080" spans="14:16" x14ac:dyDescent="0.25">
      <c r="N1080"/>
      <c r="P1080"/>
    </row>
    <row r="1081" spans="14:16" x14ac:dyDescent="0.25">
      <c r="N1081"/>
      <c r="P1081"/>
    </row>
    <row r="1082" spans="14:16" x14ac:dyDescent="0.25">
      <c r="N1082"/>
      <c r="P1082"/>
    </row>
    <row r="1083" spans="14:16" x14ac:dyDescent="0.25">
      <c r="N1083"/>
      <c r="P1083"/>
    </row>
    <row r="1084" spans="14:16" x14ac:dyDescent="0.25">
      <c r="N1084"/>
      <c r="P1084"/>
    </row>
    <row r="1085" spans="14:16" x14ac:dyDescent="0.25">
      <c r="N1085"/>
      <c r="P1085"/>
    </row>
    <row r="1086" spans="14:16" x14ac:dyDescent="0.25">
      <c r="N1086"/>
      <c r="P1086"/>
    </row>
    <row r="1087" spans="14:16" x14ac:dyDescent="0.25">
      <c r="N1087"/>
      <c r="P1087"/>
    </row>
    <row r="1088" spans="14:16" x14ac:dyDescent="0.25">
      <c r="N1088"/>
      <c r="P1088"/>
    </row>
    <row r="1089" spans="14:16" x14ac:dyDescent="0.25">
      <c r="N1089"/>
      <c r="P1089"/>
    </row>
    <row r="1090" spans="14:16" x14ac:dyDescent="0.25">
      <c r="N1090"/>
      <c r="P1090"/>
    </row>
    <row r="1091" spans="14:16" x14ac:dyDescent="0.25">
      <c r="N1091"/>
      <c r="P1091"/>
    </row>
    <row r="1092" spans="14:16" x14ac:dyDescent="0.25">
      <c r="N1092"/>
      <c r="P1092"/>
    </row>
    <row r="1093" spans="14:16" x14ac:dyDescent="0.25">
      <c r="N1093"/>
      <c r="P1093"/>
    </row>
    <row r="1094" spans="14:16" x14ac:dyDescent="0.25">
      <c r="N1094"/>
      <c r="P1094"/>
    </row>
    <row r="1095" spans="14:16" x14ac:dyDescent="0.25">
      <c r="N1095"/>
      <c r="P1095"/>
    </row>
    <row r="1096" spans="14:16" x14ac:dyDescent="0.25">
      <c r="N1096"/>
      <c r="P1096"/>
    </row>
    <row r="1097" spans="14:16" x14ac:dyDescent="0.25">
      <c r="N1097"/>
      <c r="P1097"/>
    </row>
    <row r="1098" spans="14:16" x14ac:dyDescent="0.25">
      <c r="N1098"/>
      <c r="P1098"/>
    </row>
    <row r="1099" spans="14:16" x14ac:dyDescent="0.25">
      <c r="N1099"/>
      <c r="P1099"/>
    </row>
    <row r="1100" spans="14:16" x14ac:dyDescent="0.25">
      <c r="N1100"/>
      <c r="P1100"/>
    </row>
    <row r="1101" spans="14:16" x14ac:dyDescent="0.25">
      <c r="N1101"/>
      <c r="P1101"/>
    </row>
    <row r="1102" spans="14:16" x14ac:dyDescent="0.25">
      <c r="N1102"/>
      <c r="P1102"/>
    </row>
    <row r="1103" spans="14:16" x14ac:dyDescent="0.25">
      <c r="N1103"/>
      <c r="P1103"/>
    </row>
    <row r="1104" spans="14:16" x14ac:dyDescent="0.25">
      <c r="N1104"/>
      <c r="P1104"/>
    </row>
    <row r="1105" spans="14:16" x14ac:dyDescent="0.25">
      <c r="N1105"/>
      <c r="P1105"/>
    </row>
    <row r="1106" spans="14:16" x14ac:dyDescent="0.25">
      <c r="N1106"/>
      <c r="P1106"/>
    </row>
    <row r="1107" spans="14:16" x14ac:dyDescent="0.25">
      <c r="N1107"/>
      <c r="P1107"/>
    </row>
    <row r="1108" spans="14:16" x14ac:dyDescent="0.25">
      <c r="N1108"/>
      <c r="P1108"/>
    </row>
    <row r="1109" spans="14:16" x14ac:dyDescent="0.25">
      <c r="N1109"/>
      <c r="P1109"/>
    </row>
    <row r="1110" spans="14:16" x14ac:dyDescent="0.25">
      <c r="N1110"/>
      <c r="P1110"/>
    </row>
    <row r="1111" spans="14:16" x14ac:dyDescent="0.25">
      <c r="N1111"/>
      <c r="P1111"/>
    </row>
    <row r="1112" spans="14:16" x14ac:dyDescent="0.25">
      <c r="N1112"/>
      <c r="P1112"/>
    </row>
    <row r="1113" spans="14:16" x14ac:dyDescent="0.25">
      <c r="N1113"/>
      <c r="P1113"/>
    </row>
    <row r="1114" spans="14:16" x14ac:dyDescent="0.25">
      <c r="N1114"/>
      <c r="P1114"/>
    </row>
    <row r="1115" spans="14:16" x14ac:dyDescent="0.25">
      <c r="N1115"/>
      <c r="P1115"/>
    </row>
    <row r="1116" spans="14:16" x14ac:dyDescent="0.25">
      <c r="N1116"/>
      <c r="P1116"/>
    </row>
    <row r="1117" spans="14:16" x14ac:dyDescent="0.25">
      <c r="N1117"/>
      <c r="P1117"/>
    </row>
    <row r="1118" spans="14:16" x14ac:dyDescent="0.25">
      <c r="N1118"/>
      <c r="P1118"/>
    </row>
    <row r="1119" spans="14:16" x14ac:dyDescent="0.25">
      <c r="N1119"/>
      <c r="P1119"/>
    </row>
    <row r="1120" spans="14:16" x14ac:dyDescent="0.25">
      <c r="N1120"/>
      <c r="P1120"/>
    </row>
    <row r="1121" spans="14:16" x14ac:dyDescent="0.25">
      <c r="N1121"/>
      <c r="P1121"/>
    </row>
    <row r="1122" spans="14:16" x14ac:dyDescent="0.25">
      <c r="N1122"/>
      <c r="P1122"/>
    </row>
    <row r="1123" spans="14:16" x14ac:dyDescent="0.25">
      <c r="N1123"/>
      <c r="P1123"/>
    </row>
    <row r="1124" spans="14:16" x14ac:dyDescent="0.25">
      <c r="N1124"/>
      <c r="P1124"/>
    </row>
    <row r="1125" spans="14:16" x14ac:dyDescent="0.25">
      <c r="N1125"/>
      <c r="P1125"/>
    </row>
    <row r="1126" spans="14:16" x14ac:dyDescent="0.25">
      <c r="N1126"/>
      <c r="P1126"/>
    </row>
    <row r="1127" spans="14:16" x14ac:dyDescent="0.25">
      <c r="N1127"/>
      <c r="P1127"/>
    </row>
    <row r="1128" spans="14:16" x14ac:dyDescent="0.25">
      <c r="N1128"/>
      <c r="P1128"/>
    </row>
    <row r="1129" spans="14:16" x14ac:dyDescent="0.25">
      <c r="N1129"/>
      <c r="P1129"/>
    </row>
    <row r="1130" spans="14:16" x14ac:dyDescent="0.25">
      <c r="N1130"/>
      <c r="P1130"/>
    </row>
    <row r="1131" spans="14:16" x14ac:dyDescent="0.25">
      <c r="N1131"/>
      <c r="P1131"/>
    </row>
    <row r="1132" spans="14:16" x14ac:dyDescent="0.25">
      <c r="N1132"/>
      <c r="P1132"/>
    </row>
    <row r="1133" spans="14:16" x14ac:dyDescent="0.25">
      <c r="N1133"/>
      <c r="P1133"/>
    </row>
    <row r="1134" spans="14:16" x14ac:dyDescent="0.25">
      <c r="N1134"/>
      <c r="P1134"/>
    </row>
    <row r="1135" spans="14:16" x14ac:dyDescent="0.25">
      <c r="N1135"/>
      <c r="P1135"/>
    </row>
    <row r="1136" spans="14:16" x14ac:dyDescent="0.25">
      <c r="N1136"/>
      <c r="P1136"/>
    </row>
    <row r="1137" spans="14:16" x14ac:dyDescent="0.25">
      <c r="N1137"/>
      <c r="P1137"/>
    </row>
    <row r="1138" spans="14:16" x14ac:dyDescent="0.25">
      <c r="N1138"/>
      <c r="P1138"/>
    </row>
    <row r="1139" spans="14:16" x14ac:dyDescent="0.25">
      <c r="N1139"/>
      <c r="P1139"/>
    </row>
    <row r="1140" spans="14:16" x14ac:dyDescent="0.25">
      <c r="N1140"/>
      <c r="P1140"/>
    </row>
    <row r="1141" spans="14:16" x14ac:dyDescent="0.25">
      <c r="N1141"/>
      <c r="P1141"/>
    </row>
    <row r="1142" spans="14:16" x14ac:dyDescent="0.25">
      <c r="N1142"/>
      <c r="P1142"/>
    </row>
    <row r="1143" spans="14:16" x14ac:dyDescent="0.25">
      <c r="N1143"/>
      <c r="P1143"/>
    </row>
    <row r="1144" spans="14:16" x14ac:dyDescent="0.25">
      <c r="N1144"/>
      <c r="P1144"/>
    </row>
    <row r="1145" spans="14:16" x14ac:dyDescent="0.25">
      <c r="N1145"/>
      <c r="P1145"/>
    </row>
    <row r="1146" spans="14:16" x14ac:dyDescent="0.25">
      <c r="N1146"/>
      <c r="P1146"/>
    </row>
    <row r="1147" spans="14:16" x14ac:dyDescent="0.25">
      <c r="N1147"/>
      <c r="P1147"/>
    </row>
    <row r="1148" spans="14:16" x14ac:dyDescent="0.25">
      <c r="N1148"/>
      <c r="P1148"/>
    </row>
    <row r="1149" spans="14:16" x14ac:dyDescent="0.25">
      <c r="N1149"/>
      <c r="P1149"/>
    </row>
    <row r="1150" spans="14:16" x14ac:dyDescent="0.25">
      <c r="N1150"/>
      <c r="P1150"/>
    </row>
    <row r="1151" spans="14:16" x14ac:dyDescent="0.25">
      <c r="N1151"/>
      <c r="P1151"/>
    </row>
    <row r="1152" spans="14:16" x14ac:dyDescent="0.25">
      <c r="N1152"/>
      <c r="P1152"/>
    </row>
    <row r="1153" spans="14:16" x14ac:dyDescent="0.25">
      <c r="N1153"/>
      <c r="P1153"/>
    </row>
    <row r="1154" spans="14:16" x14ac:dyDescent="0.25">
      <c r="N1154"/>
      <c r="P1154"/>
    </row>
    <row r="1155" spans="14:16" x14ac:dyDescent="0.25">
      <c r="N1155"/>
      <c r="P1155"/>
    </row>
    <row r="1156" spans="14:16" x14ac:dyDescent="0.25">
      <c r="N1156"/>
      <c r="P1156"/>
    </row>
    <row r="1157" spans="14:16" x14ac:dyDescent="0.25">
      <c r="N1157"/>
      <c r="P1157"/>
    </row>
    <row r="1158" spans="14:16" x14ac:dyDescent="0.25">
      <c r="N1158"/>
      <c r="P1158"/>
    </row>
    <row r="1159" spans="14:16" x14ac:dyDescent="0.25">
      <c r="N1159"/>
      <c r="P1159"/>
    </row>
    <row r="1160" spans="14:16" x14ac:dyDescent="0.25">
      <c r="N1160"/>
      <c r="P1160"/>
    </row>
    <row r="1161" spans="14:16" x14ac:dyDescent="0.25">
      <c r="N1161"/>
      <c r="P1161"/>
    </row>
    <row r="1162" spans="14:16" x14ac:dyDescent="0.25">
      <c r="N1162"/>
      <c r="P1162"/>
    </row>
    <row r="1163" spans="14:16" x14ac:dyDescent="0.25">
      <c r="N1163"/>
      <c r="P1163"/>
    </row>
    <row r="1164" spans="14:16" x14ac:dyDescent="0.25">
      <c r="N1164"/>
      <c r="P1164"/>
    </row>
    <row r="1165" spans="14:16" x14ac:dyDescent="0.25">
      <c r="N1165"/>
      <c r="P1165"/>
    </row>
    <row r="1166" spans="14:16" x14ac:dyDescent="0.25">
      <c r="N1166"/>
      <c r="P1166"/>
    </row>
    <row r="1167" spans="14:16" x14ac:dyDescent="0.25">
      <c r="N1167"/>
      <c r="P1167"/>
    </row>
    <row r="1168" spans="14:16" x14ac:dyDescent="0.25">
      <c r="N1168"/>
      <c r="P1168"/>
    </row>
    <row r="1169" spans="14:16" x14ac:dyDescent="0.25">
      <c r="N1169"/>
      <c r="P1169"/>
    </row>
    <row r="1170" spans="14:16" x14ac:dyDescent="0.25">
      <c r="N1170"/>
      <c r="P1170"/>
    </row>
    <row r="1171" spans="14:16" x14ac:dyDescent="0.25">
      <c r="N1171"/>
      <c r="P1171"/>
    </row>
    <row r="1172" spans="14:16" x14ac:dyDescent="0.25">
      <c r="N1172"/>
      <c r="P1172"/>
    </row>
    <row r="1173" spans="14:16" x14ac:dyDescent="0.25">
      <c r="N1173"/>
      <c r="P1173"/>
    </row>
    <row r="1174" spans="14:16" x14ac:dyDescent="0.25">
      <c r="N1174"/>
      <c r="P1174"/>
    </row>
    <row r="1175" spans="14:16" x14ac:dyDescent="0.25">
      <c r="N1175"/>
      <c r="P1175"/>
    </row>
    <row r="1176" spans="14:16" x14ac:dyDescent="0.25">
      <c r="N1176"/>
      <c r="P1176"/>
    </row>
    <row r="1177" spans="14:16" x14ac:dyDescent="0.25">
      <c r="N1177"/>
      <c r="P1177"/>
    </row>
    <row r="1178" spans="14:16" x14ac:dyDescent="0.25">
      <c r="N1178"/>
      <c r="P1178"/>
    </row>
    <row r="1179" spans="14:16" x14ac:dyDescent="0.25">
      <c r="N1179"/>
      <c r="P1179"/>
    </row>
    <row r="1180" spans="14:16" x14ac:dyDescent="0.25">
      <c r="N1180"/>
      <c r="P1180"/>
    </row>
    <row r="1181" spans="14:16" x14ac:dyDescent="0.25">
      <c r="N1181"/>
      <c r="P1181"/>
    </row>
    <row r="1182" spans="14:16" x14ac:dyDescent="0.25">
      <c r="N1182"/>
      <c r="P1182"/>
    </row>
    <row r="1183" spans="14:16" x14ac:dyDescent="0.25">
      <c r="N1183"/>
      <c r="P1183"/>
    </row>
    <row r="1184" spans="14:16" x14ac:dyDescent="0.25">
      <c r="N1184"/>
      <c r="P1184"/>
    </row>
    <row r="1185" spans="14:16" x14ac:dyDescent="0.25">
      <c r="N1185"/>
      <c r="P1185"/>
    </row>
    <row r="1186" spans="14:16" x14ac:dyDescent="0.25">
      <c r="N1186"/>
      <c r="P1186"/>
    </row>
    <row r="1187" spans="14:16" x14ac:dyDescent="0.25">
      <c r="N1187"/>
      <c r="P1187"/>
    </row>
    <row r="1188" spans="14:16" x14ac:dyDescent="0.25">
      <c r="N1188"/>
      <c r="P1188"/>
    </row>
    <row r="1189" spans="14:16" x14ac:dyDescent="0.25">
      <c r="N1189"/>
      <c r="P1189"/>
    </row>
    <row r="1190" spans="14:16" x14ac:dyDescent="0.25">
      <c r="N1190"/>
      <c r="P1190"/>
    </row>
    <row r="1191" spans="14:16" x14ac:dyDescent="0.25">
      <c r="N1191"/>
      <c r="P1191"/>
    </row>
    <row r="1192" spans="14:16" x14ac:dyDescent="0.25">
      <c r="N1192"/>
      <c r="P1192"/>
    </row>
    <row r="1193" spans="14:16" x14ac:dyDescent="0.25">
      <c r="N1193"/>
      <c r="P1193"/>
    </row>
    <row r="1194" spans="14:16" x14ac:dyDescent="0.25">
      <c r="N1194"/>
      <c r="P1194"/>
    </row>
    <row r="1195" spans="14:16" x14ac:dyDescent="0.25">
      <c r="N1195"/>
      <c r="P1195"/>
    </row>
    <row r="1196" spans="14:16" x14ac:dyDescent="0.25">
      <c r="N1196"/>
      <c r="P1196"/>
    </row>
    <row r="1197" spans="14:16" x14ac:dyDescent="0.25">
      <c r="N1197"/>
      <c r="P1197"/>
    </row>
    <row r="1198" spans="14:16" x14ac:dyDescent="0.25">
      <c r="N1198"/>
      <c r="P1198"/>
    </row>
    <row r="1199" spans="14:16" x14ac:dyDescent="0.25">
      <c r="N1199"/>
      <c r="P1199"/>
    </row>
    <row r="1200" spans="14:16" x14ac:dyDescent="0.25">
      <c r="N1200"/>
      <c r="P1200"/>
    </row>
    <row r="1201" spans="14:16" x14ac:dyDescent="0.25">
      <c r="N1201"/>
      <c r="P1201"/>
    </row>
    <row r="1202" spans="14:16" x14ac:dyDescent="0.25">
      <c r="N1202"/>
      <c r="P1202"/>
    </row>
    <row r="1203" spans="14:16" x14ac:dyDescent="0.25">
      <c r="N1203"/>
      <c r="P1203"/>
    </row>
    <row r="1204" spans="14:16" x14ac:dyDescent="0.25">
      <c r="N1204"/>
      <c r="P1204"/>
    </row>
    <row r="1205" spans="14:16" x14ac:dyDescent="0.25">
      <c r="N1205"/>
      <c r="P1205"/>
    </row>
    <row r="1206" spans="14:16" x14ac:dyDescent="0.25">
      <c r="N1206"/>
      <c r="P1206"/>
    </row>
    <row r="1207" spans="14:16" x14ac:dyDescent="0.25">
      <c r="N1207"/>
      <c r="P1207"/>
    </row>
    <row r="1208" spans="14:16" x14ac:dyDescent="0.25">
      <c r="N1208"/>
      <c r="P1208"/>
    </row>
    <row r="1209" spans="14:16" x14ac:dyDescent="0.25">
      <c r="N1209"/>
      <c r="P1209"/>
    </row>
    <row r="1210" spans="14:16" x14ac:dyDescent="0.25">
      <c r="N1210"/>
      <c r="P1210"/>
    </row>
    <row r="1211" spans="14:16" x14ac:dyDescent="0.25">
      <c r="N1211"/>
      <c r="P1211"/>
    </row>
    <row r="1212" spans="14:16" x14ac:dyDescent="0.25">
      <c r="N1212"/>
      <c r="P1212"/>
    </row>
    <row r="1213" spans="14:16" x14ac:dyDescent="0.25">
      <c r="N1213"/>
      <c r="P1213"/>
    </row>
    <row r="1214" spans="14:16" x14ac:dyDescent="0.25">
      <c r="N1214"/>
      <c r="P1214"/>
    </row>
    <row r="1215" spans="14:16" x14ac:dyDescent="0.25">
      <c r="N1215"/>
      <c r="P1215"/>
    </row>
    <row r="1216" spans="14:16" x14ac:dyDescent="0.25">
      <c r="N1216"/>
      <c r="P1216"/>
    </row>
    <row r="1217" spans="14:16" x14ac:dyDescent="0.25">
      <c r="N1217"/>
      <c r="P1217"/>
    </row>
    <row r="1218" spans="14:16" x14ac:dyDescent="0.25">
      <c r="N1218"/>
      <c r="P1218"/>
    </row>
    <row r="1219" spans="14:16" x14ac:dyDescent="0.25">
      <c r="N1219"/>
      <c r="P1219"/>
    </row>
    <row r="1220" spans="14:16" x14ac:dyDescent="0.25">
      <c r="N1220"/>
      <c r="P1220"/>
    </row>
    <row r="1221" spans="14:16" x14ac:dyDescent="0.25">
      <c r="N1221"/>
      <c r="P1221"/>
    </row>
    <row r="1222" spans="14:16" x14ac:dyDescent="0.25">
      <c r="N1222"/>
      <c r="P1222"/>
    </row>
    <row r="1223" spans="14:16" x14ac:dyDescent="0.25">
      <c r="N1223"/>
      <c r="P1223"/>
    </row>
    <row r="1224" spans="14:16" x14ac:dyDescent="0.25">
      <c r="N1224"/>
      <c r="P1224"/>
    </row>
    <row r="1225" spans="14:16" x14ac:dyDescent="0.25">
      <c r="N1225"/>
      <c r="P1225"/>
    </row>
    <row r="1226" spans="14:16" x14ac:dyDescent="0.25">
      <c r="N1226"/>
      <c r="P1226"/>
    </row>
    <row r="1227" spans="14:16" x14ac:dyDescent="0.25">
      <c r="N1227"/>
      <c r="P1227"/>
    </row>
    <row r="1228" spans="14:16" x14ac:dyDescent="0.25">
      <c r="N1228"/>
      <c r="P1228"/>
    </row>
    <row r="1229" spans="14:16" x14ac:dyDescent="0.25">
      <c r="N1229"/>
      <c r="P1229"/>
    </row>
    <row r="1230" spans="14:16" x14ac:dyDescent="0.25">
      <c r="N1230"/>
      <c r="P1230"/>
    </row>
    <row r="1231" spans="14:16" x14ac:dyDescent="0.25">
      <c r="N1231"/>
      <c r="P1231"/>
    </row>
    <row r="1232" spans="14:16" x14ac:dyDescent="0.25">
      <c r="N1232"/>
      <c r="P1232"/>
    </row>
    <row r="1233" spans="14:16" x14ac:dyDescent="0.25">
      <c r="N1233"/>
      <c r="P1233"/>
    </row>
    <row r="1234" spans="14:16" x14ac:dyDescent="0.25">
      <c r="N1234"/>
      <c r="P1234"/>
    </row>
    <row r="1235" spans="14:16" x14ac:dyDescent="0.25">
      <c r="N1235"/>
      <c r="P1235"/>
    </row>
    <row r="1236" spans="14:16" x14ac:dyDescent="0.25">
      <c r="N1236"/>
      <c r="P1236"/>
    </row>
    <row r="1237" spans="14:16" x14ac:dyDescent="0.25">
      <c r="N1237"/>
      <c r="P1237"/>
    </row>
    <row r="1238" spans="14:16" x14ac:dyDescent="0.25">
      <c r="N1238"/>
      <c r="P1238"/>
    </row>
    <row r="1239" spans="14:16" x14ac:dyDescent="0.25">
      <c r="N1239"/>
      <c r="P1239"/>
    </row>
    <row r="1240" spans="14:16" x14ac:dyDescent="0.25">
      <c r="N1240"/>
      <c r="P1240"/>
    </row>
    <row r="1241" spans="14:16" x14ac:dyDescent="0.25">
      <c r="N1241"/>
      <c r="P1241"/>
    </row>
    <row r="1242" spans="14:16" x14ac:dyDescent="0.25">
      <c r="N1242"/>
      <c r="P1242"/>
    </row>
    <row r="1243" spans="14:16" x14ac:dyDescent="0.25">
      <c r="N1243"/>
      <c r="P1243"/>
    </row>
    <row r="1244" spans="14:16" x14ac:dyDescent="0.25">
      <c r="N1244"/>
      <c r="P1244"/>
    </row>
    <row r="1245" spans="14:16" x14ac:dyDescent="0.25">
      <c r="N1245"/>
      <c r="P1245"/>
    </row>
    <row r="1246" spans="14:16" x14ac:dyDescent="0.25">
      <c r="N1246"/>
      <c r="P1246"/>
    </row>
    <row r="1247" spans="14:16" x14ac:dyDescent="0.25">
      <c r="N1247"/>
      <c r="P1247"/>
    </row>
    <row r="1248" spans="14:16" x14ac:dyDescent="0.25">
      <c r="N1248"/>
      <c r="P1248"/>
    </row>
    <row r="1249" spans="14:16" x14ac:dyDescent="0.25">
      <c r="N1249"/>
      <c r="P1249"/>
    </row>
    <row r="1250" spans="14:16" x14ac:dyDescent="0.25">
      <c r="N1250"/>
      <c r="P1250"/>
    </row>
    <row r="1251" spans="14:16" x14ac:dyDescent="0.25">
      <c r="N1251"/>
      <c r="P1251"/>
    </row>
    <row r="1252" spans="14:16" x14ac:dyDescent="0.25">
      <c r="N1252"/>
      <c r="P1252"/>
    </row>
    <row r="1253" spans="14:16" x14ac:dyDescent="0.25">
      <c r="N1253"/>
      <c r="P1253"/>
    </row>
    <row r="1254" spans="14:16" x14ac:dyDescent="0.25">
      <c r="N1254"/>
      <c r="P1254"/>
    </row>
    <row r="1255" spans="14:16" x14ac:dyDescent="0.25">
      <c r="N1255"/>
      <c r="P1255"/>
    </row>
    <row r="1256" spans="14:16" x14ac:dyDescent="0.25">
      <c r="N1256"/>
      <c r="P1256"/>
    </row>
    <row r="1257" spans="14:16" x14ac:dyDescent="0.25">
      <c r="N1257"/>
      <c r="P1257"/>
    </row>
    <row r="1258" spans="14:16" x14ac:dyDescent="0.25">
      <c r="N1258"/>
      <c r="P1258"/>
    </row>
    <row r="1259" spans="14:16" x14ac:dyDescent="0.25">
      <c r="N1259"/>
      <c r="P1259"/>
    </row>
    <row r="1260" spans="14:16" x14ac:dyDescent="0.25">
      <c r="N1260"/>
      <c r="P1260"/>
    </row>
    <row r="1261" spans="14:16" x14ac:dyDescent="0.25">
      <c r="N1261"/>
      <c r="P1261"/>
    </row>
    <row r="1262" spans="14:16" x14ac:dyDescent="0.25">
      <c r="N1262"/>
      <c r="P1262"/>
    </row>
    <row r="1263" spans="14:16" x14ac:dyDescent="0.25">
      <c r="N1263"/>
      <c r="P1263"/>
    </row>
    <row r="1264" spans="14:16" x14ac:dyDescent="0.25">
      <c r="N1264"/>
      <c r="P1264"/>
    </row>
    <row r="1265" spans="14:16" x14ac:dyDescent="0.25">
      <c r="N1265"/>
      <c r="P1265"/>
    </row>
    <row r="1266" spans="14:16" x14ac:dyDescent="0.25">
      <c r="N1266"/>
      <c r="P1266"/>
    </row>
    <row r="1267" spans="14:16" x14ac:dyDescent="0.25">
      <c r="N1267"/>
      <c r="P1267"/>
    </row>
    <row r="1268" spans="14:16" x14ac:dyDescent="0.25">
      <c r="N1268"/>
      <c r="P1268"/>
    </row>
    <row r="1269" spans="14:16" x14ac:dyDescent="0.25">
      <c r="N1269"/>
      <c r="P1269"/>
    </row>
    <row r="1270" spans="14:16" x14ac:dyDescent="0.25">
      <c r="N1270"/>
      <c r="P1270"/>
    </row>
    <row r="1271" spans="14:16" x14ac:dyDescent="0.25">
      <c r="N1271"/>
      <c r="P1271"/>
    </row>
    <row r="1272" spans="14:16" x14ac:dyDescent="0.25">
      <c r="N1272"/>
      <c r="P1272"/>
    </row>
    <row r="1273" spans="14:16" x14ac:dyDescent="0.25">
      <c r="N1273"/>
      <c r="P1273"/>
    </row>
    <row r="1274" spans="14:16" x14ac:dyDescent="0.25">
      <c r="N1274"/>
      <c r="P1274"/>
    </row>
    <row r="1275" spans="14:16" x14ac:dyDescent="0.25">
      <c r="N1275"/>
      <c r="P1275"/>
    </row>
    <row r="1276" spans="14:16" x14ac:dyDescent="0.25">
      <c r="N1276"/>
      <c r="P1276"/>
    </row>
    <row r="1277" spans="14:16" x14ac:dyDescent="0.25">
      <c r="N1277"/>
      <c r="P1277"/>
    </row>
    <row r="1278" spans="14:16" x14ac:dyDescent="0.25">
      <c r="N1278"/>
      <c r="P1278"/>
    </row>
    <row r="1279" spans="14:16" x14ac:dyDescent="0.25">
      <c r="N1279"/>
      <c r="P1279"/>
    </row>
    <row r="1280" spans="14:16" x14ac:dyDescent="0.25">
      <c r="N1280"/>
      <c r="P1280"/>
    </row>
    <row r="1281" spans="14:16" x14ac:dyDescent="0.25">
      <c r="N1281"/>
      <c r="P1281"/>
    </row>
    <row r="1282" spans="14:16" x14ac:dyDescent="0.25">
      <c r="N1282"/>
      <c r="P1282"/>
    </row>
    <row r="1283" spans="14:16" x14ac:dyDescent="0.25">
      <c r="N1283"/>
      <c r="P1283"/>
    </row>
    <row r="1284" spans="14:16" x14ac:dyDescent="0.25">
      <c r="N1284"/>
      <c r="P1284"/>
    </row>
    <row r="1285" spans="14:16" x14ac:dyDescent="0.25">
      <c r="N1285"/>
      <c r="P1285"/>
    </row>
    <row r="1286" spans="14:16" x14ac:dyDescent="0.25">
      <c r="N1286"/>
      <c r="P1286"/>
    </row>
    <row r="1287" spans="14:16" x14ac:dyDescent="0.25">
      <c r="N1287"/>
      <c r="P1287"/>
    </row>
    <row r="1288" spans="14:16" x14ac:dyDescent="0.25">
      <c r="N1288"/>
      <c r="P1288"/>
    </row>
    <row r="1289" spans="14:16" x14ac:dyDescent="0.25">
      <c r="N1289"/>
      <c r="P1289"/>
    </row>
    <row r="1290" spans="14:16" x14ac:dyDescent="0.25">
      <c r="N1290"/>
      <c r="P1290"/>
    </row>
    <row r="1291" spans="14:16" x14ac:dyDescent="0.25">
      <c r="N1291"/>
      <c r="P1291"/>
    </row>
    <row r="1292" spans="14:16" x14ac:dyDescent="0.25">
      <c r="N1292"/>
      <c r="P1292"/>
    </row>
    <row r="1293" spans="14:16" x14ac:dyDescent="0.25">
      <c r="N1293"/>
      <c r="P1293"/>
    </row>
    <row r="1294" spans="14:16" x14ac:dyDescent="0.25">
      <c r="N1294"/>
      <c r="P1294"/>
    </row>
    <row r="1295" spans="14:16" x14ac:dyDescent="0.25">
      <c r="N1295"/>
      <c r="P1295"/>
    </row>
    <row r="1296" spans="14:16" x14ac:dyDescent="0.25">
      <c r="N1296"/>
      <c r="P1296"/>
    </row>
    <row r="1297" spans="14:16" x14ac:dyDescent="0.25">
      <c r="N1297"/>
      <c r="P1297"/>
    </row>
    <row r="1298" spans="14:16" x14ac:dyDescent="0.25">
      <c r="N1298"/>
      <c r="P1298"/>
    </row>
    <row r="1299" spans="14:16" x14ac:dyDescent="0.25">
      <c r="N1299"/>
      <c r="P1299"/>
    </row>
    <row r="1300" spans="14:16" x14ac:dyDescent="0.25">
      <c r="N1300"/>
      <c r="P1300"/>
    </row>
    <row r="1301" spans="14:16" x14ac:dyDescent="0.25">
      <c r="N1301"/>
      <c r="P1301"/>
    </row>
    <row r="1302" spans="14:16" x14ac:dyDescent="0.25">
      <c r="N1302"/>
      <c r="P1302"/>
    </row>
    <row r="1303" spans="14:16" x14ac:dyDescent="0.25">
      <c r="N1303"/>
      <c r="P1303"/>
    </row>
    <row r="1304" spans="14:16" x14ac:dyDescent="0.25">
      <c r="N1304"/>
      <c r="P1304"/>
    </row>
    <row r="1305" spans="14:16" x14ac:dyDescent="0.25">
      <c r="N1305"/>
      <c r="P1305"/>
    </row>
    <row r="1306" spans="14:16" x14ac:dyDescent="0.25">
      <c r="N1306"/>
      <c r="P1306"/>
    </row>
    <row r="1307" spans="14:16" x14ac:dyDescent="0.25">
      <c r="N1307"/>
      <c r="P1307"/>
    </row>
    <row r="1308" spans="14:16" x14ac:dyDescent="0.25">
      <c r="N1308"/>
      <c r="P1308"/>
    </row>
    <row r="1309" spans="14:16" x14ac:dyDescent="0.25">
      <c r="N1309"/>
      <c r="P1309"/>
    </row>
    <row r="1310" spans="14:16" x14ac:dyDescent="0.25">
      <c r="N1310"/>
      <c r="P1310"/>
    </row>
    <row r="1311" spans="14:16" x14ac:dyDescent="0.25">
      <c r="N1311"/>
      <c r="P1311"/>
    </row>
    <row r="1312" spans="14:16" x14ac:dyDescent="0.25">
      <c r="N1312"/>
      <c r="P1312"/>
    </row>
    <row r="1313" spans="14:16" x14ac:dyDescent="0.25">
      <c r="N1313"/>
      <c r="P1313"/>
    </row>
    <row r="1314" spans="14:16" x14ac:dyDescent="0.25">
      <c r="N1314"/>
      <c r="P1314"/>
    </row>
    <row r="1315" spans="14:16" x14ac:dyDescent="0.25">
      <c r="N1315"/>
      <c r="P1315"/>
    </row>
    <row r="1316" spans="14:16" x14ac:dyDescent="0.25">
      <c r="N1316"/>
      <c r="P1316"/>
    </row>
    <row r="1317" spans="14:16" x14ac:dyDescent="0.25">
      <c r="N1317"/>
      <c r="P1317"/>
    </row>
    <row r="1318" spans="14:16" x14ac:dyDescent="0.25">
      <c r="N1318"/>
      <c r="P1318"/>
    </row>
    <row r="1319" spans="14:16" x14ac:dyDescent="0.25">
      <c r="N1319"/>
      <c r="P1319"/>
    </row>
    <row r="1320" spans="14:16" x14ac:dyDescent="0.25">
      <c r="N1320"/>
      <c r="P1320"/>
    </row>
    <row r="1321" spans="14:16" x14ac:dyDescent="0.25">
      <c r="N1321"/>
      <c r="P1321"/>
    </row>
    <row r="1322" spans="14:16" x14ac:dyDescent="0.25">
      <c r="N1322"/>
      <c r="P1322"/>
    </row>
    <row r="1323" spans="14:16" x14ac:dyDescent="0.25">
      <c r="N1323"/>
      <c r="P1323"/>
    </row>
    <row r="1324" spans="14:16" x14ac:dyDescent="0.25">
      <c r="N1324"/>
      <c r="P1324"/>
    </row>
    <row r="1325" spans="14:16" x14ac:dyDescent="0.25">
      <c r="N1325"/>
      <c r="P1325"/>
    </row>
    <row r="1326" spans="14:16" x14ac:dyDescent="0.25">
      <c r="N1326"/>
      <c r="P1326"/>
    </row>
    <row r="1327" spans="14:16" x14ac:dyDescent="0.25">
      <c r="N1327"/>
      <c r="P1327"/>
    </row>
    <row r="1328" spans="14:16" x14ac:dyDescent="0.25">
      <c r="N1328"/>
      <c r="P1328"/>
    </row>
    <row r="1329" spans="14:16" x14ac:dyDescent="0.25">
      <c r="N1329"/>
      <c r="P1329"/>
    </row>
    <row r="1330" spans="14:16" x14ac:dyDescent="0.25">
      <c r="N1330"/>
      <c r="P1330"/>
    </row>
    <row r="1331" spans="14:16" x14ac:dyDescent="0.25">
      <c r="N1331"/>
      <c r="P1331"/>
    </row>
    <row r="1332" spans="14:16" x14ac:dyDescent="0.25">
      <c r="N1332"/>
      <c r="P1332"/>
    </row>
    <row r="1333" spans="14:16" x14ac:dyDescent="0.25">
      <c r="N1333"/>
      <c r="P1333"/>
    </row>
    <row r="1334" spans="14:16" x14ac:dyDescent="0.25">
      <c r="N1334"/>
      <c r="P1334"/>
    </row>
    <row r="1335" spans="14:16" x14ac:dyDescent="0.25">
      <c r="N1335"/>
      <c r="P1335"/>
    </row>
    <row r="1336" spans="14:16" x14ac:dyDescent="0.25">
      <c r="N1336"/>
      <c r="P1336"/>
    </row>
    <row r="1337" spans="14:16" x14ac:dyDescent="0.25">
      <c r="N1337"/>
      <c r="P1337"/>
    </row>
    <row r="1338" spans="14:16" x14ac:dyDescent="0.25">
      <c r="N1338"/>
      <c r="P1338"/>
    </row>
    <row r="1339" spans="14:16" x14ac:dyDescent="0.25">
      <c r="N1339"/>
      <c r="P1339"/>
    </row>
    <row r="1340" spans="14:16" x14ac:dyDescent="0.25">
      <c r="N1340"/>
      <c r="P1340"/>
    </row>
    <row r="1341" spans="14:16" x14ac:dyDescent="0.25">
      <c r="N1341"/>
      <c r="P1341"/>
    </row>
    <row r="1342" spans="14:16" x14ac:dyDescent="0.25">
      <c r="N1342"/>
      <c r="P1342"/>
    </row>
    <row r="1343" spans="14:16" x14ac:dyDescent="0.25">
      <c r="N1343"/>
      <c r="P1343"/>
    </row>
    <row r="1344" spans="14:16" x14ac:dyDescent="0.25">
      <c r="N1344"/>
      <c r="P1344"/>
    </row>
    <row r="1345" spans="14:16" x14ac:dyDescent="0.25">
      <c r="N1345"/>
      <c r="P1345"/>
    </row>
    <row r="1346" spans="14:16" x14ac:dyDescent="0.25">
      <c r="N1346"/>
      <c r="P1346"/>
    </row>
    <row r="1347" spans="14:16" x14ac:dyDescent="0.25">
      <c r="N1347"/>
      <c r="P1347"/>
    </row>
    <row r="1348" spans="14:16" x14ac:dyDescent="0.25">
      <c r="N1348"/>
      <c r="P1348"/>
    </row>
    <row r="1349" spans="14:16" x14ac:dyDescent="0.25">
      <c r="N1349"/>
      <c r="P1349"/>
    </row>
    <row r="1350" spans="14:16" x14ac:dyDescent="0.25">
      <c r="N1350"/>
      <c r="P1350"/>
    </row>
    <row r="1351" spans="14:16" x14ac:dyDescent="0.25">
      <c r="N1351"/>
      <c r="P1351"/>
    </row>
    <row r="1352" spans="14:16" x14ac:dyDescent="0.25">
      <c r="N1352"/>
      <c r="P1352"/>
    </row>
    <row r="1353" spans="14:16" x14ac:dyDescent="0.25">
      <c r="N1353"/>
      <c r="P1353"/>
    </row>
    <row r="1354" spans="14:16" x14ac:dyDescent="0.25">
      <c r="N1354"/>
      <c r="P1354"/>
    </row>
    <row r="1355" spans="14:16" x14ac:dyDescent="0.25">
      <c r="N1355"/>
      <c r="P1355"/>
    </row>
    <row r="1356" spans="14:16" x14ac:dyDescent="0.25">
      <c r="N1356"/>
      <c r="P1356"/>
    </row>
    <row r="1357" spans="14:16" x14ac:dyDescent="0.25">
      <c r="N1357"/>
      <c r="P1357"/>
    </row>
    <row r="1358" spans="14:16" x14ac:dyDescent="0.25">
      <c r="N1358"/>
      <c r="P1358"/>
    </row>
    <row r="1359" spans="14:16" x14ac:dyDescent="0.25">
      <c r="N1359"/>
      <c r="P1359"/>
    </row>
    <row r="1360" spans="14:16" x14ac:dyDescent="0.25">
      <c r="N1360"/>
      <c r="P1360"/>
    </row>
    <row r="1361" spans="14:16" x14ac:dyDescent="0.25">
      <c r="N1361"/>
      <c r="P1361"/>
    </row>
    <row r="1362" spans="14:16" x14ac:dyDescent="0.25">
      <c r="N1362"/>
      <c r="P1362"/>
    </row>
    <row r="1363" spans="14:16" x14ac:dyDescent="0.25">
      <c r="N1363"/>
      <c r="P1363"/>
    </row>
    <row r="1364" spans="14:16" x14ac:dyDescent="0.25">
      <c r="N1364"/>
      <c r="P1364"/>
    </row>
    <row r="1365" spans="14:16" x14ac:dyDescent="0.25">
      <c r="N1365"/>
      <c r="P1365"/>
    </row>
    <row r="1366" spans="14:16" x14ac:dyDescent="0.25">
      <c r="N1366"/>
      <c r="P1366"/>
    </row>
    <row r="1367" spans="14:16" x14ac:dyDescent="0.25">
      <c r="N1367"/>
      <c r="P1367"/>
    </row>
    <row r="1368" spans="14:16" x14ac:dyDescent="0.25">
      <c r="N1368"/>
      <c r="P1368"/>
    </row>
    <row r="1369" spans="14:16" x14ac:dyDescent="0.25">
      <c r="N1369"/>
      <c r="P1369"/>
    </row>
    <row r="1370" spans="14:16" x14ac:dyDescent="0.25">
      <c r="N1370"/>
      <c r="P1370"/>
    </row>
    <row r="1371" spans="14:16" x14ac:dyDescent="0.25">
      <c r="N1371"/>
      <c r="P1371"/>
    </row>
    <row r="1372" spans="14:16" x14ac:dyDescent="0.25">
      <c r="N1372"/>
      <c r="P1372"/>
    </row>
    <row r="1373" spans="14:16" x14ac:dyDescent="0.25">
      <c r="N1373"/>
      <c r="P1373"/>
    </row>
    <row r="1374" spans="14:16" x14ac:dyDescent="0.25">
      <c r="N1374"/>
      <c r="P1374"/>
    </row>
    <row r="1375" spans="14:16" x14ac:dyDescent="0.25">
      <c r="N1375"/>
      <c r="P1375"/>
    </row>
    <row r="1376" spans="14:16" x14ac:dyDescent="0.25">
      <c r="N1376"/>
      <c r="P1376"/>
    </row>
    <row r="1377" spans="14:16" x14ac:dyDescent="0.25">
      <c r="N1377"/>
      <c r="P1377"/>
    </row>
    <row r="1378" spans="14:16" x14ac:dyDescent="0.25">
      <c r="N1378"/>
      <c r="P1378"/>
    </row>
    <row r="1379" spans="14:16" x14ac:dyDescent="0.25">
      <c r="N1379"/>
      <c r="P1379"/>
    </row>
    <row r="1380" spans="14:16" x14ac:dyDescent="0.25">
      <c r="N1380"/>
      <c r="P1380"/>
    </row>
    <row r="1381" spans="14:16" x14ac:dyDescent="0.25">
      <c r="N1381"/>
      <c r="P1381"/>
    </row>
    <row r="1382" spans="14:16" x14ac:dyDescent="0.25">
      <c r="N1382"/>
      <c r="P1382"/>
    </row>
    <row r="1383" spans="14:16" x14ac:dyDescent="0.25">
      <c r="N1383"/>
      <c r="P1383"/>
    </row>
    <row r="1384" spans="14:16" x14ac:dyDescent="0.25">
      <c r="N1384"/>
      <c r="P1384"/>
    </row>
    <row r="1385" spans="14:16" x14ac:dyDescent="0.25">
      <c r="N1385"/>
      <c r="P1385"/>
    </row>
    <row r="1386" spans="14:16" x14ac:dyDescent="0.25">
      <c r="N1386"/>
      <c r="P1386"/>
    </row>
    <row r="1387" spans="14:16" x14ac:dyDescent="0.25">
      <c r="N1387"/>
      <c r="P1387"/>
    </row>
    <row r="1388" spans="14:16" x14ac:dyDescent="0.25">
      <c r="N1388"/>
      <c r="P1388"/>
    </row>
    <row r="1389" spans="14:16" x14ac:dyDescent="0.25">
      <c r="N1389"/>
      <c r="P1389"/>
    </row>
    <row r="1390" spans="14:16" x14ac:dyDescent="0.25">
      <c r="N1390"/>
      <c r="P1390"/>
    </row>
    <row r="1391" spans="14:16" x14ac:dyDescent="0.25">
      <c r="N1391"/>
      <c r="P1391"/>
    </row>
    <row r="1392" spans="14:16" x14ac:dyDescent="0.25">
      <c r="N1392"/>
      <c r="P1392"/>
    </row>
    <row r="1393" spans="14:16" x14ac:dyDescent="0.25">
      <c r="N1393"/>
      <c r="P1393"/>
    </row>
    <row r="1394" spans="14:16" x14ac:dyDescent="0.25">
      <c r="N1394"/>
      <c r="P1394"/>
    </row>
    <row r="1395" spans="14:16" x14ac:dyDescent="0.25">
      <c r="N1395"/>
      <c r="P1395"/>
    </row>
    <row r="1396" spans="14:16" x14ac:dyDescent="0.25">
      <c r="N1396"/>
      <c r="P1396"/>
    </row>
    <row r="1397" spans="14:16" x14ac:dyDescent="0.25">
      <c r="N1397"/>
      <c r="P1397"/>
    </row>
    <row r="1398" spans="14:16" x14ac:dyDescent="0.25">
      <c r="N1398"/>
      <c r="P1398"/>
    </row>
    <row r="1399" spans="14:16" x14ac:dyDescent="0.25">
      <c r="N1399"/>
      <c r="P1399"/>
    </row>
    <row r="1400" spans="14:16" x14ac:dyDescent="0.25">
      <c r="N1400"/>
      <c r="P1400"/>
    </row>
    <row r="1401" spans="14:16" x14ac:dyDescent="0.25">
      <c r="N1401"/>
      <c r="P1401"/>
    </row>
    <row r="1402" spans="14:16" x14ac:dyDescent="0.25">
      <c r="N1402"/>
      <c r="P1402"/>
    </row>
    <row r="1403" spans="14:16" x14ac:dyDescent="0.25">
      <c r="N1403"/>
      <c r="P1403"/>
    </row>
    <row r="1404" spans="14:16" x14ac:dyDescent="0.25">
      <c r="N1404"/>
      <c r="P1404"/>
    </row>
    <row r="1405" spans="14:16" x14ac:dyDescent="0.25">
      <c r="N1405"/>
      <c r="P1405"/>
    </row>
    <row r="1406" spans="14:16" x14ac:dyDescent="0.25">
      <c r="N1406"/>
      <c r="P1406"/>
    </row>
    <row r="1407" spans="14:16" x14ac:dyDescent="0.25">
      <c r="N1407"/>
      <c r="P1407"/>
    </row>
    <row r="1408" spans="14:16" x14ac:dyDescent="0.25">
      <c r="N1408"/>
      <c r="P1408"/>
    </row>
    <row r="1409" spans="14:16" x14ac:dyDescent="0.25">
      <c r="N1409"/>
      <c r="P1409"/>
    </row>
    <row r="1410" spans="14:16" x14ac:dyDescent="0.25">
      <c r="N1410"/>
      <c r="P1410"/>
    </row>
    <row r="1411" spans="14:16" x14ac:dyDescent="0.25">
      <c r="N1411"/>
      <c r="P1411"/>
    </row>
    <row r="1412" spans="14:16" x14ac:dyDescent="0.25">
      <c r="N1412"/>
      <c r="P1412"/>
    </row>
    <row r="1413" spans="14:16" x14ac:dyDescent="0.25">
      <c r="N1413"/>
      <c r="P1413"/>
    </row>
    <row r="1414" spans="14:16" x14ac:dyDescent="0.25">
      <c r="N1414"/>
      <c r="P1414"/>
    </row>
    <row r="1415" spans="14:16" x14ac:dyDescent="0.25">
      <c r="N1415"/>
      <c r="P1415"/>
    </row>
    <row r="1416" spans="14:16" x14ac:dyDescent="0.25">
      <c r="N1416"/>
      <c r="P1416"/>
    </row>
    <row r="1417" spans="14:16" x14ac:dyDescent="0.25">
      <c r="N1417"/>
      <c r="P1417"/>
    </row>
    <row r="1418" spans="14:16" x14ac:dyDescent="0.25">
      <c r="N1418"/>
      <c r="P1418"/>
    </row>
    <row r="1419" spans="14:16" x14ac:dyDescent="0.25">
      <c r="N1419"/>
      <c r="P1419"/>
    </row>
    <row r="1420" spans="14:16" x14ac:dyDescent="0.25">
      <c r="N1420"/>
      <c r="P1420"/>
    </row>
    <row r="1421" spans="14:16" x14ac:dyDescent="0.25">
      <c r="N1421"/>
      <c r="P1421"/>
    </row>
    <row r="1422" spans="14:16" x14ac:dyDescent="0.25">
      <c r="N1422"/>
      <c r="P1422"/>
    </row>
    <row r="1423" spans="14:16" x14ac:dyDescent="0.25">
      <c r="N1423"/>
      <c r="P1423"/>
    </row>
    <row r="1424" spans="14:16" x14ac:dyDescent="0.25">
      <c r="N1424"/>
      <c r="P1424"/>
    </row>
    <row r="1425" spans="14:16" x14ac:dyDescent="0.25">
      <c r="N1425"/>
      <c r="P1425"/>
    </row>
    <row r="1426" spans="14:16" x14ac:dyDescent="0.25">
      <c r="N1426"/>
      <c r="P1426"/>
    </row>
    <row r="1427" spans="14:16" x14ac:dyDescent="0.25">
      <c r="N1427"/>
      <c r="P1427"/>
    </row>
    <row r="1428" spans="14:16" x14ac:dyDescent="0.25">
      <c r="N1428"/>
      <c r="P1428"/>
    </row>
    <row r="1429" spans="14:16" x14ac:dyDescent="0.25">
      <c r="N1429"/>
      <c r="P1429"/>
    </row>
    <row r="1430" spans="14:16" x14ac:dyDescent="0.25">
      <c r="N1430"/>
      <c r="P1430"/>
    </row>
    <row r="1431" spans="14:16" x14ac:dyDescent="0.25">
      <c r="N1431"/>
      <c r="P1431"/>
    </row>
    <row r="1432" spans="14:16" x14ac:dyDescent="0.25">
      <c r="N1432"/>
      <c r="P1432"/>
    </row>
    <row r="1433" spans="14:16" x14ac:dyDescent="0.25">
      <c r="N1433"/>
      <c r="P1433"/>
    </row>
    <row r="1434" spans="14:16" x14ac:dyDescent="0.25">
      <c r="N1434"/>
      <c r="P1434"/>
    </row>
    <row r="1435" spans="14:16" x14ac:dyDescent="0.25">
      <c r="N1435"/>
      <c r="P1435"/>
    </row>
    <row r="1436" spans="14:16" x14ac:dyDescent="0.25">
      <c r="N1436"/>
      <c r="P1436"/>
    </row>
    <row r="1437" spans="14:16" x14ac:dyDescent="0.25">
      <c r="N1437"/>
      <c r="P1437"/>
    </row>
    <row r="1438" spans="14:16" x14ac:dyDescent="0.25">
      <c r="N1438"/>
      <c r="P1438"/>
    </row>
    <row r="1439" spans="14:16" x14ac:dyDescent="0.25">
      <c r="N1439"/>
      <c r="P1439"/>
    </row>
    <row r="1440" spans="14:16" x14ac:dyDescent="0.25">
      <c r="N1440"/>
      <c r="P1440"/>
    </row>
    <row r="1441" spans="14:16" x14ac:dyDescent="0.25">
      <c r="N1441"/>
      <c r="P1441"/>
    </row>
    <row r="1442" spans="14:16" x14ac:dyDescent="0.25">
      <c r="N1442"/>
      <c r="P1442"/>
    </row>
    <row r="1443" spans="14:16" x14ac:dyDescent="0.25">
      <c r="N1443"/>
      <c r="P1443"/>
    </row>
    <row r="1444" spans="14:16" x14ac:dyDescent="0.25">
      <c r="N1444"/>
      <c r="P1444"/>
    </row>
    <row r="1445" spans="14:16" x14ac:dyDescent="0.25">
      <c r="N1445"/>
      <c r="P1445"/>
    </row>
    <row r="1446" spans="14:16" x14ac:dyDescent="0.25">
      <c r="N1446"/>
      <c r="P1446"/>
    </row>
    <row r="1447" spans="14:16" x14ac:dyDescent="0.25">
      <c r="N1447"/>
      <c r="P1447"/>
    </row>
    <row r="1448" spans="14:16" x14ac:dyDescent="0.25">
      <c r="N1448"/>
      <c r="P1448"/>
    </row>
    <row r="1449" spans="14:16" x14ac:dyDescent="0.25">
      <c r="N1449"/>
      <c r="P1449"/>
    </row>
    <row r="1450" spans="14:16" x14ac:dyDescent="0.25">
      <c r="N1450"/>
      <c r="P1450"/>
    </row>
    <row r="1451" spans="14:16" x14ac:dyDescent="0.25">
      <c r="N1451"/>
      <c r="P1451"/>
    </row>
    <row r="1452" spans="14:16" x14ac:dyDescent="0.25">
      <c r="N1452"/>
      <c r="P1452"/>
    </row>
    <row r="1453" spans="14:16" x14ac:dyDescent="0.25">
      <c r="N1453"/>
      <c r="P1453"/>
    </row>
    <row r="1454" spans="14:16" x14ac:dyDescent="0.25">
      <c r="N1454"/>
      <c r="P1454"/>
    </row>
    <row r="1455" spans="14:16" x14ac:dyDescent="0.25">
      <c r="N1455"/>
      <c r="P1455"/>
    </row>
    <row r="1456" spans="14:16" x14ac:dyDescent="0.25">
      <c r="N1456"/>
      <c r="P1456"/>
    </row>
    <row r="1457" spans="14:16" x14ac:dyDescent="0.25">
      <c r="N1457"/>
      <c r="P1457"/>
    </row>
    <row r="1458" spans="14:16" x14ac:dyDescent="0.25">
      <c r="N1458"/>
      <c r="P1458"/>
    </row>
    <row r="1459" spans="14:16" x14ac:dyDescent="0.25">
      <c r="N1459"/>
      <c r="P1459"/>
    </row>
    <row r="1460" spans="14:16" x14ac:dyDescent="0.25">
      <c r="N1460"/>
      <c r="P1460"/>
    </row>
    <row r="1461" spans="14:16" x14ac:dyDescent="0.25">
      <c r="N1461"/>
      <c r="P1461"/>
    </row>
    <row r="1462" spans="14:16" x14ac:dyDescent="0.25">
      <c r="N1462"/>
      <c r="P1462"/>
    </row>
    <row r="1463" spans="14:16" x14ac:dyDescent="0.25">
      <c r="N1463"/>
      <c r="P1463"/>
    </row>
    <row r="1464" spans="14:16" x14ac:dyDescent="0.25">
      <c r="N1464"/>
      <c r="P1464"/>
    </row>
    <row r="1465" spans="14:16" x14ac:dyDescent="0.25">
      <c r="N1465"/>
      <c r="P1465"/>
    </row>
    <row r="1466" spans="14:16" x14ac:dyDescent="0.25">
      <c r="N1466"/>
      <c r="P1466"/>
    </row>
    <row r="1467" spans="14:16" x14ac:dyDescent="0.25">
      <c r="N1467"/>
      <c r="P1467"/>
    </row>
    <row r="1468" spans="14:16" x14ac:dyDescent="0.25">
      <c r="N1468"/>
      <c r="P1468"/>
    </row>
    <row r="1469" spans="14:16" x14ac:dyDescent="0.25">
      <c r="N1469"/>
      <c r="P1469"/>
    </row>
    <row r="1470" spans="14:16" x14ac:dyDescent="0.25">
      <c r="N1470"/>
      <c r="P1470"/>
    </row>
    <row r="1471" spans="14:16" x14ac:dyDescent="0.25">
      <c r="N1471"/>
      <c r="P1471"/>
    </row>
    <row r="1472" spans="14:16" x14ac:dyDescent="0.25">
      <c r="N1472"/>
      <c r="P1472"/>
    </row>
    <row r="1473" spans="14:16" x14ac:dyDescent="0.25">
      <c r="N1473"/>
      <c r="P1473"/>
    </row>
    <row r="1474" spans="14:16" x14ac:dyDescent="0.25">
      <c r="N1474"/>
      <c r="P1474"/>
    </row>
    <row r="1475" spans="14:16" x14ac:dyDescent="0.25">
      <c r="N1475"/>
      <c r="P1475"/>
    </row>
    <row r="1476" spans="14:16" x14ac:dyDescent="0.25">
      <c r="N1476"/>
      <c r="P1476"/>
    </row>
    <row r="1477" spans="14:16" x14ac:dyDescent="0.25">
      <c r="N1477"/>
      <c r="P1477"/>
    </row>
    <row r="1478" spans="14:16" x14ac:dyDescent="0.25">
      <c r="N1478"/>
      <c r="P1478"/>
    </row>
    <row r="1479" spans="14:16" x14ac:dyDescent="0.25">
      <c r="N1479"/>
      <c r="P1479"/>
    </row>
    <row r="1480" spans="14:16" x14ac:dyDescent="0.25">
      <c r="N1480"/>
      <c r="P1480"/>
    </row>
    <row r="1481" spans="14:16" x14ac:dyDescent="0.25">
      <c r="N1481"/>
      <c r="P1481"/>
    </row>
    <row r="1482" spans="14:16" x14ac:dyDescent="0.25">
      <c r="N1482"/>
      <c r="P1482"/>
    </row>
    <row r="1483" spans="14:16" x14ac:dyDescent="0.25">
      <c r="N1483"/>
      <c r="P1483"/>
    </row>
    <row r="1484" spans="14:16" x14ac:dyDescent="0.25">
      <c r="N1484"/>
      <c r="P1484"/>
    </row>
    <row r="1485" spans="14:16" x14ac:dyDescent="0.25">
      <c r="N1485"/>
      <c r="P1485"/>
    </row>
    <row r="1486" spans="14:16" x14ac:dyDescent="0.25">
      <c r="N1486"/>
      <c r="P1486"/>
    </row>
    <row r="1487" spans="14:16" x14ac:dyDescent="0.25">
      <c r="N1487"/>
      <c r="P1487"/>
    </row>
    <row r="1488" spans="14:16" x14ac:dyDescent="0.25">
      <c r="N1488"/>
      <c r="P1488"/>
    </row>
    <row r="1489" spans="14:16" x14ac:dyDescent="0.25">
      <c r="N1489"/>
      <c r="P1489"/>
    </row>
    <row r="1490" spans="14:16" x14ac:dyDescent="0.25">
      <c r="N1490"/>
      <c r="P1490"/>
    </row>
    <row r="1491" spans="14:16" x14ac:dyDescent="0.25">
      <c r="N1491"/>
      <c r="P1491"/>
    </row>
    <row r="1492" spans="14:16" x14ac:dyDescent="0.25">
      <c r="N1492"/>
      <c r="P1492"/>
    </row>
    <row r="1493" spans="14:16" x14ac:dyDescent="0.25">
      <c r="N1493"/>
      <c r="P1493"/>
    </row>
    <row r="1494" spans="14:16" x14ac:dyDescent="0.25">
      <c r="N1494"/>
      <c r="P1494"/>
    </row>
    <row r="1495" spans="14:16" x14ac:dyDescent="0.25">
      <c r="N1495"/>
      <c r="P1495"/>
    </row>
    <row r="1496" spans="14:16" x14ac:dyDescent="0.25">
      <c r="N1496"/>
      <c r="P1496"/>
    </row>
    <row r="1497" spans="14:16" x14ac:dyDescent="0.25">
      <c r="N1497"/>
      <c r="P1497"/>
    </row>
    <row r="1498" spans="14:16" x14ac:dyDescent="0.25">
      <c r="N1498"/>
      <c r="P1498"/>
    </row>
    <row r="1499" spans="14:16" x14ac:dyDescent="0.25">
      <c r="N1499"/>
      <c r="P1499"/>
    </row>
    <row r="1500" spans="14:16" x14ac:dyDescent="0.25">
      <c r="N1500"/>
      <c r="P1500"/>
    </row>
    <row r="1501" spans="14:16" x14ac:dyDescent="0.25">
      <c r="N1501"/>
      <c r="P1501"/>
    </row>
    <row r="1502" spans="14:16" x14ac:dyDescent="0.25">
      <c r="N1502"/>
      <c r="P1502"/>
    </row>
    <row r="1503" spans="14:16" x14ac:dyDescent="0.25">
      <c r="N1503"/>
      <c r="P1503"/>
    </row>
    <row r="1504" spans="14:16" x14ac:dyDescent="0.25">
      <c r="N1504"/>
      <c r="P1504"/>
    </row>
    <row r="1505" spans="14:16" x14ac:dyDescent="0.25">
      <c r="N1505"/>
      <c r="P1505"/>
    </row>
    <row r="1506" spans="14:16" x14ac:dyDescent="0.25">
      <c r="N1506"/>
      <c r="P1506"/>
    </row>
    <row r="1507" spans="14:16" x14ac:dyDescent="0.25">
      <c r="N1507"/>
      <c r="P1507"/>
    </row>
    <row r="1508" spans="14:16" x14ac:dyDescent="0.25">
      <c r="N1508"/>
      <c r="P1508"/>
    </row>
    <row r="1509" spans="14:16" x14ac:dyDescent="0.25">
      <c r="N1509"/>
      <c r="P1509"/>
    </row>
    <row r="1510" spans="14:16" x14ac:dyDescent="0.25">
      <c r="N1510"/>
      <c r="P1510"/>
    </row>
    <row r="1511" spans="14:16" x14ac:dyDescent="0.25">
      <c r="N1511"/>
      <c r="P1511"/>
    </row>
    <row r="1512" spans="14:16" x14ac:dyDescent="0.25">
      <c r="N1512"/>
      <c r="P1512"/>
    </row>
    <row r="1513" spans="14:16" x14ac:dyDescent="0.25">
      <c r="N1513"/>
      <c r="P1513"/>
    </row>
    <row r="1514" spans="14:16" x14ac:dyDescent="0.25">
      <c r="N1514"/>
      <c r="P1514"/>
    </row>
    <row r="1515" spans="14:16" x14ac:dyDescent="0.25">
      <c r="N1515"/>
      <c r="P1515"/>
    </row>
    <row r="1516" spans="14:16" x14ac:dyDescent="0.25">
      <c r="N1516"/>
      <c r="P1516"/>
    </row>
    <row r="1517" spans="14:16" x14ac:dyDescent="0.25">
      <c r="N1517"/>
      <c r="P1517"/>
    </row>
    <row r="1518" spans="14:16" x14ac:dyDescent="0.25">
      <c r="N1518"/>
      <c r="P1518"/>
    </row>
    <row r="1519" spans="14:16" x14ac:dyDescent="0.25">
      <c r="N1519"/>
      <c r="P1519"/>
    </row>
    <row r="1520" spans="14:16" x14ac:dyDescent="0.25">
      <c r="N1520"/>
      <c r="P1520"/>
    </row>
    <row r="1521" spans="14:16" x14ac:dyDescent="0.25">
      <c r="N1521"/>
      <c r="P1521"/>
    </row>
    <row r="1522" spans="14:16" x14ac:dyDescent="0.25">
      <c r="N1522"/>
      <c r="P1522"/>
    </row>
    <row r="1523" spans="14:16" x14ac:dyDescent="0.25">
      <c r="N1523"/>
      <c r="P1523"/>
    </row>
    <row r="1524" spans="14:16" x14ac:dyDescent="0.25">
      <c r="N1524"/>
      <c r="P1524"/>
    </row>
    <row r="1525" spans="14:16" x14ac:dyDescent="0.25">
      <c r="N1525"/>
      <c r="P1525"/>
    </row>
    <row r="1526" spans="14:16" x14ac:dyDescent="0.25">
      <c r="N1526"/>
      <c r="P1526"/>
    </row>
    <row r="1527" spans="14:16" x14ac:dyDescent="0.25">
      <c r="N1527"/>
      <c r="P1527"/>
    </row>
    <row r="1528" spans="14:16" x14ac:dyDescent="0.25">
      <c r="N1528"/>
      <c r="P1528"/>
    </row>
    <row r="1529" spans="14:16" x14ac:dyDescent="0.25">
      <c r="N1529"/>
      <c r="P1529"/>
    </row>
    <row r="1530" spans="14:16" x14ac:dyDescent="0.25">
      <c r="N1530"/>
      <c r="P1530"/>
    </row>
    <row r="1531" spans="14:16" x14ac:dyDescent="0.25">
      <c r="N1531"/>
      <c r="P1531"/>
    </row>
    <row r="1532" spans="14:16" x14ac:dyDescent="0.25">
      <c r="N1532"/>
      <c r="P1532"/>
    </row>
    <row r="1533" spans="14:16" x14ac:dyDescent="0.25">
      <c r="N1533"/>
      <c r="P1533"/>
    </row>
    <row r="1534" spans="14:16" x14ac:dyDescent="0.25">
      <c r="N1534"/>
      <c r="P1534"/>
    </row>
    <row r="1535" spans="14:16" x14ac:dyDescent="0.25">
      <c r="N1535"/>
      <c r="P1535"/>
    </row>
    <row r="1536" spans="14:16" x14ac:dyDescent="0.25">
      <c r="N1536"/>
      <c r="P1536"/>
    </row>
    <row r="1537" spans="14:16" x14ac:dyDescent="0.25">
      <c r="N1537"/>
      <c r="P1537"/>
    </row>
    <row r="1538" spans="14:16" x14ac:dyDescent="0.25">
      <c r="N1538"/>
      <c r="P1538"/>
    </row>
    <row r="1539" spans="14:16" x14ac:dyDescent="0.25">
      <c r="N1539"/>
      <c r="P1539"/>
    </row>
    <row r="1540" spans="14:16" x14ac:dyDescent="0.25">
      <c r="N1540"/>
      <c r="P1540"/>
    </row>
    <row r="1541" spans="14:16" x14ac:dyDescent="0.25">
      <c r="N1541"/>
      <c r="P1541"/>
    </row>
    <row r="1542" spans="14:16" x14ac:dyDescent="0.25">
      <c r="N1542"/>
      <c r="P1542"/>
    </row>
    <row r="1543" spans="14:16" x14ac:dyDescent="0.25">
      <c r="N1543"/>
      <c r="P1543"/>
    </row>
    <row r="1544" spans="14:16" x14ac:dyDescent="0.25">
      <c r="N1544"/>
      <c r="P1544"/>
    </row>
    <row r="1545" spans="14:16" x14ac:dyDescent="0.25">
      <c r="N1545"/>
      <c r="P1545"/>
    </row>
    <row r="1546" spans="14:16" x14ac:dyDescent="0.25">
      <c r="N1546"/>
      <c r="P1546"/>
    </row>
    <row r="1547" spans="14:16" x14ac:dyDescent="0.25">
      <c r="N1547"/>
      <c r="P1547"/>
    </row>
    <row r="1548" spans="14:16" x14ac:dyDescent="0.25">
      <c r="N1548"/>
      <c r="P1548"/>
    </row>
    <row r="1549" spans="14:16" x14ac:dyDescent="0.25">
      <c r="N1549"/>
      <c r="P1549"/>
    </row>
    <row r="1550" spans="14:16" x14ac:dyDescent="0.25">
      <c r="N1550"/>
      <c r="P1550"/>
    </row>
    <row r="1551" spans="14:16" x14ac:dyDescent="0.25">
      <c r="N1551"/>
      <c r="P1551"/>
    </row>
    <row r="1552" spans="14:16" x14ac:dyDescent="0.25">
      <c r="N1552"/>
      <c r="P1552"/>
    </row>
    <row r="1553" spans="14:16" x14ac:dyDescent="0.25">
      <c r="N1553"/>
      <c r="P1553"/>
    </row>
    <row r="1554" spans="14:16" x14ac:dyDescent="0.25">
      <c r="N1554"/>
      <c r="P1554"/>
    </row>
    <row r="1555" spans="14:16" x14ac:dyDescent="0.25">
      <c r="N1555"/>
      <c r="P1555"/>
    </row>
    <row r="1556" spans="14:16" x14ac:dyDescent="0.25">
      <c r="N1556"/>
      <c r="P1556"/>
    </row>
    <row r="1557" spans="14:16" x14ac:dyDescent="0.25">
      <c r="N1557"/>
      <c r="P1557"/>
    </row>
    <row r="1558" spans="14:16" x14ac:dyDescent="0.25">
      <c r="N1558"/>
      <c r="P1558"/>
    </row>
    <row r="1559" spans="14:16" x14ac:dyDescent="0.25">
      <c r="N1559"/>
      <c r="P1559"/>
    </row>
    <row r="1560" spans="14:16" x14ac:dyDescent="0.25">
      <c r="N1560"/>
      <c r="P1560"/>
    </row>
    <row r="1561" spans="14:16" x14ac:dyDescent="0.25">
      <c r="N1561"/>
      <c r="P1561"/>
    </row>
    <row r="1562" spans="14:16" x14ac:dyDescent="0.25">
      <c r="N1562"/>
      <c r="P1562"/>
    </row>
    <row r="1563" spans="14:16" x14ac:dyDescent="0.25">
      <c r="N1563"/>
      <c r="P1563"/>
    </row>
    <row r="1564" spans="14:16" x14ac:dyDescent="0.25">
      <c r="N1564"/>
      <c r="P1564"/>
    </row>
    <row r="1565" spans="14:16" x14ac:dyDescent="0.25">
      <c r="N1565"/>
      <c r="P1565"/>
    </row>
    <row r="1566" spans="14:16" x14ac:dyDescent="0.25">
      <c r="N1566"/>
      <c r="P1566"/>
    </row>
    <row r="1567" spans="14:16" x14ac:dyDescent="0.25">
      <c r="N1567"/>
      <c r="P1567"/>
    </row>
    <row r="1568" spans="14:16" x14ac:dyDescent="0.25">
      <c r="N1568"/>
      <c r="P1568"/>
    </row>
    <row r="1569" spans="14:16" x14ac:dyDescent="0.25">
      <c r="N1569"/>
      <c r="P1569"/>
    </row>
    <row r="1570" spans="14:16" x14ac:dyDescent="0.25">
      <c r="N1570"/>
      <c r="P1570"/>
    </row>
    <row r="1571" spans="14:16" x14ac:dyDescent="0.25">
      <c r="N1571"/>
      <c r="P1571"/>
    </row>
    <row r="1572" spans="14:16" x14ac:dyDescent="0.25">
      <c r="N1572"/>
      <c r="P1572"/>
    </row>
    <row r="1573" spans="14:16" x14ac:dyDescent="0.25">
      <c r="N1573"/>
      <c r="P1573"/>
    </row>
    <row r="1574" spans="14:16" x14ac:dyDescent="0.25">
      <c r="N1574"/>
      <c r="P1574"/>
    </row>
    <row r="1575" spans="14:16" x14ac:dyDescent="0.25">
      <c r="N1575"/>
      <c r="P1575"/>
    </row>
    <row r="1576" spans="14:16" x14ac:dyDescent="0.25">
      <c r="N1576"/>
      <c r="P1576"/>
    </row>
    <row r="1577" spans="14:16" x14ac:dyDescent="0.25">
      <c r="N1577"/>
      <c r="P1577"/>
    </row>
    <row r="1578" spans="14:16" x14ac:dyDescent="0.25">
      <c r="N1578"/>
      <c r="P1578"/>
    </row>
    <row r="1579" spans="14:16" x14ac:dyDescent="0.25">
      <c r="N1579"/>
      <c r="P1579"/>
    </row>
    <row r="1580" spans="14:16" x14ac:dyDescent="0.25">
      <c r="N1580"/>
      <c r="P1580"/>
    </row>
    <row r="1581" spans="14:16" x14ac:dyDescent="0.25">
      <c r="N1581"/>
      <c r="P1581"/>
    </row>
    <row r="1582" spans="14:16" x14ac:dyDescent="0.25">
      <c r="N1582"/>
      <c r="P1582"/>
    </row>
    <row r="1583" spans="14:16" x14ac:dyDescent="0.25">
      <c r="N1583"/>
      <c r="P1583"/>
    </row>
    <row r="1584" spans="14:16" x14ac:dyDescent="0.25">
      <c r="N1584"/>
      <c r="P1584"/>
    </row>
    <row r="1585" spans="14:16" x14ac:dyDescent="0.25">
      <c r="N1585"/>
      <c r="P1585"/>
    </row>
    <row r="1586" spans="14:16" x14ac:dyDescent="0.25">
      <c r="N1586"/>
      <c r="P1586"/>
    </row>
    <row r="1587" spans="14:16" x14ac:dyDescent="0.25">
      <c r="N1587"/>
      <c r="P1587"/>
    </row>
    <row r="1588" spans="14:16" x14ac:dyDescent="0.25">
      <c r="N1588"/>
      <c r="P1588"/>
    </row>
    <row r="1589" spans="14:16" x14ac:dyDescent="0.25">
      <c r="N1589"/>
      <c r="P1589"/>
    </row>
    <row r="1590" spans="14:16" x14ac:dyDescent="0.25">
      <c r="N1590"/>
      <c r="P1590"/>
    </row>
    <row r="1591" spans="14:16" x14ac:dyDescent="0.25">
      <c r="N1591"/>
      <c r="P1591"/>
    </row>
    <row r="1592" spans="14:16" x14ac:dyDescent="0.25">
      <c r="N1592"/>
      <c r="P1592"/>
    </row>
    <row r="1593" spans="14:16" x14ac:dyDescent="0.25">
      <c r="N1593"/>
      <c r="P1593"/>
    </row>
    <row r="1594" spans="14:16" x14ac:dyDescent="0.25">
      <c r="N1594"/>
      <c r="P1594"/>
    </row>
    <row r="1595" spans="14:16" x14ac:dyDescent="0.25">
      <c r="N1595"/>
      <c r="P1595"/>
    </row>
    <row r="1596" spans="14:16" x14ac:dyDescent="0.25">
      <c r="N1596"/>
      <c r="P1596"/>
    </row>
    <row r="1597" spans="14:16" x14ac:dyDescent="0.25">
      <c r="N1597"/>
      <c r="P1597"/>
    </row>
    <row r="1598" spans="14:16" x14ac:dyDescent="0.25">
      <c r="N1598"/>
      <c r="P1598"/>
    </row>
    <row r="1599" spans="14:16" x14ac:dyDescent="0.25">
      <c r="N1599"/>
      <c r="P1599"/>
    </row>
    <row r="1600" spans="14:16" x14ac:dyDescent="0.25">
      <c r="N1600"/>
      <c r="P1600"/>
    </row>
    <row r="1601" spans="14:16" x14ac:dyDescent="0.25">
      <c r="N1601"/>
      <c r="P1601"/>
    </row>
    <row r="1602" spans="14:16" x14ac:dyDescent="0.25">
      <c r="N1602"/>
      <c r="P1602"/>
    </row>
    <row r="1603" spans="14:16" x14ac:dyDescent="0.25">
      <c r="N1603"/>
      <c r="P1603"/>
    </row>
    <row r="1604" spans="14:16" x14ac:dyDescent="0.25">
      <c r="N1604"/>
      <c r="P1604"/>
    </row>
    <row r="1605" spans="14:16" x14ac:dyDescent="0.25">
      <c r="N1605"/>
      <c r="P1605"/>
    </row>
    <row r="1606" spans="14:16" x14ac:dyDescent="0.25">
      <c r="N1606"/>
      <c r="P1606"/>
    </row>
    <row r="1607" spans="14:16" x14ac:dyDescent="0.25">
      <c r="N1607"/>
      <c r="P1607"/>
    </row>
    <row r="1608" spans="14:16" x14ac:dyDescent="0.25">
      <c r="N1608"/>
      <c r="P1608"/>
    </row>
    <row r="1609" spans="14:16" x14ac:dyDescent="0.25">
      <c r="N1609"/>
      <c r="P1609"/>
    </row>
    <row r="1610" spans="14:16" x14ac:dyDescent="0.25">
      <c r="N1610"/>
      <c r="P1610"/>
    </row>
    <row r="1611" spans="14:16" x14ac:dyDescent="0.25">
      <c r="N1611"/>
      <c r="P1611"/>
    </row>
    <row r="1612" spans="14:16" x14ac:dyDescent="0.25">
      <c r="N1612"/>
      <c r="P1612"/>
    </row>
    <row r="1613" spans="14:16" x14ac:dyDescent="0.25">
      <c r="N1613"/>
      <c r="P1613"/>
    </row>
    <row r="1614" spans="14:16" x14ac:dyDescent="0.25">
      <c r="N1614"/>
      <c r="P1614"/>
    </row>
    <row r="1615" spans="14:16" x14ac:dyDescent="0.25">
      <c r="N1615"/>
      <c r="P1615"/>
    </row>
    <row r="1616" spans="14:16" x14ac:dyDescent="0.25">
      <c r="N1616"/>
      <c r="P1616"/>
    </row>
    <row r="1617" spans="14:16" x14ac:dyDescent="0.25">
      <c r="N1617"/>
      <c r="P1617"/>
    </row>
    <row r="1618" spans="14:16" x14ac:dyDescent="0.25">
      <c r="N1618"/>
      <c r="P1618"/>
    </row>
    <row r="1619" spans="14:16" x14ac:dyDescent="0.25">
      <c r="N1619"/>
      <c r="P1619"/>
    </row>
    <row r="1620" spans="14:16" x14ac:dyDescent="0.25">
      <c r="N1620"/>
      <c r="P1620"/>
    </row>
    <row r="1621" spans="14:16" x14ac:dyDescent="0.25">
      <c r="N1621"/>
      <c r="P1621"/>
    </row>
    <row r="1622" spans="14:16" x14ac:dyDescent="0.25">
      <c r="N1622"/>
      <c r="P1622"/>
    </row>
    <row r="1623" spans="14:16" x14ac:dyDescent="0.25">
      <c r="N1623"/>
      <c r="P1623"/>
    </row>
    <row r="1624" spans="14:16" x14ac:dyDescent="0.25">
      <c r="N1624"/>
      <c r="P1624"/>
    </row>
    <row r="1625" spans="14:16" x14ac:dyDescent="0.25">
      <c r="N1625"/>
      <c r="P1625"/>
    </row>
    <row r="1626" spans="14:16" x14ac:dyDescent="0.25">
      <c r="N1626"/>
      <c r="P1626"/>
    </row>
    <row r="1627" spans="14:16" x14ac:dyDescent="0.25">
      <c r="N1627"/>
      <c r="P1627"/>
    </row>
    <row r="1628" spans="14:16" x14ac:dyDescent="0.25">
      <c r="N1628"/>
      <c r="P1628"/>
    </row>
    <row r="1629" spans="14:16" x14ac:dyDescent="0.25">
      <c r="N1629"/>
      <c r="P1629"/>
    </row>
    <row r="1630" spans="14:16" x14ac:dyDescent="0.25">
      <c r="N1630"/>
      <c r="P1630"/>
    </row>
    <row r="1631" spans="14:16" x14ac:dyDescent="0.25">
      <c r="N1631"/>
      <c r="P1631"/>
    </row>
    <row r="1632" spans="14:16" x14ac:dyDescent="0.25">
      <c r="N1632"/>
      <c r="P1632"/>
    </row>
    <row r="1633" spans="14:16" x14ac:dyDescent="0.25">
      <c r="N1633"/>
      <c r="P1633"/>
    </row>
    <row r="1634" spans="14:16" x14ac:dyDescent="0.25">
      <c r="N1634"/>
      <c r="P1634"/>
    </row>
    <row r="1635" spans="14:16" x14ac:dyDescent="0.25">
      <c r="N1635"/>
      <c r="P1635"/>
    </row>
    <row r="1636" spans="14:16" x14ac:dyDescent="0.25">
      <c r="N1636"/>
      <c r="P1636"/>
    </row>
    <row r="1637" spans="14:16" x14ac:dyDescent="0.25">
      <c r="N1637"/>
      <c r="P1637"/>
    </row>
    <row r="1638" spans="14:16" x14ac:dyDescent="0.25">
      <c r="N1638"/>
      <c r="P1638"/>
    </row>
    <row r="1639" spans="14:16" x14ac:dyDescent="0.25">
      <c r="N1639"/>
      <c r="P1639"/>
    </row>
    <row r="1640" spans="14:16" x14ac:dyDescent="0.25">
      <c r="N1640"/>
      <c r="P1640"/>
    </row>
    <row r="1641" spans="14:16" x14ac:dyDescent="0.25">
      <c r="N1641"/>
      <c r="P1641"/>
    </row>
    <row r="1642" spans="14:16" x14ac:dyDescent="0.25">
      <c r="N1642"/>
      <c r="P1642"/>
    </row>
    <row r="1643" spans="14:16" x14ac:dyDescent="0.25">
      <c r="N1643"/>
      <c r="P1643"/>
    </row>
    <row r="1644" spans="14:16" x14ac:dyDescent="0.25">
      <c r="N1644"/>
      <c r="P1644"/>
    </row>
    <row r="1645" spans="14:16" x14ac:dyDescent="0.25">
      <c r="N1645"/>
      <c r="P1645"/>
    </row>
    <row r="1646" spans="14:16" x14ac:dyDescent="0.25">
      <c r="N1646"/>
      <c r="P1646"/>
    </row>
    <row r="1647" spans="14:16" x14ac:dyDescent="0.25">
      <c r="N1647"/>
      <c r="P1647"/>
    </row>
    <row r="1648" spans="14:16" x14ac:dyDescent="0.25">
      <c r="N1648"/>
      <c r="P1648"/>
    </row>
    <row r="1649" spans="14:16" x14ac:dyDescent="0.25">
      <c r="N1649"/>
      <c r="P1649"/>
    </row>
    <row r="1650" spans="14:16" x14ac:dyDescent="0.25">
      <c r="N1650"/>
      <c r="P1650"/>
    </row>
    <row r="1651" spans="14:16" x14ac:dyDescent="0.25">
      <c r="N1651"/>
      <c r="P1651"/>
    </row>
    <row r="1652" spans="14:16" x14ac:dyDescent="0.25">
      <c r="N1652"/>
      <c r="P1652"/>
    </row>
    <row r="1653" spans="14:16" x14ac:dyDescent="0.25">
      <c r="N1653"/>
      <c r="P1653"/>
    </row>
    <row r="1654" spans="14:16" x14ac:dyDescent="0.25">
      <c r="N1654"/>
      <c r="P1654"/>
    </row>
    <row r="1655" spans="14:16" x14ac:dyDescent="0.25">
      <c r="N1655"/>
      <c r="P1655"/>
    </row>
    <row r="1656" spans="14:16" x14ac:dyDescent="0.25">
      <c r="N1656"/>
      <c r="P1656"/>
    </row>
    <row r="1657" spans="14:16" x14ac:dyDescent="0.25">
      <c r="N1657"/>
      <c r="P1657"/>
    </row>
    <row r="1658" spans="14:16" x14ac:dyDescent="0.25">
      <c r="N1658"/>
      <c r="P1658"/>
    </row>
    <row r="1659" spans="14:16" x14ac:dyDescent="0.25">
      <c r="N1659"/>
      <c r="P1659"/>
    </row>
    <row r="1660" spans="14:16" x14ac:dyDescent="0.25">
      <c r="N1660"/>
      <c r="P1660"/>
    </row>
    <row r="1661" spans="14:16" x14ac:dyDescent="0.25">
      <c r="N1661"/>
      <c r="P1661"/>
    </row>
    <row r="1662" spans="14:16" x14ac:dyDescent="0.25">
      <c r="N1662"/>
      <c r="P1662"/>
    </row>
    <row r="1663" spans="14:16" x14ac:dyDescent="0.25">
      <c r="N1663"/>
      <c r="P1663"/>
    </row>
    <row r="1664" spans="14:16" x14ac:dyDescent="0.25">
      <c r="N1664"/>
      <c r="P1664"/>
    </row>
    <row r="1665" spans="14:16" x14ac:dyDescent="0.25">
      <c r="N1665"/>
      <c r="P1665"/>
    </row>
    <row r="1666" spans="14:16" x14ac:dyDescent="0.25">
      <c r="N1666"/>
      <c r="P1666"/>
    </row>
    <row r="1667" spans="14:16" x14ac:dyDescent="0.25">
      <c r="N1667"/>
      <c r="P1667"/>
    </row>
    <row r="1668" spans="14:16" x14ac:dyDescent="0.25">
      <c r="N1668"/>
      <c r="P1668"/>
    </row>
    <row r="1669" spans="14:16" x14ac:dyDescent="0.25">
      <c r="N1669"/>
      <c r="P1669"/>
    </row>
    <row r="1670" spans="14:16" x14ac:dyDescent="0.25">
      <c r="N1670"/>
      <c r="P1670"/>
    </row>
    <row r="1671" spans="14:16" x14ac:dyDescent="0.25">
      <c r="N1671"/>
      <c r="P1671"/>
    </row>
    <row r="1672" spans="14:16" x14ac:dyDescent="0.25">
      <c r="N1672"/>
      <c r="P1672"/>
    </row>
    <row r="1673" spans="14:16" x14ac:dyDescent="0.25">
      <c r="N1673"/>
      <c r="P1673"/>
    </row>
    <row r="1674" spans="14:16" x14ac:dyDescent="0.25">
      <c r="N1674"/>
      <c r="P1674"/>
    </row>
    <row r="1675" spans="14:16" x14ac:dyDescent="0.25">
      <c r="N1675"/>
      <c r="P1675"/>
    </row>
    <row r="1676" spans="14:16" x14ac:dyDescent="0.25">
      <c r="N1676"/>
      <c r="P1676"/>
    </row>
    <row r="1677" spans="14:16" x14ac:dyDescent="0.25">
      <c r="N1677"/>
      <c r="P1677"/>
    </row>
    <row r="1678" spans="14:16" x14ac:dyDescent="0.25">
      <c r="N1678"/>
      <c r="P1678"/>
    </row>
    <row r="1679" spans="14:16" x14ac:dyDescent="0.25">
      <c r="N1679"/>
      <c r="P1679"/>
    </row>
    <row r="1680" spans="14:16" x14ac:dyDescent="0.25">
      <c r="N1680"/>
      <c r="P1680"/>
    </row>
    <row r="1681" spans="14:16" x14ac:dyDescent="0.25">
      <c r="N1681"/>
      <c r="P1681"/>
    </row>
    <row r="1682" spans="14:16" x14ac:dyDescent="0.25">
      <c r="N1682"/>
      <c r="P1682"/>
    </row>
    <row r="1683" spans="14:16" x14ac:dyDescent="0.25">
      <c r="N1683"/>
      <c r="P1683"/>
    </row>
    <row r="1684" spans="14:16" x14ac:dyDescent="0.25">
      <c r="N1684"/>
      <c r="P1684"/>
    </row>
    <row r="1685" spans="14:16" x14ac:dyDescent="0.25">
      <c r="N1685"/>
      <c r="P1685"/>
    </row>
    <row r="1686" spans="14:16" x14ac:dyDescent="0.25">
      <c r="N1686"/>
      <c r="P1686"/>
    </row>
    <row r="1687" spans="14:16" x14ac:dyDescent="0.25">
      <c r="N1687"/>
      <c r="P1687"/>
    </row>
    <row r="1688" spans="14:16" x14ac:dyDescent="0.25">
      <c r="N1688"/>
      <c r="P1688"/>
    </row>
    <row r="1689" spans="14:16" x14ac:dyDescent="0.25">
      <c r="N1689"/>
      <c r="P1689"/>
    </row>
    <row r="1690" spans="14:16" x14ac:dyDescent="0.25">
      <c r="N1690"/>
      <c r="P1690"/>
    </row>
    <row r="1691" spans="14:16" x14ac:dyDescent="0.25">
      <c r="N1691"/>
      <c r="P1691"/>
    </row>
    <row r="1692" spans="14:16" x14ac:dyDescent="0.25">
      <c r="N1692"/>
      <c r="P1692"/>
    </row>
    <row r="1693" spans="14:16" x14ac:dyDescent="0.25">
      <c r="N1693"/>
      <c r="P1693"/>
    </row>
    <row r="1694" spans="14:16" x14ac:dyDescent="0.25">
      <c r="N1694"/>
      <c r="P1694"/>
    </row>
    <row r="1695" spans="14:16" x14ac:dyDescent="0.25">
      <c r="N1695"/>
      <c r="P1695"/>
    </row>
    <row r="1696" spans="14:16" x14ac:dyDescent="0.25">
      <c r="N1696"/>
      <c r="P1696"/>
    </row>
    <row r="1697" spans="14:16" x14ac:dyDescent="0.25">
      <c r="N1697"/>
      <c r="P1697"/>
    </row>
    <row r="1698" spans="14:16" x14ac:dyDescent="0.25">
      <c r="N1698"/>
      <c r="P1698"/>
    </row>
    <row r="1699" spans="14:16" x14ac:dyDescent="0.25">
      <c r="N1699"/>
      <c r="P1699"/>
    </row>
    <row r="1700" spans="14:16" x14ac:dyDescent="0.25">
      <c r="N1700"/>
      <c r="P1700"/>
    </row>
    <row r="1701" spans="14:16" x14ac:dyDescent="0.25">
      <c r="N1701"/>
      <c r="P1701"/>
    </row>
    <row r="1702" spans="14:16" x14ac:dyDescent="0.25">
      <c r="N1702"/>
      <c r="P1702"/>
    </row>
    <row r="1703" spans="14:16" x14ac:dyDescent="0.25">
      <c r="N1703"/>
      <c r="P1703"/>
    </row>
    <row r="1704" spans="14:16" x14ac:dyDescent="0.25">
      <c r="N1704"/>
      <c r="P1704"/>
    </row>
    <row r="1705" spans="14:16" x14ac:dyDescent="0.25">
      <c r="N1705"/>
      <c r="P1705"/>
    </row>
    <row r="1706" spans="14:16" x14ac:dyDescent="0.25">
      <c r="N1706"/>
      <c r="P1706"/>
    </row>
    <row r="1707" spans="14:16" x14ac:dyDescent="0.25">
      <c r="N1707"/>
      <c r="P1707"/>
    </row>
    <row r="1708" spans="14:16" x14ac:dyDescent="0.25">
      <c r="N1708"/>
      <c r="P1708"/>
    </row>
    <row r="1709" spans="14:16" x14ac:dyDescent="0.25">
      <c r="N1709"/>
      <c r="P1709"/>
    </row>
    <row r="1710" spans="14:16" x14ac:dyDescent="0.25">
      <c r="N1710"/>
      <c r="P1710"/>
    </row>
    <row r="1711" spans="14:16" x14ac:dyDescent="0.25">
      <c r="N1711"/>
      <c r="P1711"/>
    </row>
    <row r="1712" spans="14:16" x14ac:dyDescent="0.25">
      <c r="N1712"/>
      <c r="P1712"/>
    </row>
    <row r="1713" spans="14:16" x14ac:dyDescent="0.25">
      <c r="N1713"/>
      <c r="P1713"/>
    </row>
    <row r="1714" spans="14:16" x14ac:dyDescent="0.25">
      <c r="N1714"/>
      <c r="P1714"/>
    </row>
    <row r="1715" spans="14:16" x14ac:dyDescent="0.25">
      <c r="N1715"/>
      <c r="P1715"/>
    </row>
    <row r="1716" spans="14:16" x14ac:dyDescent="0.25">
      <c r="N1716"/>
      <c r="P1716"/>
    </row>
    <row r="1717" spans="14:16" x14ac:dyDescent="0.25">
      <c r="N1717"/>
      <c r="P1717"/>
    </row>
    <row r="1718" spans="14:16" x14ac:dyDescent="0.25">
      <c r="N1718"/>
      <c r="P1718"/>
    </row>
    <row r="1719" spans="14:16" x14ac:dyDescent="0.25">
      <c r="N1719"/>
      <c r="P1719"/>
    </row>
    <row r="1720" spans="14:16" x14ac:dyDescent="0.25">
      <c r="N1720"/>
      <c r="P1720"/>
    </row>
    <row r="1721" spans="14:16" x14ac:dyDescent="0.25">
      <c r="N1721"/>
      <c r="P1721"/>
    </row>
    <row r="1722" spans="14:16" x14ac:dyDescent="0.25">
      <c r="N1722"/>
      <c r="P1722"/>
    </row>
    <row r="1723" spans="14:16" x14ac:dyDescent="0.25">
      <c r="N1723"/>
      <c r="P1723"/>
    </row>
    <row r="1724" spans="14:16" x14ac:dyDescent="0.25">
      <c r="N1724"/>
      <c r="P1724"/>
    </row>
    <row r="1725" spans="14:16" x14ac:dyDescent="0.25">
      <c r="N1725"/>
      <c r="P1725"/>
    </row>
    <row r="1726" spans="14:16" x14ac:dyDescent="0.25">
      <c r="N1726"/>
      <c r="P1726"/>
    </row>
    <row r="1727" spans="14:16" x14ac:dyDescent="0.25">
      <c r="N1727"/>
      <c r="P1727"/>
    </row>
    <row r="1728" spans="14:16" x14ac:dyDescent="0.25">
      <c r="N1728"/>
      <c r="P1728"/>
    </row>
    <row r="1729" spans="14:16" x14ac:dyDescent="0.25">
      <c r="N1729"/>
      <c r="P1729"/>
    </row>
    <row r="1730" spans="14:16" x14ac:dyDescent="0.25">
      <c r="N1730"/>
      <c r="P1730"/>
    </row>
    <row r="1731" spans="14:16" x14ac:dyDescent="0.25">
      <c r="N1731"/>
      <c r="P1731"/>
    </row>
    <row r="1732" spans="14:16" x14ac:dyDescent="0.25">
      <c r="N1732"/>
      <c r="P1732"/>
    </row>
    <row r="1733" spans="14:16" x14ac:dyDescent="0.25">
      <c r="N1733"/>
      <c r="P1733"/>
    </row>
    <row r="1734" spans="14:16" x14ac:dyDescent="0.25">
      <c r="N1734"/>
      <c r="P1734"/>
    </row>
    <row r="1735" spans="14:16" x14ac:dyDescent="0.25">
      <c r="N1735"/>
      <c r="P1735"/>
    </row>
    <row r="1736" spans="14:16" x14ac:dyDescent="0.25">
      <c r="N1736"/>
      <c r="P1736"/>
    </row>
    <row r="1737" spans="14:16" x14ac:dyDescent="0.25">
      <c r="N1737"/>
      <c r="P1737"/>
    </row>
    <row r="1738" spans="14:16" x14ac:dyDescent="0.25">
      <c r="N1738"/>
      <c r="P1738"/>
    </row>
    <row r="1739" spans="14:16" x14ac:dyDescent="0.25">
      <c r="N1739"/>
      <c r="P1739"/>
    </row>
    <row r="1740" spans="14:16" x14ac:dyDescent="0.25">
      <c r="N1740"/>
      <c r="P1740"/>
    </row>
    <row r="1741" spans="14:16" x14ac:dyDescent="0.25">
      <c r="N1741"/>
      <c r="P1741"/>
    </row>
    <row r="1742" spans="14:16" x14ac:dyDescent="0.25">
      <c r="N1742"/>
      <c r="P1742"/>
    </row>
    <row r="1743" spans="14:16" x14ac:dyDescent="0.25">
      <c r="N1743"/>
      <c r="P1743"/>
    </row>
    <row r="1744" spans="14:16" x14ac:dyDescent="0.25">
      <c r="N1744"/>
      <c r="P1744"/>
    </row>
    <row r="1745" spans="14:16" x14ac:dyDescent="0.25">
      <c r="N1745"/>
      <c r="P1745"/>
    </row>
    <row r="1746" spans="14:16" x14ac:dyDescent="0.25">
      <c r="N1746"/>
      <c r="P1746"/>
    </row>
    <row r="1747" spans="14:16" x14ac:dyDescent="0.25">
      <c r="N1747"/>
      <c r="P1747"/>
    </row>
    <row r="1748" spans="14:16" x14ac:dyDescent="0.25">
      <c r="N1748"/>
      <c r="P1748"/>
    </row>
    <row r="1749" spans="14:16" x14ac:dyDescent="0.25">
      <c r="N1749"/>
      <c r="P1749"/>
    </row>
    <row r="1750" spans="14:16" x14ac:dyDescent="0.25">
      <c r="N1750"/>
      <c r="P1750"/>
    </row>
    <row r="1751" spans="14:16" x14ac:dyDescent="0.25">
      <c r="N1751"/>
      <c r="P1751"/>
    </row>
    <row r="1752" spans="14:16" x14ac:dyDescent="0.25">
      <c r="N1752"/>
      <c r="P1752"/>
    </row>
    <row r="1753" spans="14:16" x14ac:dyDescent="0.25">
      <c r="N1753"/>
      <c r="P1753"/>
    </row>
    <row r="1754" spans="14:16" x14ac:dyDescent="0.25">
      <c r="N1754"/>
      <c r="P1754"/>
    </row>
    <row r="1755" spans="14:16" x14ac:dyDescent="0.25">
      <c r="N1755"/>
      <c r="P1755"/>
    </row>
    <row r="1756" spans="14:16" x14ac:dyDescent="0.25">
      <c r="N1756"/>
      <c r="P1756"/>
    </row>
    <row r="1757" spans="14:16" x14ac:dyDescent="0.25">
      <c r="N1757"/>
      <c r="P1757"/>
    </row>
    <row r="1758" spans="14:16" x14ac:dyDescent="0.25">
      <c r="N1758"/>
      <c r="P1758"/>
    </row>
    <row r="1759" spans="14:16" x14ac:dyDescent="0.25">
      <c r="N1759"/>
      <c r="P1759"/>
    </row>
    <row r="1760" spans="14:16" x14ac:dyDescent="0.25">
      <c r="N1760"/>
      <c r="P1760"/>
    </row>
    <row r="1761" spans="14:16" x14ac:dyDescent="0.25">
      <c r="N1761"/>
      <c r="P1761"/>
    </row>
    <row r="1762" spans="14:16" x14ac:dyDescent="0.25">
      <c r="N1762"/>
      <c r="P1762"/>
    </row>
    <row r="1763" spans="14:16" x14ac:dyDescent="0.25">
      <c r="N1763"/>
      <c r="P1763"/>
    </row>
    <row r="1764" spans="14:16" x14ac:dyDescent="0.25">
      <c r="N1764"/>
      <c r="P1764"/>
    </row>
    <row r="1765" spans="14:16" x14ac:dyDescent="0.25">
      <c r="N1765"/>
      <c r="P1765"/>
    </row>
    <row r="1766" spans="14:16" x14ac:dyDescent="0.25">
      <c r="N1766"/>
      <c r="P1766"/>
    </row>
    <row r="1767" spans="14:16" x14ac:dyDescent="0.25">
      <c r="N1767"/>
      <c r="P1767"/>
    </row>
    <row r="1768" spans="14:16" x14ac:dyDescent="0.25">
      <c r="N1768"/>
      <c r="P1768"/>
    </row>
    <row r="1769" spans="14:16" x14ac:dyDescent="0.25">
      <c r="N1769"/>
      <c r="P1769"/>
    </row>
    <row r="1770" spans="14:16" x14ac:dyDescent="0.25">
      <c r="N1770"/>
      <c r="P1770"/>
    </row>
    <row r="1771" spans="14:16" x14ac:dyDescent="0.25">
      <c r="N1771"/>
      <c r="P1771"/>
    </row>
    <row r="1772" spans="14:16" x14ac:dyDescent="0.25">
      <c r="N1772"/>
      <c r="P1772"/>
    </row>
    <row r="1773" spans="14:16" x14ac:dyDescent="0.25">
      <c r="N1773"/>
      <c r="P1773"/>
    </row>
    <row r="1774" spans="14:16" x14ac:dyDescent="0.25">
      <c r="N1774"/>
      <c r="P1774"/>
    </row>
    <row r="1775" spans="14:16" x14ac:dyDescent="0.25">
      <c r="N1775"/>
      <c r="P1775"/>
    </row>
    <row r="1776" spans="14:16" x14ac:dyDescent="0.25">
      <c r="N1776"/>
      <c r="P1776"/>
    </row>
    <row r="1777" spans="14:16" x14ac:dyDescent="0.25">
      <c r="N1777"/>
      <c r="P1777"/>
    </row>
    <row r="1778" spans="14:16" x14ac:dyDescent="0.25">
      <c r="N1778"/>
      <c r="P1778"/>
    </row>
    <row r="1779" spans="14:16" x14ac:dyDescent="0.25">
      <c r="N1779"/>
      <c r="P1779"/>
    </row>
    <row r="1780" spans="14:16" x14ac:dyDescent="0.25">
      <c r="N1780"/>
      <c r="P1780"/>
    </row>
    <row r="1781" spans="14:16" x14ac:dyDescent="0.25">
      <c r="N1781"/>
      <c r="P1781"/>
    </row>
    <row r="1782" spans="14:16" x14ac:dyDescent="0.25">
      <c r="N1782"/>
      <c r="P1782"/>
    </row>
    <row r="1783" spans="14:16" x14ac:dyDescent="0.25">
      <c r="N1783"/>
      <c r="P1783"/>
    </row>
    <row r="1784" spans="14:16" x14ac:dyDescent="0.25">
      <c r="N1784"/>
      <c r="P1784"/>
    </row>
    <row r="1785" spans="14:16" x14ac:dyDescent="0.25">
      <c r="N1785"/>
      <c r="P1785"/>
    </row>
    <row r="1786" spans="14:16" x14ac:dyDescent="0.25">
      <c r="N1786"/>
      <c r="P1786"/>
    </row>
    <row r="1787" spans="14:16" x14ac:dyDescent="0.25">
      <c r="N1787"/>
      <c r="P1787"/>
    </row>
    <row r="1788" spans="14:16" x14ac:dyDescent="0.25">
      <c r="N1788"/>
      <c r="P1788"/>
    </row>
    <row r="1789" spans="14:16" x14ac:dyDescent="0.25">
      <c r="N1789"/>
      <c r="P1789"/>
    </row>
    <row r="1790" spans="14:16" x14ac:dyDescent="0.25">
      <c r="N1790"/>
      <c r="P1790"/>
    </row>
    <row r="1791" spans="14:16" x14ac:dyDescent="0.25">
      <c r="N1791"/>
      <c r="P1791"/>
    </row>
    <row r="1792" spans="14:16" x14ac:dyDescent="0.25">
      <c r="N1792"/>
      <c r="P1792"/>
    </row>
    <row r="1793" spans="14:16" x14ac:dyDescent="0.25">
      <c r="N1793"/>
      <c r="P1793"/>
    </row>
    <row r="1794" spans="14:16" x14ac:dyDescent="0.25">
      <c r="N1794"/>
      <c r="P1794"/>
    </row>
    <row r="1795" spans="14:16" x14ac:dyDescent="0.25">
      <c r="N1795"/>
      <c r="P1795"/>
    </row>
    <row r="1796" spans="14:16" x14ac:dyDescent="0.25">
      <c r="N1796"/>
      <c r="P1796"/>
    </row>
    <row r="1797" spans="14:16" x14ac:dyDescent="0.25">
      <c r="N1797"/>
      <c r="P1797"/>
    </row>
    <row r="1798" spans="14:16" x14ac:dyDescent="0.25">
      <c r="N1798"/>
      <c r="P1798"/>
    </row>
    <row r="1799" spans="14:16" x14ac:dyDescent="0.25">
      <c r="N1799"/>
      <c r="P1799"/>
    </row>
    <row r="1800" spans="14:16" x14ac:dyDescent="0.25">
      <c r="N1800"/>
      <c r="P1800"/>
    </row>
    <row r="1801" spans="14:16" x14ac:dyDescent="0.25">
      <c r="N1801"/>
      <c r="P1801"/>
    </row>
    <row r="1802" spans="14:16" x14ac:dyDescent="0.25">
      <c r="N1802"/>
      <c r="P1802"/>
    </row>
    <row r="1803" spans="14:16" x14ac:dyDescent="0.25">
      <c r="N1803"/>
      <c r="P1803"/>
    </row>
    <row r="1804" spans="14:16" x14ac:dyDescent="0.25">
      <c r="N1804"/>
      <c r="P1804"/>
    </row>
    <row r="1805" spans="14:16" x14ac:dyDescent="0.25">
      <c r="N1805"/>
      <c r="P1805"/>
    </row>
    <row r="1806" spans="14:16" x14ac:dyDescent="0.25">
      <c r="N1806"/>
      <c r="P1806"/>
    </row>
    <row r="1807" spans="14:16" x14ac:dyDescent="0.25">
      <c r="N1807"/>
      <c r="P1807"/>
    </row>
    <row r="1808" spans="14:16" x14ac:dyDescent="0.25">
      <c r="N1808"/>
      <c r="P1808"/>
    </row>
    <row r="1809" spans="14:16" x14ac:dyDescent="0.25">
      <c r="N1809"/>
      <c r="P1809"/>
    </row>
    <row r="1810" spans="14:16" x14ac:dyDescent="0.25">
      <c r="N1810"/>
      <c r="P1810"/>
    </row>
    <row r="1811" spans="14:16" x14ac:dyDescent="0.25">
      <c r="N1811"/>
      <c r="P1811"/>
    </row>
    <row r="1812" spans="14:16" x14ac:dyDescent="0.25">
      <c r="N1812"/>
      <c r="P1812"/>
    </row>
    <row r="1813" spans="14:16" x14ac:dyDescent="0.25">
      <c r="N1813"/>
      <c r="P1813"/>
    </row>
    <row r="1814" spans="14:16" x14ac:dyDescent="0.25">
      <c r="N1814"/>
      <c r="P1814"/>
    </row>
    <row r="1815" spans="14:16" x14ac:dyDescent="0.25">
      <c r="N1815"/>
      <c r="P1815"/>
    </row>
    <row r="1816" spans="14:16" x14ac:dyDescent="0.25">
      <c r="N1816"/>
      <c r="P1816"/>
    </row>
    <row r="1817" spans="14:16" x14ac:dyDescent="0.25">
      <c r="N1817"/>
      <c r="P1817"/>
    </row>
    <row r="1818" spans="14:16" x14ac:dyDescent="0.25">
      <c r="N1818"/>
      <c r="P1818"/>
    </row>
    <row r="1819" spans="14:16" x14ac:dyDescent="0.25">
      <c r="N1819"/>
      <c r="P1819"/>
    </row>
    <row r="1820" spans="14:16" x14ac:dyDescent="0.25">
      <c r="N1820"/>
      <c r="P1820"/>
    </row>
    <row r="1821" spans="14:16" x14ac:dyDescent="0.25">
      <c r="N1821"/>
      <c r="P1821"/>
    </row>
    <row r="1822" spans="14:16" x14ac:dyDescent="0.25">
      <c r="N1822"/>
      <c r="P1822"/>
    </row>
    <row r="1823" spans="14:16" x14ac:dyDescent="0.25">
      <c r="N1823"/>
      <c r="P1823"/>
    </row>
    <row r="1824" spans="14:16" x14ac:dyDescent="0.25">
      <c r="N1824"/>
      <c r="P1824"/>
    </row>
    <row r="1825" spans="14:16" x14ac:dyDescent="0.25">
      <c r="N1825"/>
      <c r="P1825"/>
    </row>
    <row r="1826" spans="14:16" x14ac:dyDescent="0.25">
      <c r="N1826"/>
      <c r="P1826"/>
    </row>
    <row r="1827" spans="14:16" x14ac:dyDescent="0.25">
      <c r="N1827"/>
      <c r="P1827"/>
    </row>
    <row r="1828" spans="14:16" x14ac:dyDescent="0.25">
      <c r="N1828"/>
      <c r="P1828"/>
    </row>
    <row r="1829" spans="14:16" x14ac:dyDescent="0.25">
      <c r="N1829"/>
      <c r="P1829"/>
    </row>
    <row r="1830" spans="14:16" x14ac:dyDescent="0.25">
      <c r="N1830"/>
      <c r="P1830"/>
    </row>
    <row r="1831" spans="14:16" x14ac:dyDescent="0.25">
      <c r="N1831"/>
      <c r="P1831"/>
    </row>
    <row r="1832" spans="14:16" x14ac:dyDescent="0.25">
      <c r="N1832"/>
      <c r="P1832"/>
    </row>
    <row r="1833" spans="14:16" x14ac:dyDescent="0.25">
      <c r="N1833"/>
      <c r="P1833"/>
    </row>
    <row r="1834" spans="14:16" x14ac:dyDescent="0.25">
      <c r="N1834"/>
      <c r="P1834"/>
    </row>
    <row r="1835" spans="14:16" x14ac:dyDescent="0.25">
      <c r="N1835"/>
      <c r="P1835"/>
    </row>
    <row r="1836" spans="14:16" x14ac:dyDescent="0.25">
      <c r="N1836"/>
      <c r="P1836"/>
    </row>
    <row r="1837" spans="14:16" x14ac:dyDescent="0.25">
      <c r="N1837"/>
      <c r="P1837"/>
    </row>
    <row r="1838" spans="14:16" x14ac:dyDescent="0.25">
      <c r="N1838"/>
      <c r="P1838"/>
    </row>
    <row r="1839" spans="14:16" x14ac:dyDescent="0.25">
      <c r="N1839"/>
      <c r="P1839"/>
    </row>
    <row r="1840" spans="14:16" x14ac:dyDescent="0.25">
      <c r="N1840"/>
      <c r="P1840"/>
    </row>
    <row r="1841" spans="14:16" x14ac:dyDescent="0.25">
      <c r="N1841"/>
      <c r="P1841"/>
    </row>
    <row r="1842" spans="14:16" x14ac:dyDescent="0.25">
      <c r="N1842"/>
      <c r="P1842"/>
    </row>
    <row r="1843" spans="14:16" x14ac:dyDescent="0.25">
      <c r="N1843"/>
      <c r="P1843"/>
    </row>
    <row r="1844" spans="14:16" x14ac:dyDescent="0.25">
      <c r="N1844"/>
      <c r="P1844"/>
    </row>
    <row r="1845" spans="14:16" x14ac:dyDescent="0.25">
      <c r="N1845"/>
      <c r="P1845"/>
    </row>
    <row r="1846" spans="14:16" x14ac:dyDescent="0.25">
      <c r="N1846"/>
      <c r="P1846"/>
    </row>
    <row r="1847" spans="14:16" x14ac:dyDescent="0.25">
      <c r="N1847"/>
      <c r="P1847"/>
    </row>
    <row r="1848" spans="14:16" x14ac:dyDescent="0.25">
      <c r="N1848"/>
      <c r="P1848"/>
    </row>
    <row r="1849" spans="14:16" x14ac:dyDescent="0.25">
      <c r="N1849"/>
      <c r="P1849"/>
    </row>
    <row r="1850" spans="14:16" x14ac:dyDescent="0.25">
      <c r="N1850"/>
      <c r="P1850"/>
    </row>
    <row r="1851" spans="14:16" x14ac:dyDescent="0.25">
      <c r="N1851"/>
      <c r="P1851"/>
    </row>
    <row r="1852" spans="14:16" x14ac:dyDescent="0.25">
      <c r="N1852"/>
      <c r="P1852"/>
    </row>
    <row r="1853" spans="14:16" x14ac:dyDescent="0.25">
      <c r="N1853"/>
      <c r="P1853"/>
    </row>
    <row r="1854" spans="14:16" x14ac:dyDescent="0.25">
      <c r="N1854"/>
      <c r="P1854"/>
    </row>
    <row r="1855" spans="14:16" x14ac:dyDescent="0.25">
      <c r="N1855"/>
      <c r="P1855"/>
    </row>
    <row r="1856" spans="14:16" x14ac:dyDescent="0.25">
      <c r="N1856"/>
      <c r="P1856"/>
    </row>
    <row r="1857" spans="14:16" x14ac:dyDescent="0.25">
      <c r="N1857"/>
      <c r="P1857"/>
    </row>
    <row r="1858" spans="14:16" x14ac:dyDescent="0.25">
      <c r="N1858"/>
      <c r="P1858"/>
    </row>
    <row r="1859" spans="14:16" x14ac:dyDescent="0.25">
      <c r="N1859"/>
      <c r="P1859"/>
    </row>
    <row r="1860" spans="14:16" x14ac:dyDescent="0.25">
      <c r="N1860"/>
      <c r="P1860"/>
    </row>
    <row r="1861" spans="14:16" x14ac:dyDescent="0.25">
      <c r="N1861"/>
      <c r="P1861"/>
    </row>
    <row r="1862" spans="14:16" x14ac:dyDescent="0.25">
      <c r="N1862"/>
      <c r="P1862"/>
    </row>
    <row r="1863" spans="14:16" x14ac:dyDescent="0.25">
      <c r="N1863"/>
      <c r="P1863"/>
    </row>
    <row r="1864" spans="14:16" x14ac:dyDescent="0.25">
      <c r="N1864"/>
      <c r="P1864"/>
    </row>
    <row r="1865" spans="14:16" x14ac:dyDescent="0.25">
      <c r="N1865"/>
      <c r="P1865"/>
    </row>
    <row r="1866" spans="14:16" x14ac:dyDescent="0.25">
      <c r="N1866"/>
      <c r="P1866"/>
    </row>
    <row r="1867" spans="14:16" x14ac:dyDescent="0.25">
      <c r="N1867"/>
      <c r="P1867"/>
    </row>
    <row r="1868" spans="14:16" x14ac:dyDescent="0.25">
      <c r="N1868"/>
      <c r="P1868"/>
    </row>
    <row r="1869" spans="14:16" x14ac:dyDescent="0.25">
      <c r="N1869"/>
      <c r="P1869"/>
    </row>
    <row r="1870" spans="14:16" x14ac:dyDescent="0.25">
      <c r="N1870"/>
      <c r="P1870"/>
    </row>
    <row r="1871" spans="14:16" x14ac:dyDescent="0.25">
      <c r="N1871"/>
      <c r="P1871"/>
    </row>
    <row r="1872" spans="14:16" x14ac:dyDescent="0.25">
      <c r="N1872"/>
      <c r="P1872"/>
    </row>
    <row r="1873" spans="14:16" x14ac:dyDescent="0.25">
      <c r="N1873"/>
      <c r="P1873"/>
    </row>
    <row r="1874" spans="14:16" x14ac:dyDescent="0.25">
      <c r="N1874"/>
      <c r="P1874"/>
    </row>
    <row r="1875" spans="14:16" x14ac:dyDescent="0.25">
      <c r="N1875"/>
      <c r="P1875"/>
    </row>
    <row r="1876" spans="14:16" x14ac:dyDescent="0.25">
      <c r="N1876"/>
      <c r="P1876"/>
    </row>
    <row r="1877" spans="14:16" x14ac:dyDescent="0.25">
      <c r="N1877"/>
      <c r="P1877"/>
    </row>
    <row r="1878" spans="14:16" x14ac:dyDescent="0.25">
      <c r="N1878"/>
      <c r="P1878"/>
    </row>
    <row r="1879" spans="14:16" x14ac:dyDescent="0.25">
      <c r="N1879"/>
      <c r="P1879"/>
    </row>
    <row r="1880" spans="14:16" x14ac:dyDescent="0.25">
      <c r="N1880"/>
      <c r="P1880"/>
    </row>
    <row r="1881" spans="14:16" x14ac:dyDescent="0.25">
      <c r="N1881"/>
      <c r="P1881"/>
    </row>
    <row r="1882" spans="14:16" x14ac:dyDescent="0.25">
      <c r="N1882"/>
      <c r="P1882"/>
    </row>
    <row r="1883" spans="14:16" x14ac:dyDescent="0.25">
      <c r="N1883"/>
      <c r="P1883"/>
    </row>
    <row r="1884" spans="14:16" x14ac:dyDescent="0.25">
      <c r="N1884"/>
      <c r="P1884"/>
    </row>
    <row r="1885" spans="14:16" x14ac:dyDescent="0.25">
      <c r="N1885"/>
      <c r="P1885"/>
    </row>
    <row r="1886" spans="14:16" x14ac:dyDescent="0.25">
      <c r="N1886"/>
      <c r="P1886"/>
    </row>
    <row r="1887" spans="14:16" x14ac:dyDescent="0.25">
      <c r="N1887"/>
      <c r="P1887"/>
    </row>
    <row r="1888" spans="14:16" x14ac:dyDescent="0.25">
      <c r="N1888"/>
      <c r="P1888"/>
    </row>
    <row r="1889" spans="14:16" x14ac:dyDescent="0.25">
      <c r="N1889"/>
      <c r="P1889"/>
    </row>
    <row r="1890" spans="14:16" x14ac:dyDescent="0.25">
      <c r="N1890"/>
      <c r="P1890"/>
    </row>
    <row r="1891" spans="14:16" x14ac:dyDescent="0.25">
      <c r="N1891"/>
      <c r="P1891"/>
    </row>
    <row r="1892" spans="14:16" x14ac:dyDescent="0.25">
      <c r="N1892"/>
      <c r="P1892"/>
    </row>
    <row r="1893" spans="14:16" x14ac:dyDescent="0.25">
      <c r="N1893"/>
      <c r="P1893"/>
    </row>
    <row r="1894" spans="14:16" x14ac:dyDescent="0.25">
      <c r="N1894"/>
      <c r="P1894"/>
    </row>
    <row r="1895" spans="14:16" x14ac:dyDescent="0.25">
      <c r="N1895"/>
      <c r="P1895"/>
    </row>
    <row r="1896" spans="14:16" x14ac:dyDescent="0.25">
      <c r="N1896"/>
      <c r="P1896"/>
    </row>
    <row r="1897" spans="14:16" x14ac:dyDescent="0.25">
      <c r="N1897"/>
      <c r="P1897"/>
    </row>
    <row r="1898" spans="14:16" x14ac:dyDescent="0.25">
      <c r="N1898"/>
      <c r="P1898"/>
    </row>
    <row r="1899" spans="14:16" x14ac:dyDescent="0.25">
      <c r="N1899"/>
      <c r="P1899"/>
    </row>
    <row r="1900" spans="14:16" x14ac:dyDescent="0.25">
      <c r="N1900"/>
      <c r="P1900"/>
    </row>
    <row r="1901" spans="14:16" x14ac:dyDescent="0.25">
      <c r="N1901"/>
      <c r="P1901"/>
    </row>
    <row r="1902" spans="14:16" x14ac:dyDescent="0.25">
      <c r="N1902"/>
      <c r="P1902"/>
    </row>
    <row r="1903" spans="14:16" x14ac:dyDescent="0.25">
      <c r="N1903"/>
      <c r="P1903"/>
    </row>
    <row r="1904" spans="14:16" x14ac:dyDescent="0.25">
      <c r="N1904"/>
      <c r="P1904"/>
    </row>
    <row r="1905" spans="14:16" x14ac:dyDescent="0.25">
      <c r="N1905"/>
      <c r="P1905"/>
    </row>
    <row r="1906" spans="14:16" x14ac:dyDescent="0.25">
      <c r="N1906"/>
      <c r="P1906"/>
    </row>
    <row r="1907" spans="14:16" x14ac:dyDescent="0.25">
      <c r="N1907"/>
      <c r="P1907"/>
    </row>
    <row r="1908" spans="14:16" x14ac:dyDescent="0.25">
      <c r="N1908"/>
      <c r="P1908"/>
    </row>
    <row r="1909" spans="14:16" x14ac:dyDescent="0.25">
      <c r="N1909"/>
      <c r="P1909"/>
    </row>
    <row r="1910" spans="14:16" x14ac:dyDescent="0.25">
      <c r="N1910"/>
      <c r="P1910"/>
    </row>
    <row r="1911" spans="14:16" x14ac:dyDescent="0.25">
      <c r="N1911"/>
      <c r="P1911"/>
    </row>
    <row r="1912" spans="14:16" x14ac:dyDescent="0.25">
      <c r="N1912"/>
      <c r="P1912"/>
    </row>
    <row r="1913" spans="14:16" x14ac:dyDescent="0.25">
      <c r="N1913"/>
      <c r="P1913"/>
    </row>
    <row r="1914" spans="14:16" x14ac:dyDescent="0.25">
      <c r="N1914"/>
      <c r="P1914"/>
    </row>
    <row r="1915" spans="14:16" x14ac:dyDescent="0.25">
      <c r="N1915"/>
      <c r="P1915"/>
    </row>
    <row r="1916" spans="14:16" x14ac:dyDescent="0.25">
      <c r="N1916"/>
      <c r="P1916"/>
    </row>
    <row r="1917" spans="14:16" x14ac:dyDescent="0.25">
      <c r="N1917"/>
      <c r="P1917"/>
    </row>
    <row r="1918" spans="14:16" x14ac:dyDescent="0.25">
      <c r="N1918"/>
      <c r="P1918"/>
    </row>
    <row r="1919" spans="14:16" x14ac:dyDescent="0.25">
      <c r="N1919"/>
      <c r="P1919"/>
    </row>
    <row r="1920" spans="14:16" x14ac:dyDescent="0.25">
      <c r="N1920"/>
      <c r="P1920"/>
    </row>
    <row r="1921" spans="14:16" x14ac:dyDescent="0.25">
      <c r="N1921"/>
      <c r="P1921"/>
    </row>
    <row r="1922" spans="14:16" x14ac:dyDescent="0.25">
      <c r="N1922"/>
      <c r="P1922"/>
    </row>
    <row r="1923" spans="14:16" x14ac:dyDescent="0.25">
      <c r="N1923"/>
      <c r="P1923"/>
    </row>
    <row r="1924" spans="14:16" x14ac:dyDescent="0.25">
      <c r="N1924"/>
      <c r="P1924"/>
    </row>
    <row r="1925" spans="14:16" x14ac:dyDescent="0.25">
      <c r="N1925"/>
      <c r="P1925"/>
    </row>
    <row r="1926" spans="14:16" x14ac:dyDescent="0.25">
      <c r="N1926"/>
      <c r="P1926"/>
    </row>
    <row r="1927" spans="14:16" x14ac:dyDescent="0.25">
      <c r="N1927"/>
      <c r="P1927"/>
    </row>
    <row r="1928" spans="14:16" x14ac:dyDescent="0.25">
      <c r="N1928"/>
      <c r="P1928"/>
    </row>
    <row r="1929" spans="14:16" x14ac:dyDescent="0.25">
      <c r="N1929"/>
      <c r="P1929"/>
    </row>
    <row r="1930" spans="14:16" x14ac:dyDescent="0.25">
      <c r="N1930"/>
      <c r="P1930"/>
    </row>
    <row r="1931" spans="14:16" x14ac:dyDescent="0.25">
      <c r="N1931"/>
      <c r="P1931"/>
    </row>
    <row r="1932" spans="14:16" x14ac:dyDescent="0.25">
      <c r="N1932"/>
      <c r="P1932"/>
    </row>
    <row r="1933" spans="14:16" x14ac:dyDescent="0.25">
      <c r="N1933"/>
      <c r="P1933"/>
    </row>
    <row r="1934" spans="14:16" x14ac:dyDescent="0.25">
      <c r="N1934"/>
      <c r="P1934"/>
    </row>
    <row r="1935" spans="14:16" x14ac:dyDescent="0.25">
      <c r="N1935"/>
      <c r="P1935"/>
    </row>
    <row r="1936" spans="14:16" x14ac:dyDescent="0.25">
      <c r="N1936"/>
      <c r="P1936"/>
    </row>
    <row r="1937" spans="14:16" x14ac:dyDescent="0.25">
      <c r="N1937"/>
      <c r="P1937"/>
    </row>
    <row r="1938" spans="14:16" x14ac:dyDescent="0.25">
      <c r="N1938"/>
      <c r="P1938"/>
    </row>
    <row r="1939" spans="14:16" x14ac:dyDescent="0.25">
      <c r="N1939"/>
      <c r="P1939"/>
    </row>
    <row r="1940" spans="14:16" x14ac:dyDescent="0.25">
      <c r="N1940"/>
      <c r="P1940"/>
    </row>
    <row r="1941" spans="14:16" x14ac:dyDescent="0.25">
      <c r="N1941"/>
      <c r="P1941"/>
    </row>
    <row r="1942" spans="14:16" x14ac:dyDescent="0.25">
      <c r="N1942"/>
      <c r="P1942"/>
    </row>
    <row r="1943" spans="14:16" x14ac:dyDescent="0.25">
      <c r="N1943"/>
      <c r="P1943"/>
    </row>
    <row r="1944" spans="14:16" x14ac:dyDescent="0.25">
      <c r="N1944"/>
      <c r="P1944"/>
    </row>
    <row r="1945" spans="14:16" x14ac:dyDescent="0.25">
      <c r="N1945"/>
      <c r="P1945"/>
    </row>
    <row r="1946" spans="14:16" x14ac:dyDescent="0.25">
      <c r="N1946"/>
      <c r="P1946"/>
    </row>
    <row r="1947" spans="14:16" x14ac:dyDescent="0.25">
      <c r="N1947"/>
      <c r="P1947"/>
    </row>
    <row r="1948" spans="14:16" x14ac:dyDescent="0.25">
      <c r="N1948"/>
      <c r="P1948"/>
    </row>
    <row r="1949" spans="14:16" x14ac:dyDescent="0.25">
      <c r="N1949"/>
      <c r="P1949"/>
    </row>
    <row r="1950" spans="14:16" x14ac:dyDescent="0.25">
      <c r="N1950"/>
      <c r="P1950"/>
    </row>
    <row r="1951" spans="14:16" x14ac:dyDescent="0.25">
      <c r="N1951"/>
      <c r="P1951"/>
    </row>
    <row r="1952" spans="14:16" x14ac:dyDescent="0.25">
      <c r="N1952"/>
      <c r="P1952"/>
    </row>
    <row r="1953" spans="14:16" x14ac:dyDescent="0.25">
      <c r="N1953"/>
      <c r="P1953"/>
    </row>
    <row r="1954" spans="14:16" x14ac:dyDescent="0.25">
      <c r="N1954"/>
      <c r="P1954"/>
    </row>
    <row r="1955" spans="14:16" x14ac:dyDescent="0.25">
      <c r="N1955"/>
      <c r="P1955"/>
    </row>
    <row r="1956" spans="14:16" x14ac:dyDescent="0.25">
      <c r="N1956"/>
      <c r="P1956"/>
    </row>
    <row r="1957" spans="14:16" x14ac:dyDescent="0.25">
      <c r="N1957"/>
      <c r="P1957"/>
    </row>
    <row r="1958" spans="14:16" x14ac:dyDescent="0.25">
      <c r="N1958"/>
      <c r="P1958"/>
    </row>
    <row r="1959" spans="14:16" x14ac:dyDescent="0.25">
      <c r="N1959"/>
      <c r="P1959"/>
    </row>
    <row r="1960" spans="14:16" x14ac:dyDescent="0.25">
      <c r="N1960"/>
      <c r="P1960"/>
    </row>
    <row r="1961" spans="14:16" x14ac:dyDescent="0.25">
      <c r="N1961"/>
      <c r="P1961"/>
    </row>
    <row r="1962" spans="14:16" x14ac:dyDescent="0.25">
      <c r="N1962"/>
      <c r="P1962"/>
    </row>
    <row r="1963" spans="14:16" x14ac:dyDescent="0.25">
      <c r="N1963"/>
      <c r="P1963"/>
    </row>
    <row r="1964" spans="14:16" x14ac:dyDescent="0.25">
      <c r="N1964"/>
      <c r="P1964"/>
    </row>
    <row r="1965" spans="14:16" x14ac:dyDescent="0.25">
      <c r="N1965"/>
      <c r="P1965"/>
    </row>
    <row r="1966" spans="14:16" x14ac:dyDescent="0.25">
      <c r="N1966"/>
      <c r="P1966"/>
    </row>
    <row r="1967" spans="14:16" x14ac:dyDescent="0.25">
      <c r="N1967"/>
      <c r="P1967"/>
    </row>
    <row r="1968" spans="14:16" x14ac:dyDescent="0.25">
      <c r="N1968"/>
      <c r="P1968"/>
    </row>
    <row r="1969" spans="14:16" x14ac:dyDescent="0.25">
      <c r="N1969"/>
      <c r="P1969"/>
    </row>
    <row r="1970" spans="14:16" x14ac:dyDescent="0.25">
      <c r="N1970"/>
      <c r="P1970"/>
    </row>
    <row r="1971" spans="14:16" x14ac:dyDescent="0.25">
      <c r="N1971"/>
      <c r="P1971"/>
    </row>
    <row r="1972" spans="14:16" x14ac:dyDescent="0.25">
      <c r="N1972"/>
      <c r="P1972"/>
    </row>
    <row r="1973" spans="14:16" x14ac:dyDescent="0.25">
      <c r="N1973"/>
      <c r="P1973"/>
    </row>
    <row r="1974" spans="14:16" x14ac:dyDescent="0.25">
      <c r="N1974"/>
      <c r="P1974"/>
    </row>
    <row r="1975" spans="14:16" x14ac:dyDescent="0.25">
      <c r="N1975"/>
      <c r="P1975"/>
    </row>
    <row r="1976" spans="14:16" x14ac:dyDescent="0.25">
      <c r="N1976"/>
      <c r="P1976"/>
    </row>
    <row r="1977" spans="14:16" x14ac:dyDescent="0.25">
      <c r="N1977"/>
      <c r="P1977"/>
    </row>
    <row r="1978" spans="14:16" x14ac:dyDescent="0.25">
      <c r="N1978"/>
      <c r="P1978"/>
    </row>
    <row r="1979" spans="14:16" x14ac:dyDescent="0.25">
      <c r="N1979"/>
      <c r="P1979"/>
    </row>
    <row r="1980" spans="14:16" x14ac:dyDescent="0.25">
      <c r="N1980"/>
      <c r="P1980"/>
    </row>
    <row r="1981" spans="14:16" x14ac:dyDescent="0.25">
      <c r="N1981"/>
      <c r="P1981"/>
    </row>
    <row r="1982" spans="14:16" x14ac:dyDescent="0.25">
      <c r="N1982"/>
      <c r="P1982"/>
    </row>
    <row r="1983" spans="14:16" x14ac:dyDescent="0.25">
      <c r="N1983"/>
      <c r="P1983"/>
    </row>
    <row r="1984" spans="14:16" x14ac:dyDescent="0.25">
      <c r="N1984"/>
      <c r="P1984"/>
    </row>
    <row r="1985" spans="14:16" x14ac:dyDescent="0.25">
      <c r="N1985"/>
      <c r="P1985"/>
    </row>
    <row r="1986" spans="14:16" x14ac:dyDescent="0.25">
      <c r="N1986"/>
      <c r="P1986"/>
    </row>
    <row r="1987" spans="14:16" x14ac:dyDescent="0.25">
      <c r="N1987"/>
      <c r="P1987"/>
    </row>
    <row r="1988" spans="14:16" x14ac:dyDescent="0.25">
      <c r="N1988"/>
      <c r="P1988"/>
    </row>
    <row r="1989" spans="14:16" x14ac:dyDescent="0.25">
      <c r="N1989"/>
      <c r="P1989"/>
    </row>
    <row r="1990" spans="14:16" x14ac:dyDescent="0.25">
      <c r="N1990"/>
      <c r="P1990"/>
    </row>
    <row r="1991" spans="14:16" x14ac:dyDescent="0.25">
      <c r="N1991"/>
      <c r="P1991"/>
    </row>
    <row r="1992" spans="14:16" x14ac:dyDescent="0.25">
      <c r="N1992"/>
      <c r="P1992"/>
    </row>
    <row r="1993" spans="14:16" x14ac:dyDescent="0.25">
      <c r="N1993"/>
      <c r="P1993"/>
    </row>
    <row r="1994" spans="14:16" x14ac:dyDescent="0.25">
      <c r="N1994"/>
      <c r="P1994"/>
    </row>
    <row r="1995" spans="14:16" x14ac:dyDescent="0.25">
      <c r="N1995"/>
      <c r="P1995"/>
    </row>
    <row r="1996" spans="14:16" x14ac:dyDescent="0.25">
      <c r="N1996"/>
      <c r="P1996"/>
    </row>
    <row r="1997" spans="14:16" x14ac:dyDescent="0.25">
      <c r="N1997"/>
      <c r="P1997"/>
    </row>
    <row r="1998" spans="14:16" x14ac:dyDescent="0.25">
      <c r="N1998"/>
      <c r="P1998"/>
    </row>
    <row r="1999" spans="14:16" x14ac:dyDescent="0.25">
      <c r="N1999"/>
      <c r="P1999"/>
    </row>
    <row r="2000" spans="14:16" x14ac:dyDescent="0.25">
      <c r="N2000"/>
      <c r="P2000"/>
    </row>
    <row r="2001" spans="14:16" x14ac:dyDescent="0.25">
      <c r="N2001"/>
      <c r="P2001"/>
    </row>
    <row r="2002" spans="14:16" x14ac:dyDescent="0.25">
      <c r="N2002"/>
      <c r="P2002"/>
    </row>
    <row r="2003" spans="14:16" x14ac:dyDescent="0.25">
      <c r="N2003"/>
      <c r="P2003"/>
    </row>
    <row r="2004" spans="14:16" x14ac:dyDescent="0.25">
      <c r="N2004"/>
      <c r="P2004"/>
    </row>
    <row r="2005" spans="14:16" x14ac:dyDescent="0.25">
      <c r="N2005"/>
      <c r="P2005"/>
    </row>
    <row r="2006" spans="14:16" x14ac:dyDescent="0.25">
      <c r="N2006"/>
      <c r="P2006"/>
    </row>
    <row r="2007" spans="14:16" x14ac:dyDescent="0.25">
      <c r="N2007"/>
      <c r="P2007"/>
    </row>
    <row r="2008" spans="14:16" x14ac:dyDescent="0.25">
      <c r="N2008"/>
      <c r="P2008"/>
    </row>
    <row r="2009" spans="14:16" x14ac:dyDescent="0.25">
      <c r="N2009"/>
      <c r="P2009"/>
    </row>
    <row r="2010" spans="14:16" x14ac:dyDescent="0.25">
      <c r="N2010"/>
      <c r="P2010"/>
    </row>
    <row r="2011" spans="14:16" x14ac:dyDescent="0.25">
      <c r="N2011"/>
      <c r="P2011"/>
    </row>
    <row r="2012" spans="14:16" x14ac:dyDescent="0.25">
      <c r="N2012"/>
      <c r="P2012"/>
    </row>
    <row r="2013" spans="14:16" x14ac:dyDescent="0.25">
      <c r="N2013"/>
      <c r="P2013"/>
    </row>
    <row r="2014" spans="14:16" x14ac:dyDescent="0.25">
      <c r="N2014"/>
      <c r="P2014"/>
    </row>
    <row r="2015" spans="14:16" x14ac:dyDescent="0.25">
      <c r="N2015"/>
      <c r="P2015"/>
    </row>
    <row r="2016" spans="14:16" x14ac:dyDescent="0.25">
      <c r="N2016"/>
      <c r="P2016"/>
    </row>
    <row r="2017" spans="14:16" x14ac:dyDescent="0.25">
      <c r="N2017"/>
      <c r="P2017"/>
    </row>
    <row r="2018" spans="14:16" x14ac:dyDescent="0.25">
      <c r="N2018"/>
      <c r="P2018"/>
    </row>
    <row r="2019" spans="14:16" x14ac:dyDescent="0.25">
      <c r="N2019"/>
      <c r="P2019"/>
    </row>
    <row r="2020" spans="14:16" x14ac:dyDescent="0.25">
      <c r="N2020"/>
      <c r="P2020"/>
    </row>
    <row r="2021" spans="14:16" x14ac:dyDescent="0.25">
      <c r="N2021"/>
      <c r="P2021"/>
    </row>
    <row r="2022" spans="14:16" x14ac:dyDescent="0.25">
      <c r="N2022"/>
      <c r="P2022"/>
    </row>
    <row r="2023" spans="14:16" x14ac:dyDescent="0.25">
      <c r="N2023"/>
      <c r="P2023"/>
    </row>
    <row r="2024" spans="14:16" x14ac:dyDescent="0.25">
      <c r="N2024"/>
      <c r="P2024"/>
    </row>
    <row r="2025" spans="14:16" x14ac:dyDescent="0.25">
      <c r="N2025"/>
      <c r="P2025"/>
    </row>
    <row r="2026" spans="14:16" x14ac:dyDescent="0.25">
      <c r="N2026"/>
      <c r="P2026"/>
    </row>
    <row r="2027" spans="14:16" x14ac:dyDescent="0.25">
      <c r="N2027"/>
      <c r="P2027"/>
    </row>
    <row r="2028" spans="14:16" x14ac:dyDescent="0.25">
      <c r="N2028"/>
      <c r="P2028"/>
    </row>
    <row r="2029" spans="14:16" x14ac:dyDescent="0.25">
      <c r="N2029"/>
      <c r="P2029"/>
    </row>
    <row r="2030" spans="14:16" x14ac:dyDescent="0.25">
      <c r="N2030"/>
      <c r="P2030"/>
    </row>
    <row r="2031" spans="14:16" x14ac:dyDescent="0.25">
      <c r="N2031"/>
      <c r="P2031"/>
    </row>
    <row r="2032" spans="14:16" x14ac:dyDescent="0.25">
      <c r="N2032"/>
      <c r="P2032"/>
    </row>
    <row r="2033" spans="14:16" x14ac:dyDescent="0.25">
      <c r="N2033"/>
      <c r="P2033"/>
    </row>
    <row r="2034" spans="14:16" x14ac:dyDescent="0.25">
      <c r="N2034"/>
      <c r="P2034"/>
    </row>
    <row r="2035" spans="14:16" x14ac:dyDescent="0.25">
      <c r="N2035"/>
      <c r="P2035"/>
    </row>
    <row r="2036" spans="14:16" x14ac:dyDescent="0.25">
      <c r="N2036"/>
      <c r="P2036"/>
    </row>
    <row r="2037" spans="14:16" x14ac:dyDescent="0.25">
      <c r="N2037"/>
      <c r="P2037"/>
    </row>
    <row r="2038" spans="14:16" x14ac:dyDescent="0.25">
      <c r="N2038"/>
      <c r="P2038"/>
    </row>
    <row r="2039" spans="14:16" x14ac:dyDescent="0.25">
      <c r="N2039"/>
      <c r="P2039"/>
    </row>
    <row r="2040" spans="14:16" x14ac:dyDescent="0.25">
      <c r="N2040"/>
      <c r="P2040"/>
    </row>
    <row r="2041" spans="14:16" x14ac:dyDescent="0.25">
      <c r="N2041"/>
      <c r="P2041"/>
    </row>
    <row r="2042" spans="14:16" x14ac:dyDescent="0.25">
      <c r="N2042"/>
      <c r="P2042"/>
    </row>
    <row r="2043" spans="14:16" x14ac:dyDescent="0.25">
      <c r="N2043"/>
      <c r="P2043"/>
    </row>
    <row r="2044" spans="14:16" x14ac:dyDescent="0.25">
      <c r="N2044"/>
      <c r="P2044"/>
    </row>
    <row r="2045" spans="14:16" x14ac:dyDescent="0.25">
      <c r="N2045"/>
      <c r="P2045"/>
    </row>
    <row r="2046" spans="14:16" x14ac:dyDescent="0.25">
      <c r="N2046"/>
      <c r="P2046"/>
    </row>
    <row r="2047" spans="14:16" x14ac:dyDescent="0.25">
      <c r="N2047"/>
      <c r="P2047"/>
    </row>
    <row r="2048" spans="14:16" x14ac:dyDescent="0.25">
      <c r="N2048"/>
      <c r="P2048"/>
    </row>
    <row r="2049" spans="14:16" x14ac:dyDescent="0.25">
      <c r="N2049"/>
      <c r="P2049"/>
    </row>
    <row r="2050" spans="14:16" x14ac:dyDescent="0.25">
      <c r="N2050"/>
      <c r="P2050"/>
    </row>
    <row r="2051" spans="14:16" x14ac:dyDescent="0.25">
      <c r="N2051"/>
      <c r="P2051"/>
    </row>
    <row r="2052" spans="14:16" x14ac:dyDescent="0.25">
      <c r="N2052"/>
      <c r="P2052"/>
    </row>
    <row r="2053" spans="14:16" x14ac:dyDescent="0.25">
      <c r="N2053"/>
      <c r="P2053"/>
    </row>
    <row r="2054" spans="14:16" x14ac:dyDescent="0.25">
      <c r="N2054"/>
      <c r="P2054"/>
    </row>
    <row r="2055" spans="14:16" x14ac:dyDescent="0.25">
      <c r="N2055"/>
      <c r="P2055"/>
    </row>
    <row r="2056" spans="14:16" x14ac:dyDescent="0.25">
      <c r="N2056"/>
      <c r="P2056"/>
    </row>
    <row r="2057" spans="14:16" x14ac:dyDescent="0.25">
      <c r="N2057"/>
      <c r="P2057"/>
    </row>
    <row r="2058" spans="14:16" x14ac:dyDescent="0.25">
      <c r="N2058"/>
      <c r="P2058"/>
    </row>
    <row r="2059" spans="14:16" x14ac:dyDescent="0.25">
      <c r="N2059"/>
      <c r="P2059"/>
    </row>
    <row r="2060" spans="14:16" x14ac:dyDescent="0.25">
      <c r="N2060"/>
      <c r="P2060"/>
    </row>
    <row r="2061" spans="14:16" x14ac:dyDescent="0.25">
      <c r="N2061"/>
      <c r="P2061"/>
    </row>
    <row r="2062" spans="14:16" x14ac:dyDescent="0.25">
      <c r="N2062"/>
      <c r="P2062"/>
    </row>
    <row r="2063" spans="14:16" x14ac:dyDescent="0.25">
      <c r="N2063"/>
      <c r="P2063"/>
    </row>
    <row r="2064" spans="14:16" x14ac:dyDescent="0.25">
      <c r="N2064"/>
      <c r="P2064"/>
    </row>
    <row r="2065" spans="14:16" x14ac:dyDescent="0.25">
      <c r="N2065"/>
      <c r="P2065"/>
    </row>
    <row r="2066" spans="14:16" x14ac:dyDescent="0.25">
      <c r="N2066"/>
      <c r="P2066"/>
    </row>
    <row r="2067" spans="14:16" x14ac:dyDescent="0.25">
      <c r="N2067"/>
      <c r="P2067"/>
    </row>
    <row r="2068" spans="14:16" x14ac:dyDescent="0.25">
      <c r="N2068"/>
      <c r="P2068"/>
    </row>
    <row r="2069" spans="14:16" x14ac:dyDescent="0.25">
      <c r="N2069"/>
      <c r="P2069"/>
    </row>
    <row r="2070" spans="14:16" x14ac:dyDescent="0.25">
      <c r="N2070"/>
      <c r="P2070"/>
    </row>
    <row r="2071" spans="14:16" x14ac:dyDescent="0.25">
      <c r="N2071"/>
      <c r="P2071"/>
    </row>
    <row r="2072" spans="14:16" x14ac:dyDescent="0.25">
      <c r="N2072"/>
      <c r="P2072"/>
    </row>
    <row r="2073" spans="14:16" x14ac:dyDescent="0.25">
      <c r="N2073"/>
      <c r="P2073"/>
    </row>
    <row r="2074" spans="14:16" x14ac:dyDescent="0.25">
      <c r="N2074"/>
      <c r="P2074"/>
    </row>
    <row r="2075" spans="14:16" x14ac:dyDescent="0.25">
      <c r="N2075"/>
      <c r="P2075"/>
    </row>
    <row r="2076" spans="14:16" x14ac:dyDescent="0.25">
      <c r="N2076"/>
      <c r="P2076"/>
    </row>
    <row r="2077" spans="14:16" x14ac:dyDescent="0.25">
      <c r="N2077"/>
      <c r="P2077"/>
    </row>
    <row r="2078" spans="14:16" x14ac:dyDescent="0.25">
      <c r="N2078"/>
      <c r="P2078"/>
    </row>
    <row r="2079" spans="14:16" x14ac:dyDescent="0.25">
      <c r="N2079"/>
      <c r="P2079"/>
    </row>
    <row r="2080" spans="14:16" x14ac:dyDescent="0.25">
      <c r="N2080"/>
      <c r="P2080"/>
    </row>
    <row r="2081" spans="14:16" x14ac:dyDescent="0.25">
      <c r="N2081"/>
      <c r="P2081"/>
    </row>
    <row r="2082" spans="14:16" x14ac:dyDescent="0.25">
      <c r="N2082"/>
      <c r="P2082"/>
    </row>
    <row r="2083" spans="14:16" x14ac:dyDescent="0.25">
      <c r="N2083"/>
      <c r="P2083"/>
    </row>
    <row r="2084" spans="14:16" x14ac:dyDescent="0.25">
      <c r="N2084"/>
      <c r="P2084"/>
    </row>
    <row r="2085" spans="14:16" x14ac:dyDescent="0.25">
      <c r="N2085"/>
      <c r="P2085"/>
    </row>
    <row r="2086" spans="14:16" x14ac:dyDescent="0.25">
      <c r="N2086"/>
      <c r="P2086"/>
    </row>
    <row r="2087" spans="14:16" x14ac:dyDescent="0.25">
      <c r="N2087"/>
      <c r="P2087"/>
    </row>
    <row r="2088" spans="14:16" x14ac:dyDescent="0.25">
      <c r="N2088"/>
      <c r="P2088"/>
    </row>
    <row r="2089" spans="14:16" x14ac:dyDescent="0.25">
      <c r="N2089"/>
      <c r="P2089"/>
    </row>
    <row r="2090" spans="14:16" x14ac:dyDescent="0.25">
      <c r="N2090"/>
      <c r="P2090"/>
    </row>
    <row r="2091" spans="14:16" x14ac:dyDescent="0.25">
      <c r="N2091"/>
      <c r="P2091"/>
    </row>
    <row r="2092" spans="14:16" x14ac:dyDescent="0.25">
      <c r="N2092"/>
      <c r="P2092"/>
    </row>
    <row r="2093" spans="14:16" x14ac:dyDescent="0.25">
      <c r="N2093"/>
      <c r="P2093"/>
    </row>
    <row r="2094" spans="14:16" x14ac:dyDescent="0.25">
      <c r="N2094"/>
      <c r="P2094"/>
    </row>
    <row r="2095" spans="14:16" x14ac:dyDescent="0.25">
      <c r="N2095"/>
      <c r="P2095"/>
    </row>
    <row r="2096" spans="14:16" x14ac:dyDescent="0.25">
      <c r="N2096"/>
      <c r="P2096"/>
    </row>
    <row r="2097" spans="14:16" x14ac:dyDescent="0.25">
      <c r="N2097"/>
      <c r="P2097"/>
    </row>
    <row r="2098" spans="14:16" x14ac:dyDescent="0.25">
      <c r="N2098"/>
      <c r="P2098"/>
    </row>
    <row r="2099" spans="14:16" x14ac:dyDescent="0.25">
      <c r="N2099"/>
      <c r="P2099"/>
    </row>
    <row r="2100" spans="14:16" x14ac:dyDescent="0.25">
      <c r="N2100"/>
      <c r="P2100"/>
    </row>
    <row r="2101" spans="14:16" x14ac:dyDescent="0.25">
      <c r="N2101"/>
      <c r="P2101"/>
    </row>
    <row r="2102" spans="14:16" x14ac:dyDescent="0.25">
      <c r="N2102"/>
      <c r="P2102"/>
    </row>
    <row r="2103" spans="14:16" x14ac:dyDescent="0.25">
      <c r="N2103"/>
      <c r="P2103"/>
    </row>
    <row r="2104" spans="14:16" x14ac:dyDescent="0.25">
      <c r="N2104"/>
      <c r="P2104"/>
    </row>
    <row r="2105" spans="14:16" x14ac:dyDescent="0.25">
      <c r="N2105"/>
      <c r="P2105"/>
    </row>
    <row r="2106" spans="14:16" x14ac:dyDescent="0.25">
      <c r="N2106"/>
      <c r="P2106"/>
    </row>
    <row r="2107" spans="14:16" x14ac:dyDescent="0.25">
      <c r="N2107"/>
      <c r="P2107"/>
    </row>
    <row r="2108" spans="14:16" x14ac:dyDescent="0.25">
      <c r="N2108"/>
      <c r="P2108"/>
    </row>
    <row r="2109" spans="14:16" x14ac:dyDescent="0.25">
      <c r="N2109"/>
      <c r="P2109"/>
    </row>
    <row r="2110" spans="14:16" x14ac:dyDescent="0.25">
      <c r="N2110"/>
      <c r="P2110"/>
    </row>
    <row r="2111" spans="14:16" x14ac:dyDescent="0.25">
      <c r="N2111"/>
      <c r="P2111"/>
    </row>
    <row r="2112" spans="14:16" x14ac:dyDescent="0.25">
      <c r="N2112"/>
      <c r="P2112"/>
    </row>
    <row r="2113" spans="14:16" x14ac:dyDescent="0.25">
      <c r="N2113"/>
      <c r="P2113"/>
    </row>
    <row r="2114" spans="14:16" x14ac:dyDescent="0.25">
      <c r="N2114"/>
      <c r="P2114"/>
    </row>
    <row r="2115" spans="14:16" x14ac:dyDescent="0.25">
      <c r="N2115"/>
      <c r="P2115"/>
    </row>
    <row r="2116" spans="14:16" x14ac:dyDescent="0.25">
      <c r="N2116"/>
      <c r="P2116"/>
    </row>
    <row r="2117" spans="14:16" x14ac:dyDescent="0.25">
      <c r="N2117"/>
      <c r="P2117"/>
    </row>
    <row r="2118" spans="14:16" x14ac:dyDescent="0.25">
      <c r="N2118"/>
      <c r="P2118"/>
    </row>
    <row r="2119" spans="14:16" x14ac:dyDescent="0.25">
      <c r="N2119"/>
      <c r="P2119"/>
    </row>
    <row r="2120" spans="14:16" x14ac:dyDescent="0.25">
      <c r="N2120"/>
      <c r="P2120"/>
    </row>
    <row r="2121" spans="14:16" x14ac:dyDescent="0.25">
      <c r="N2121"/>
      <c r="P2121"/>
    </row>
    <row r="2122" spans="14:16" x14ac:dyDescent="0.25">
      <c r="N2122"/>
      <c r="P2122"/>
    </row>
    <row r="2123" spans="14:16" x14ac:dyDescent="0.25">
      <c r="N2123"/>
      <c r="P2123"/>
    </row>
    <row r="2124" spans="14:16" x14ac:dyDescent="0.25">
      <c r="N2124"/>
      <c r="P2124"/>
    </row>
    <row r="2125" spans="14:16" x14ac:dyDescent="0.25">
      <c r="N2125"/>
      <c r="P2125"/>
    </row>
    <row r="2126" spans="14:16" x14ac:dyDescent="0.25">
      <c r="N2126"/>
      <c r="P2126"/>
    </row>
    <row r="2127" spans="14:16" x14ac:dyDescent="0.25">
      <c r="N2127"/>
      <c r="P2127"/>
    </row>
    <row r="2128" spans="14:16" x14ac:dyDescent="0.25">
      <c r="N2128"/>
      <c r="P2128"/>
    </row>
    <row r="2129" spans="14:16" x14ac:dyDescent="0.25">
      <c r="N2129"/>
      <c r="P2129"/>
    </row>
    <row r="2130" spans="14:16" x14ac:dyDescent="0.25">
      <c r="N2130"/>
      <c r="P2130"/>
    </row>
    <row r="2131" spans="14:16" x14ac:dyDescent="0.25">
      <c r="N2131"/>
      <c r="P2131"/>
    </row>
    <row r="2132" spans="14:16" x14ac:dyDescent="0.25">
      <c r="N2132"/>
      <c r="P2132"/>
    </row>
    <row r="2133" spans="14:16" x14ac:dyDescent="0.25">
      <c r="N2133"/>
      <c r="P2133"/>
    </row>
    <row r="2134" spans="14:16" x14ac:dyDescent="0.25">
      <c r="N2134"/>
      <c r="P2134"/>
    </row>
    <row r="2135" spans="14:16" x14ac:dyDescent="0.25">
      <c r="N2135"/>
      <c r="P2135"/>
    </row>
    <row r="2136" spans="14:16" x14ac:dyDescent="0.25">
      <c r="N2136"/>
      <c r="P2136"/>
    </row>
    <row r="2137" spans="14:16" x14ac:dyDescent="0.25">
      <c r="N2137"/>
      <c r="P2137"/>
    </row>
    <row r="2138" spans="14:16" x14ac:dyDescent="0.25">
      <c r="N2138"/>
      <c r="P2138"/>
    </row>
    <row r="2139" spans="14:16" x14ac:dyDescent="0.25">
      <c r="N2139"/>
      <c r="P2139"/>
    </row>
    <row r="2140" spans="14:16" x14ac:dyDescent="0.25">
      <c r="N2140"/>
      <c r="P2140"/>
    </row>
    <row r="2141" spans="14:16" x14ac:dyDescent="0.25">
      <c r="N2141"/>
      <c r="P2141"/>
    </row>
    <row r="2142" spans="14:16" x14ac:dyDescent="0.25">
      <c r="N2142"/>
      <c r="P2142"/>
    </row>
    <row r="2143" spans="14:16" x14ac:dyDescent="0.25">
      <c r="N2143"/>
      <c r="P2143"/>
    </row>
    <row r="2144" spans="14:16" x14ac:dyDescent="0.25">
      <c r="N2144"/>
      <c r="P2144"/>
    </row>
    <row r="2145" spans="14:16" x14ac:dyDescent="0.25">
      <c r="N2145"/>
      <c r="P2145"/>
    </row>
    <row r="2146" spans="14:16" x14ac:dyDescent="0.25">
      <c r="N2146"/>
      <c r="P2146"/>
    </row>
    <row r="2147" spans="14:16" x14ac:dyDescent="0.25">
      <c r="N2147"/>
      <c r="P2147"/>
    </row>
    <row r="2148" spans="14:16" x14ac:dyDescent="0.25">
      <c r="N2148"/>
      <c r="P2148"/>
    </row>
    <row r="2149" spans="14:16" x14ac:dyDescent="0.25">
      <c r="N2149"/>
      <c r="P2149"/>
    </row>
    <row r="2150" spans="14:16" x14ac:dyDescent="0.25">
      <c r="N2150"/>
      <c r="P2150"/>
    </row>
    <row r="2151" spans="14:16" x14ac:dyDescent="0.25">
      <c r="N2151"/>
      <c r="P2151"/>
    </row>
    <row r="2152" spans="14:16" x14ac:dyDescent="0.25">
      <c r="N2152"/>
      <c r="P2152"/>
    </row>
    <row r="2153" spans="14:16" x14ac:dyDescent="0.25">
      <c r="N2153"/>
      <c r="P2153"/>
    </row>
    <row r="2154" spans="14:16" x14ac:dyDescent="0.25">
      <c r="N2154"/>
      <c r="P2154"/>
    </row>
    <row r="2155" spans="14:16" x14ac:dyDescent="0.25">
      <c r="N2155"/>
      <c r="P2155"/>
    </row>
    <row r="2156" spans="14:16" x14ac:dyDescent="0.25">
      <c r="N2156"/>
      <c r="P2156"/>
    </row>
    <row r="2157" spans="14:16" x14ac:dyDescent="0.25">
      <c r="N2157"/>
      <c r="P2157"/>
    </row>
    <row r="2158" spans="14:16" x14ac:dyDescent="0.25">
      <c r="N2158"/>
      <c r="P2158"/>
    </row>
    <row r="2159" spans="14:16" x14ac:dyDescent="0.25">
      <c r="N2159"/>
      <c r="P2159"/>
    </row>
    <row r="2160" spans="14:16" x14ac:dyDescent="0.25">
      <c r="N2160"/>
      <c r="P2160"/>
    </row>
    <row r="2161" spans="14:16" x14ac:dyDescent="0.25">
      <c r="N2161"/>
      <c r="P2161"/>
    </row>
    <row r="2162" spans="14:16" x14ac:dyDescent="0.25">
      <c r="N2162"/>
      <c r="P2162"/>
    </row>
    <row r="2163" spans="14:16" x14ac:dyDescent="0.25">
      <c r="N2163"/>
      <c r="P2163"/>
    </row>
    <row r="2164" spans="14:16" x14ac:dyDescent="0.25">
      <c r="N2164"/>
      <c r="P2164"/>
    </row>
    <row r="2165" spans="14:16" x14ac:dyDescent="0.25">
      <c r="N2165"/>
      <c r="P2165"/>
    </row>
    <row r="2166" spans="14:16" x14ac:dyDescent="0.25">
      <c r="N2166"/>
      <c r="P2166"/>
    </row>
    <row r="2167" spans="14:16" x14ac:dyDescent="0.25">
      <c r="N2167"/>
      <c r="P2167"/>
    </row>
    <row r="2168" spans="14:16" x14ac:dyDescent="0.25">
      <c r="N2168"/>
      <c r="P2168"/>
    </row>
    <row r="2169" spans="14:16" x14ac:dyDescent="0.25">
      <c r="N2169"/>
      <c r="P2169"/>
    </row>
    <row r="2170" spans="14:16" x14ac:dyDescent="0.25">
      <c r="N2170"/>
      <c r="P2170"/>
    </row>
    <row r="2171" spans="14:16" x14ac:dyDescent="0.25">
      <c r="N2171"/>
      <c r="P2171"/>
    </row>
    <row r="2172" spans="14:16" x14ac:dyDescent="0.25">
      <c r="N2172"/>
      <c r="P2172"/>
    </row>
    <row r="2173" spans="14:16" x14ac:dyDescent="0.25">
      <c r="N2173"/>
      <c r="P2173"/>
    </row>
    <row r="2174" spans="14:16" x14ac:dyDescent="0.25">
      <c r="N2174"/>
      <c r="P2174"/>
    </row>
    <row r="2175" spans="14:16" x14ac:dyDescent="0.25">
      <c r="N2175"/>
      <c r="P2175"/>
    </row>
    <row r="2176" spans="14:16" x14ac:dyDescent="0.25">
      <c r="N2176"/>
      <c r="P2176"/>
    </row>
    <row r="2177" spans="14:16" x14ac:dyDescent="0.25">
      <c r="N2177"/>
      <c r="P2177"/>
    </row>
    <row r="2178" spans="14:16" x14ac:dyDescent="0.25">
      <c r="N2178"/>
      <c r="P2178"/>
    </row>
    <row r="2179" spans="14:16" x14ac:dyDescent="0.25">
      <c r="N2179"/>
      <c r="P2179"/>
    </row>
    <row r="2180" spans="14:16" x14ac:dyDescent="0.25">
      <c r="N2180"/>
      <c r="P2180"/>
    </row>
    <row r="2181" spans="14:16" x14ac:dyDescent="0.25">
      <c r="N2181"/>
      <c r="P2181"/>
    </row>
    <row r="2182" spans="14:16" x14ac:dyDescent="0.25">
      <c r="N2182"/>
      <c r="P2182"/>
    </row>
    <row r="2183" spans="14:16" x14ac:dyDescent="0.25">
      <c r="N2183"/>
      <c r="P2183"/>
    </row>
    <row r="2184" spans="14:16" x14ac:dyDescent="0.25">
      <c r="N2184"/>
      <c r="P2184"/>
    </row>
    <row r="2185" spans="14:16" x14ac:dyDescent="0.25">
      <c r="N2185"/>
      <c r="P2185"/>
    </row>
    <row r="2186" spans="14:16" x14ac:dyDescent="0.25">
      <c r="N2186"/>
      <c r="P2186"/>
    </row>
    <row r="2187" spans="14:16" x14ac:dyDescent="0.25">
      <c r="N2187"/>
      <c r="P2187"/>
    </row>
    <row r="2188" spans="14:16" x14ac:dyDescent="0.25">
      <c r="N2188"/>
      <c r="P2188"/>
    </row>
    <row r="2189" spans="14:16" x14ac:dyDescent="0.25">
      <c r="N2189"/>
      <c r="P2189"/>
    </row>
    <row r="2190" spans="14:16" x14ac:dyDescent="0.25">
      <c r="N2190"/>
      <c r="P2190"/>
    </row>
    <row r="2191" spans="14:16" x14ac:dyDescent="0.25">
      <c r="N2191"/>
      <c r="P2191"/>
    </row>
    <row r="2192" spans="14:16" x14ac:dyDescent="0.25">
      <c r="N2192"/>
      <c r="P2192"/>
    </row>
    <row r="2193" spans="14:16" x14ac:dyDescent="0.25">
      <c r="N2193"/>
      <c r="P2193"/>
    </row>
    <row r="2194" spans="14:16" x14ac:dyDescent="0.25">
      <c r="N2194"/>
      <c r="P2194"/>
    </row>
    <row r="2195" spans="14:16" x14ac:dyDescent="0.25">
      <c r="N2195"/>
      <c r="P2195"/>
    </row>
    <row r="2196" spans="14:16" x14ac:dyDescent="0.25">
      <c r="N2196"/>
      <c r="P2196"/>
    </row>
    <row r="2197" spans="14:16" x14ac:dyDescent="0.25">
      <c r="N2197"/>
      <c r="P2197"/>
    </row>
    <row r="2198" spans="14:16" x14ac:dyDescent="0.25">
      <c r="N2198"/>
      <c r="P2198"/>
    </row>
    <row r="2199" spans="14:16" x14ac:dyDescent="0.25">
      <c r="N2199"/>
      <c r="P2199"/>
    </row>
    <row r="2200" spans="14:16" x14ac:dyDescent="0.25">
      <c r="N2200"/>
      <c r="P2200"/>
    </row>
    <row r="2201" spans="14:16" x14ac:dyDescent="0.25">
      <c r="N2201"/>
      <c r="P2201"/>
    </row>
    <row r="2202" spans="14:16" x14ac:dyDescent="0.25">
      <c r="N2202"/>
      <c r="P2202"/>
    </row>
    <row r="2203" spans="14:16" x14ac:dyDescent="0.25">
      <c r="N2203"/>
      <c r="P2203"/>
    </row>
    <row r="2204" spans="14:16" x14ac:dyDescent="0.25">
      <c r="N2204"/>
      <c r="P2204"/>
    </row>
    <row r="2205" spans="14:16" x14ac:dyDescent="0.25">
      <c r="N2205"/>
      <c r="P2205"/>
    </row>
    <row r="2206" spans="14:16" x14ac:dyDescent="0.25">
      <c r="N2206"/>
      <c r="P2206"/>
    </row>
    <row r="2207" spans="14:16" x14ac:dyDescent="0.25">
      <c r="N2207"/>
      <c r="P2207"/>
    </row>
    <row r="2208" spans="14:16" x14ac:dyDescent="0.25">
      <c r="N2208"/>
      <c r="P2208"/>
    </row>
    <row r="2209" spans="14:16" x14ac:dyDescent="0.25">
      <c r="N2209"/>
      <c r="P2209"/>
    </row>
    <row r="2210" spans="14:16" x14ac:dyDescent="0.25">
      <c r="N2210"/>
      <c r="P2210"/>
    </row>
    <row r="2211" spans="14:16" x14ac:dyDescent="0.25">
      <c r="N2211"/>
      <c r="P2211"/>
    </row>
    <row r="2212" spans="14:16" x14ac:dyDescent="0.25">
      <c r="N2212"/>
      <c r="P2212"/>
    </row>
    <row r="2213" spans="14:16" x14ac:dyDescent="0.25">
      <c r="N2213"/>
      <c r="P2213"/>
    </row>
    <row r="2214" spans="14:16" x14ac:dyDescent="0.25">
      <c r="N2214"/>
      <c r="P2214"/>
    </row>
    <row r="2215" spans="14:16" x14ac:dyDescent="0.25">
      <c r="N2215"/>
      <c r="P2215"/>
    </row>
    <row r="2216" spans="14:16" x14ac:dyDescent="0.25">
      <c r="N2216"/>
      <c r="P2216"/>
    </row>
    <row r="2217" spans="14:16" x14ac:dyDescent="0.25">
      <c r="N2217"/>
      <c r="P2217"/>
    </row>
    <row r="2218" spans="14:16" x14ac:dyDescent="0.25">
      <c r="N2218"/>
      <c r="P2218"/>
    </row>
    <row r="2219" spans="14:16" x14ac:dyDescent="0.25">
      <c r="N2219"/>
      <c r="P2219"/>
    </row>
    <row r="2220" spans="14:16" x14ac:dyDescent="0.25">
      <c r="N2220"/>
      <c r="P2220"/>
    </row>
    <row r="2221" spans="14:16" x14ac:dyDescent="0.25">
      <c r="N2221"/>
      <c r="P2221"/>
    </row>
    <row r="2222" spans="14:16" x14ac:dyDescent="0.25">
      <c r="N2222"/>
      <c r="P2222"/>
    </row>
    <row r="2223" spans="14:16" x14ac:dyDescent="0.25">
      <c r="N2223"/>
      <c r="P2223"/>
    </row>
    <row r="2224" spans="14:16" x14ac:dyDescent="0.25">
      <c r="N2224"/>
      <c r="P2224"/>
    </row>
    <row r="2225" spans="14:16" x14ac:dyDescent="0.25">
      <c r="N2225"/>
      <c r="P2225"/>
    </row>
    <row r="2226" spans="14:16" x14ac:dyDescent="0.25">
      <c r="N2226"/>
      <c r="P2226"/>
    </row>
    <row r="2227" spans="14:16" x14ac:dyDescent="0.25">
      <c r="N2227"/>
      <c r="P2227"/>
    </row>
    <row r="2228" spans="14:16" x14ac:dyDescent="0.25">
      <c r="N2228"/>
      <c r="P2228"/>
    </row>
    <row r="2229" spans="14:16" x14ac:dyDescent="0.25">
      <c r="N2229"/>
      <c r="P2229"/>
    </row>
    <row r="2230" spans="14:16" x14ac:dyDescent="0.25">
      <c r="N2230"/>
      <c r="P2230"/>
    </row>
    <row r="2231" spans="14:16" x14ac:dyDescent="0.25">
      <c r="N2231"/>
      <c r="P2231"/>
    </row>
    <row r="2232" spans="14:16" x14ac:dyDescent="0.25">
      <c r="N2232"/>
      <c r="P2232"/>
    </row>
    <row r="2233" spans="14:16" x14ac:dyDescent="0.25">
      <c r="N2233"/>
      <c r="P2233"/>
    </row>
    <row r="2234" spans="14:16" x14ac:dyDescent="0.25">
      <c r="N2234"/>
      <c r="P2234"/>
    </row>
    <row r="2235" spans="14:16" x14ac:dyDescent="0.25">
      <c r="N2235"/>
      <c r="P2235"/>
    </row>
    <row r="2236" spans="14:16" x14ac:dyDescent="0.25">
      <c r="N2236"/>
      <c r="P2236"/>
    </row>
    <row r="2237" spans="14:16" x14ac:dyDescent="0.25">
      <c r="N2237"/>
      <c r="P2237"/>
    </row>
    <row r="2238" spans="14:16" x14ac:dyDescent="0.25">
      <c r="N2238"/>
      <c r="P2238"/>
    </row>
    <row r="2239" spans="14:16" x14ac:dyDescent="0.25">
      <c r="N2239"/>
      <c r="P2239"/>
    </row>
    <row r="2240" spans="14:16" x14ac:dyDescent="0.25">
      <c r="N2240"/>
      <c r="P2240"/>
    </row>
    <row r="2241" spans="14:16" x14ac:dyDescent="0.25">
      <c r="N2241"/>
      <c r="P2241"/>
    </row>
    <row r="2242" spans="14:16" x14ac:dyDescent="0.25">
      <c r="N2242"/>
      <c r="P2242"/>
    </row>
    <row r="2243" spans="14:16" x14ac:dyDescent="0.25">
      <c r="N2243"/>
      <c r="P2243"/>
    </row>
    <row r="2244" spans="14:16" x14ac:dyDescent="0.25">
      <c r="N2244"/>
      <c r="P2244"/>
    </row>
    <row r="2245" spans="14:16" x14ac:dyDescent="0.25">
      <c r="N2245"/>
      <c r="P2245"/>
    </row>
    <row r="2246" spans="14:16" x14ac:dyDescent="0.25">
      <c r="N2246"/>
      <c r="P2246"/>
    </row>
    <row r="2247" spans="14:16" x14ac:dyDescent="0.25">
      <c r="N2247"/>
      <c r="P2247"/>
    </row>
    <row r="2248" spans="14:16" x14ac:dyDescent="0.25">
      <c r="N2248"/>
      <c r="P2248"/>
    </row>
    <row r="2249" spans="14:16" x14ac:dyDescent="0.25">
      <c r="N2249"/>
      <c r="P2249"/>
    </row>
    <row r="2250" spans="14:16" x14ac:dyDescent="0.25">
      <c r="N2250"/>
      <c r="P2250"/>
    </row>
    <row r="2251" spans="14:16" x14ac:dyDescent="0.25">
      <c r="N2251"/>
      <c r="P2251"/>
    </row>
    <row r="2252" spans="14:16" x14ac:dyDescent="0.25">
      <c r="N2252"/>
      <c r="P2252"/>
    </row>
    <row r="2253" spans="14:16" x14ac:dyDescent="0.25">
      <c r="N2253"/>
      <c r="P2253"/>
    </row>
    <row r="2254" spans="14:16" x14ac:dyDescent="0.25">
      <c r="N2254"/>
      <c r="P2254"/>
    </row>
    <row r="2255" spans="14:16" x14ac:dyDescent="0.25">
      <c r="N2255"/>
      <c r="P2255"/>
    </row>
    <row r="2256" spans="14:16" x14ac:dyDescent="0.25">
      <c r="N2256"/>
      <c r="P2256"/>
    </row>
    <row r="2257" spans="14:16" x14ac:dyDescent="0.25">
      <c r="N2257"/>
      <c r="P2257"/>
    </row>
    <row r="2258" spans="14:16" x14ac:dyDescent="0.25">
      <c r="N2258"/>
      <c r="P2258"/>
    </row>
    <row r="2259" spans="14:16" x14ac:dyDescent="0.25">
      <c r="N2259"/>
      <c r="P2259"/>
    </row>
    <row r="2260" spans="14:16" x14ac:dyDescent="0.25">
      <c r="N2260"/>
      <c r="P2260"/>
    </row>
    <row r="2261" spans="14:16" x14ac:dyDescent="0.25">
      <c r="N2261"/>
      <c r="P2261"/>
    </row>
    <row r="2262" spans="14:16" x14ac:dyDescent="0.25">
      <c r="N2262"/>
      <c r="P2262"/>
    </row>
    <row r="2263" spans="14:16" x14ac:dyDescent="0.25">
      <c r="N2263"/>
      <c r="P2263"/>
    </row>
    <row r="2264" spans="14:16" x14ac:dyDescent="0.25">
      <c r="N2264"/>
      <c r="P2264"/>
    </row>
    <row r="2265" spans="14:16" x14ac:dyDescent="0.25">
      <c r="N2265"/>
      <c r="P2265"/>
    </row>
    <row r="2266" spans="14:16" x14ac:dyDescent="0.25">
      <c r="N2266"/>
      <c r="P2266"/>
    </row>
    <row r="2267" spans="14:16" x14ac:dyDescent="0.25">
      <c r="N2267"/>
      <c r="P2267"/>
    </row>
    <row r="2268" spans="14:16" x14ac:dyDescent="0.25">
      <c r="N2268"/>
      <c r="P2268"/>
    </row>
    <row r="2269" spans="14:16" x14ac:dyDescent="0.25">
      <c r="N2269"/>
      <c r="P2269"/>
    </row>
    <row r="2270" spans="14:16" x14ac:dyDescent="0.25">
      <c r="N2270"/>
      <c r="P2270"/>
    </row>
    <row r="2271" spans="14:16" x14ac:dyDescent="0.25">
      <c r="N2271"/>
      <c r="P2271"/>
    </row>
    <row r="2272" spans="14:16" x14ac:dyDescent="0.25">
      <c r="N2272"/>
      <c r="P2272"/>
    </row>
    <row r="2273" spans="14:16" x14ac:dyDescent="0.25">
      <c r="N2273"/>
      <c r="P2273"/>
    </row>
    <row r="2274" spans="14:16" x14ac:dyDescent="0.25">
      <c r="N2274"/>
      <c r="P2274"/>
    </row>
    <row r="2275" spans="14:16" x14ac:dyDescent="0.25">
      <c r="N2275"/>
      <c r="P2275"/>
    </row>
    <row r="2276" spans="14:16" x14ac:dyDescent="0.25">
      <c r="N2276"/>
      <c r="P2276"/>
    </row>
    <row r="2277" spans="14:16" x14ac:dyDescent="0.25">
      <c r="N2277"/>
      <c r="P2277"/>
    </row>
    <row r="2278" spans="14:16" x14ac:dyDescent="0.25">
      <c r="N2278"/>
      <c r="P2278"/>
    </row>
    <row r="2279" spans="14:16" x14ac:dyDescent="0.25">
      <c r="N2279"/>
      <c r="P2279"/>
    </row>
    <row r="2280" spans="14:16" x14ac:dyDescent="0.25">
      <c r="N2280"/>
      <c r="P2280"/>
    </row>
    <row r="2281" spans="14:16" x14ac:dyDescent="0.25">
      <c r="N2281"/>
      <c r="P2281"/>
    </row>
    <row r="2282" spans="14:16" x14ac:dyDescent="0.25">
      <c r="N2282"/>
      <c r="P2282"/>
    </row>
    <row r="2283" spans="14:16" x14ac:dyDescent="0.25">
      <c r="N2283"/>
      <c r="P2283"/>
    </row>
    <row r="2284" spans="14:16" x14ac:dyDescent="0.25">
      <c r="N2284"/>
      <c r="P2284"/>
    </row>
    <row r="2285" spans="14:16" x14ac:dyDescent="0.25">
      <c r="N2285"/>
      <c r="P2285"/>
    </row>
    <row r="2286" spans="14:16" x14ac:dyDescent="0.25">
      <c r="N2286"/>
      <c r="P2286"/>
    </row>
    <row r="2287" spans="14:16" x14ac:dyDescent="0.25">
      <c r="N2287"/>
      <c r="P2287"/>
    </row>
    <row r="2288" spans="14:16" x14ac:dyDescent="0.25">
      <c r="N2288"/>
      <c r="P2288"/>
    </row>
    <row r="2289" spans="14:16" x14ac:dyDescent="0.25">
      <c r="N2289"/>
      <c r="P2289"/>
    </row>
    <row r="2290" spans="14:16" x14ac:dyDescent="0.25">
      <c r="N2290"/>
      <c r="P2290"/>
    </row>
    <row r="2291" spans="14:16" x14ac:dyDescent="0.25">
      <c r="N2291"/>
      <c r="P2291"/>
    </row>
    <row r="2292" spans="14:16" x14ac:dyDescent="0.25">
      <c r="N2292"/>
      <c r="P2292"/>
    </row>
    <row r="2293" spans="14:16" x14ac:dyDescent="0.25">
      <c r="N2293"/>
      <c r="P2293"/>
    </row>
    <row r="2294" spans="14:16" x14ac:dyDescent="0.25">
      <c r="N2294"/>
      <c r="P2294"/>
    </row>
    <row r="2295" spans="14:16" x14ac:dyDescent="0.25">
      <c r="N2295"/>
      <c r="P2295"/>
    </row>
    <row r="2296" spans="14:16" x14ac:dyDescent="0.25">
      <c r="N2296"/>
      <c r="P2296"/>
    </row>
    <row r="2297" spans="14:16" x14ac:dyDescent="0.25">
      <c r="N2297"/>
      <c r="P2297"/>
    </row>
    <row r="2298" spans="14:16" x14ac:dyDescent="0.25">
      <c r="N2298"/>
      <c r="P2298"/>
    </row>
    <row r="2299" spans="14:16" x14ac:dyDescent="0.25">
      <c r="N2299"/>
      <c r="P2299"/>
    </row>
    <row r="2300" spans="14:16" x14ac:dyDescent="0.25">
      <c r="N2300"/>
      <c r="P2300"/>
    </row>
    <row r="2301" spans="14:16" x14ac:dyDescent="0.25">
      <c r="N2301"/>
      <c r="P2301"/>
    </row>
    <row r="2302" spans="14:16" x14ac:dyDescent="0.25">
      <c r="N2302"/>
      <c r="P2302"/>
    </row>
    <row r="2303" spans="14:16" x14ac:dyDescent="0.25">
      <c r="N2303"/>
      <c r="P2303"/>
    </row>
    <row r="2304" spans="14:16" x14ac:dyDescent="0.25">
      <c r="N2304"/>
      <c r="P2304"/>
    </row>
    <row r="2305" spans="14:16" x14ac:dyDescent="0.25">
      <c r="N2305"/>
      <c r="P2305"/>
    </row>
    <row r="2306" spans="14:16" x14ac:dyDescent="0.25">
      <c r="N2306"/>
      <c r="P2306"/>
    </row>
    <row r="2307" spans="14:16" x14ac:dyDescent="0.25">
      <c r="N2307"/>
      <c r="P2307"/>
    </row>
    <row r="2308" spans="14:16" x14ac:dyDescent="0.25">
      <c r="N2308"/>
      <c r="P2308"/>
    </row>
    <row r="2309" spans="14:16" x14ac:dyDescent="0.25">
      <c r="N2309"/>
      <c r="P2309"/>
    </row>
    <row r="2310" spans="14:16" x14ac:dyDescent="0.25">
      <c r="N2310"/>
      <c r="P2310"/>
    </row>
    <row r="2311" spans="14:16" x14ac:dyDescent="0.25">
      <c r="N2311"/>
      <c r="P2311"/>
    </row>
    <row r="2312" spans="14:16" x14ac:dyDescent="0.25">
      <c r="N2312"/>
      <c r="P2312"/>
    </row>
    <row r="2313" spans="14:16" x14ac:dyDescent="0.25">
      <c r="N2313"/>
      <c r="P2313"/>
    </row>
    <row r="2314" spans="14:16" x14ac:dyDescent="0.25">
      <c r="N2314"/>
      <c r="P2314"/>
    </row>
    <row r="2315" spans="14:16" x14ac:dyDescent="0.25">
      <c r="N2315"/>
      <c r="P2315"/>
    </row>
    <row r="2316" spans="14:16" x14ac:dyDescent="0.25">
      <c r="N2316"/>
      <c r="P2316"/>
    </row>
    <row r="2317" spans="14:16" x14ac:dyDescent="0.25">
      <c r="N2317"/>
      <c r="P2317"/>
    </row>
    <row r="2318" spans="14:16" x14ac:dyDescent="0.25">
      <c r="N2318"/>
      <c r="P2318"/>
    </row>
    <row r="2319" spans="14:16" x14ac:dyDescent="0.25">
      <c r="N2319"/>
      <c r="P2319"/>
    </row>
    <row r="2320" spans="14:16" x14ac:dyDescent="0.25">
      <c r="N2320"/>
      <c r="P2320"/>
    </row>
    <row r="2321" spans="14:16" x14ac:dyDescent="0.25">
      <c r="N2321"/>
      <c r="P2321"/>
    </row>
    <row r="2322" spans="14:16" x14ac:dyDescent="0.25">
      <c r="N2322"/>
      <c r="P2322"/>
    </row>
    <row r="2323" spans="14:16" x14ac:dyDescent="0.25">
      <c r="N2323"/>
      <c r="P2323"/>
    </row>
    <row r="2324" spans="14:16" x14ac:dyDescent="0.25">
      <c r="N2324"/>
      <c r="P2324"/>
    </row>
    <row r="2325" spans="14:16" x14ac:dyDescent="0.25">
      <c r="N2325"/>
      <c r="P2325"/>
    </row>
    <row r="2326" spans="14:16" x14ac:dyDescent="0.25">
      <c r="N2326"/>
      <c r="P2326"/>
    </row>
    <row r="2327" spans="14:16" x14ac:dyDescent="0.25">
      <c r="N2327"/>
      <c r="P2327"/>
    </row>
    <row r="2328" spans="14:16" x14ac:dyDescent="0.25">
      <c r="N2328"/>
      <c r="P2328"/>
    </row>
    <row r="2329" spans="14:16" x14ac:dyDescent="0.25">
      <c r="N2329"/>
      <c r="P2329"/>
    </row>
    <row r="2330" spans="14:16" x14ac:dyDescent="0.25">
      <c r="N2330"/>
      <c r="P2330"/>
    </row>
    <row r="2331" spans="14:16" x14ac:dyDescent="0.25">
      <c r="N2331"/>
      <c r="P2331"/>
    </row>
    <row r="2332" spans="14:16" x14ac:dyDescent="0.25">
      <c r="N2332"/>
      <c r="P2332"/>
    </row>
    <row r="2333" spans="14:16" x14ac:dyDescent="0.25">
      <c r="N2333"/>
      <c r="P2333"/>
    </row>
    <row r="2334" spans="14:16" x14ac:dyDescent="0.25">
      <c r="N2334"/>
      <c r="P2334"/>
    </row>
    <row r="2335" spans="14:16" x14ac:dyDescent="0.25">
      <c r="N2335"/>
      <c r="P2335"/>
    </row>
    <row r="2336" spans="14:16" x14ac:dyDescent="0.25">
      <c r="N2336"/>
      <c r="P2336"/>
    </row>
    <row r="2337" spans="14:16" x14ac:dyDescent="0.25">
      <c r="N2337"/>
      <c r="P2337"/>
    </row>
    <row r="2338" spans="14:16" x14ac:dyDescent="0.25">
      <c r="N2338"/>
      <c r="P2338"/>
    </row>
    <row r="2339" spans="14:16" x14ac:dyDescent="0.25">
      <c r="N2339"/>
      <c r="P2339"/>
    </row>
    <row r="2340" spans="14:16" x14ac:dyDescent="0.25">
      <c r="N2340"/>
      <c r="P2340"/>
    </row>
    <row r="2341" spans="14:16" x14ac:dyDescent="0.25">
      <c r="N2341"/>
      <c r="P2341"/>
    </row>
    <row r="2342" spans="14:16" x14ac:dyDescent="0.25">
      <c r="N2342"/>
      <c r="P2342"/>
    </row>
    <row r="2343" spans="14:16" x14ac:dyDescent="0.25">
      <c r="N2343"/>
      <c r="P2343"/>
    </row>
    <row r="2344" spans="14:16" x14ac:dyDescent="0.25">
      <c r="N2344"/>
      <c r="P2344"/>
    </row>
    <row r="2345" spans="14:16" x14ac:dyDescent="0.25">
      <c r="N2345"/>
      <c r="P2345"/>
    </row>
    <row r="2346" spans="14:16" x14ac:dyDescent="0.25">
      <c r="N2346"/>
      <c r="P2346"/>
    </row>
    <row r="2347" spans="14:16" x14ac:dyDescent="0.25">
      <c r="N2347"/>
      <c r="P2347"/>
    </row>
    <row r="2348" spans="14:16" x14ac:dyDescent="0.25">
      <c r="N2348"/>
      <c r="P2348"/>
    </row>
    <row r="2349" spans="14:16" x14ac:dyDescent="0.25">
      <c r="N2349"/>
      <c r="P2349"/>
    </row>
    <row r="2350" spans="14:16" x14ac:dyDescent="0.25">
      <c r="N2350"/>
      <c r="P2350"/>
    </row>
    <row r="2351" spans="14:16" x14ac:dyDescent="0.25">
      <c r="N2351"/>
      <c r="P2351"/>
    </row>
    <row r="2352" spans="14:16" x14ac:dyDescent="0.25">
      <c r="N2352"/>
      <c r="P2352"/>
    </row>
    <row r="2353" spans="14:16" x14ac:dyDescent="0.25">
      <c r="N2353"/>
      <c r="P2353"/>
    </row>
    <row r="2354" spans="14:16" x14ac:dyDescent="0.25">
      <c r="N2354"/>
      <c r="P2354"/>
    </row>
    <row r="2355" spans="14:16" x14ac:dyDescent="0.25">
      <c r="N2355"/>
      <c r="P2355"/>
    </row>
    <row r="2356" spans="14:16" x14ac:dyDescent="0.25">
      <c r="N2356"/>
      <c r="P2356"/>
    </row>
    <row r="2357" spans="14:16" x14ac:dyDescent="0.25">
      <c r="N2357"/>
      <c r="P2357"/>
    </row>
    <row r="2358" spans="14:16" x14ac:dyDescent="0.25">
      <c r="N2358"/>
      <c r="P2358"/>
    </row>
    <row r="2359" spans="14:16" x14ac:dyDescent="0.25">
      <c r="N2359"/>
      <c r="P2359"/>
    </row>
    <row r="2360" spans="14:16" x14ac:dyDescent="0.25">
      <c r="N2360"/>
      <c r="P2360"/>
    </row>
    <row r="2361" spans="14:16" x14ac:dyDescent="0.25">
      <c r="N2361"/>
      <c r="P2361"/>
    </row>
    <row r="2362" spans="14:16" x14ac:dyDescent="0.25">
      <c r="N2362"/>
      <c r="P2362"/>
    </row>
    <row r="2363" spans="14:16" x14ac:dyDescent="0.25">
      <c r="N2363"/>
      <c r="P2363"/>
    </row>
    <row r="2364" spans="14:16" x14ac:dyDescent="0.25">
      <c r="N2364"/>
      <c r="P2364"/>
    </row>
    <row r="2365" spans="14:16" x14ac:dyDescent="0.25">
      <c r="N2365"/>
      <c r="P2365"/>
    </row>
    <row r="2366" spans="14:16" x14ac:dyDescent="0.25">
      <c r="N2366"/>
      <c r="P2366"/>
    </row>
    <row r="2367" spans="14:16" x14ac:dyDescent="0.25">
      <c r="N2367"/>
      <c r="P2367"/>
    </row>
    <row r="2368" spans="14:16" x14ac:dyDescent="0.25">
      <c r="N2368"/>
      <c r="P2368"/>
    </row>
    <row r="2369" spans="14:16" x14ac:dyDescent="0.25">
      <c r="N2369"/>
      <c r="P2369"/>
    </row>
    <row r="2370" spans="14:16" x14ac:dyDescent="0.25">
      <c r="N2370"/>
      <c r="P2370"/>
    </row>
    <row r="2371" spans="14:16" x14ac:dyDescent="0.25">
      <c r="N2371"/>
      <c r="P2371"/>
    </row>
    <row r="2372" spans="14:16" x14ac:dyDescent="0.25">
      <c r="N2372"/>
      <c r="P2372"/>
    </row>
    <row r="2373" spans="14:16" x14ac:dyDescent="0.25">
      <c r="N2373"/>
      <c r="P2373"/>
    </row>
    <row r="2374" spans="14:16" x14ac:dyDescent="0.25">
      <c r="N2374"/>
      <c r="P2374"/>
    </row>
    <row r="2375" spans="14:16" x14ac:dyDescent="0.25">
      <c r="N2375"/>
      <c r="P2375"/>
    </row>
    <row r="2376" spans="14:16" x14ac:dyDescent="0.25">
      <c r="N2376"/>
      <c r="P2376"/>
    </row>
    <row r="2377" spans="14:16" x14ac:dyDescent="0.25">
      <c r="N2377"/>
      <c r="P2377"/>
    </row>
    <row r="2378" spans="14:16" x14ac:dyDescent="0.25">
      <c r="N2378"/>
      <c r="P2378"/>
    </row>
    <row r="2379" spans="14:16" x14ac:dyDescent="0.25">
      <c r="N2379"/>
      <c r="P2379"/>
    </row>
    <row r="2380" spans="14:16" x14ac:dyDescent="0.25">
      <c r="N2380"/>
      <c r="P2380"/>
    </row>
    <row r="2381" spans="14:16" x14ac:dyDescent="0.25">
      <c r="N2381"/>
      <c r="P2381"/>
    </row>
    <row r="2382" spans="14:16" x14ac:dyDescent="0.25">
      <c r="N2382"/>
      <c r="P2382"/>
    </row>
    <row r="2383" spans="14:16" x14ac:dyDescent="0.25">
      <c r="N2383"/>
      <c r="P2383"/>
    </row>
    <row r="2384" spans="14:16" x14ac:dyDescent="0.25">
      <c r="N2384"/>
      <c r="P2384"/>
    </row>
    <row r="2385" spans="14:16" x14ac:dyDescent="0.25">
      <c r="N2385"/>
      <c r="P2385"/>
    </row>
    <row r="2386" spans="14:16" x14ac:dyDescent="0.25">
      <c r="N2386"/>
      <c r="P2386"/>
    </row>
    <row r="2387" spans="14:16" x14ac:dyDescent="0.25">
      <c r="N2387"/>
      <c r="P2387"/>
    </row>
    <row r="2388" spans="14:16" x14ac:dyDescent="0.25">
      <c r="N2388"/>
      <c r="P2388"/>
    </row>
    <row r="2389" spans="14:16" x14ac:dyDescent="0.25">
      <c r="N2389"/>
      <c r="P2389"/>
    </row>
    <row r="2390" spans="14:16" x14ac:dyDescent="0.25">
      <c r="N2390"/>
      <c r="P2390"/>
    </row>
    <row r="2391" spans="14:16" x14ac:dyDescent="0.25">
      <c r="N2391"/>
      <c r="P2391"/>
    </row>
    <row r="2392" spans="14:16" x14ac:dyDescent="0.25">
      <c r="N2392"/>
      <c r="P2392"/>
    </row>
    <row r="2393" spans="14:16" x14ac:dyDescent="0.25">
      <c r="N2393"/>
      <c r="P2393"/>
    </row>
    <row r="2394" spans="14:16" x14ac:dyDescent="0.25">
      <c r="N2394"/>
      <c r="P2394"/>
    </row>
    <row r="2395" spans="14:16" x14ac:dyDescent="0.25">
      <c r="N2395"/>
      <c r="P2395"/>
    </row>
    <row r="2396" spans="14:16" x14ac:dyDescent="0.25">
      <c r="N2396"/>
      <c r="P2396"/>
    </row>
    <row r="2397" spans="14:16" x14ac:dyDescent="0.25">
      <c r="N2397"/>
      <c r="P2397"/>
    </row>
    <row r="2398" spans="14:16" x14ac:dyDescent="0.25">
      <c r="N2398"/>
      <c r="P2398"/>
    </row>
    <row r="2399" spans="14:16" x14ac:dyDescent="0.25">
      <c r="N2399"/>
      <c r="P2399"/>
    </row>
    <row r="2400" spans="14:16" x14ac:dyDescent="0.25">
      <c r="N2400"/>
      <c r="P2400"/>
    </row>
    <row r="2401" spans="14:16" x14ac:dyDescent="0.25">
      <c r="N2401"/>
      <c r="P2401"/>
    </row>
    <row r="2402" spans="14:16" x14ac:dyDescent="0.25">
      <c r="N2402"/>
      <c r="P2402"/>
    </row>
    <row r="2403" spans="14:16" x14ac:dyDescent="0.25">
      <c r="N2403"/>
      <c r="P2403"/>
    </row>
    <row r="2404" spans="14:16" x14ac:dyDescent="0.25">
      <c r="N2404"/>
      <c r="P2404"/>
    </row>
    <row r="2405" spans="14:16" x14ac:dyDescent="0.25">
      <c r="N2405"/>
      <c r="P2405"/>
    </row>
    <row r="2406" spans="14:16" x14ac:dyDescent="0.25">
      <c r="N2406"/>
      <c r="P2406"/>
    </row>
    <row r="2407" spans="14:16" x14ac:dyDescent="0.25">
      <c r="N2407"/>
      <c r="P2407"/>
    </row>
    <row r="2408" spans="14:16" x14ac:dyDescent="0.25">
      <c r="N2408"/>
      <c r="P2408"/>
    </row>
    <row r="2409" spans="14:16" x14ac:dyDescent="0.25">
      <c r="N2409"/>
      <c r="P2409"/>
    </row>
    <row r="2410" spans="14:16" x14ac:dyDescent="0.25">
      <c r="N2410"/>
      <c r="P2410"/>
    </row>
    <row r="2411" spans="14:16" x14ac:dyDescent="0.25">
      <c r="N2411"/>
      <c r="P2411"/>
    </row>
    <row r="2412" spans="14:16" x14ac:dyDescent="0.25">
      <c r="N2412"/>
      <c r="P2412"/>
    </row>
    <row r="2413" spans="14:16" x14ac:dyDescent="0.25">
      <c r="N2413"/>
      <c r="P2413"/>
    </row>
    <row r="2414" spans="14:16" x14ac:dyDescent="0.25">
      <c r="N2414"/>
      <c r="P2414"/>
    </row>
    <row r="2415" spans="14:16" x14ac:dyDescent="0.25">
      <c r="N2415"/>
      <c r="P2415"/>
    </row>
    <row r="2416" spans="14:16" x14ac:dyDescent="0.25">
      <c r="N2416"/>
      <c r="P2416"/>
    </row>
    <row r="2417" spans="14:16" x14ac:dyDescent="0.25">
      <c r="N2417"/>
      <c r="P2417"/>
    </row>
    <row r="2418" spans="14:16" x14ac:dyDescent="0.25">
      <c r="N2418"/>
      <c r="P2418"/>
    </row>
    <row r="2419" spans="14:16" x14ac:dyDescent="0.25">
      <c r="N2419"/>
      <c r="P2419"/>
    </row>
    <row r="2420" spans="14:16" x14ac:dyDescent="0.25">
      <c r="N2420"/>
      <c r="P2420"/>
    </row>
    <row r="2421" spans="14:16" x14ac:dyDescent="0.25">
      <c r="N2421"/>
      <c r="P2421"/>
    </row>
    <row r="2422" spans="14:16" x14ac:dyDescent="0.25">
      <c r="N2422"/>
      <c r="P2422"/>
    </row>
    <row r="2423" spans="14:16" x14ac:dyDescent="0.25">
      <c r="N2423"/>
      <c r="P2423"/>
    </row>
    <row r="2424" spans="14:16" x14ac:dyDescent="0.25">
      <c r="N2424"/>
      <c r="P2424"/>
    </row>
    <row r="2425" spans="14:16" x14ac:dyDescent="0.25">
      <c r="N2425"/>
      <c r="P2425"/>
    </row>
    <row r="2426" spans="14:16" x14ac:dyDescent="0.25">
      <c r="N2426"/>
      <c r="P2426"/>
    </row>
    <row r="2427" spans="14:16" x14ac:dyDescent="0.25">
      <c r="N2427"/>
      <c r="P2427"/>
    </row>
    <row r="2428" spans="14:16" x14ac:dyDescent="0.25">
      <c r="N2428"/>
      <c r="P2428"/>
    </row>
    <row r="2429" spans="14:16" x14ac:dyDescent="0.25">
      <c r="N2429"/>
      <c r="P2429"/>
    </row>
    <row r="2430" spans="14:16" x14ac:dyDescent="0.25">
      <c r="N2430"/>
      <c r="P2430"/>
    </row>
    <row r="2431" spans="14:16" x14ac:dyDescent="0.25">
      <c r="N2431"/>
      <c r="P2431"/>
    </row>
    <row r="2432" spans="14:16" x14ac:dyDescent="0.25">
      <c r="N2432"/>
      <c r="P2432"/>
    </row>
    <row r="2433" spans="14:16" x14ac:dyDescent="0.25">
      <c r="N2433"/>
      <c r="P2433"/>
    </row>
    <row r="2434" spans="14:16" x14ac:dyDescent="0.25">
      <c r="N2434"/>
      <c r="P2434"/>
    </row>
    <row r="2435" spans="14:16" x14ac:dyDescent="0.25">
      <c r="N2435"/>
      <c r="P2435"/>
    </row>
    <row r="2436" spans="14:16" x14ac:dyDescent="0.25">
      <c r="N2436"/>
      <c r="P2436"/>
    </row>
    <row r="2437" spans="14:16" x14ac:dyDescent="0.25">
      <c r="N2437"/>
      <c r="P2437"/>
    </row>
    <row r="2438" spans="14:16" x14ac:dyDescent="0.25">
      <c r="N2438"/>
      <c r="P2438"/>
    </row>
    <row r="2439" spans="14:16" x14ac:dyDescent="0.25">
      <c r="N2439"/>
      <c r="P2439"/>
    </row>
    <row r="2440" spans="14:16" x14ac:dyDescent="0.25">
      <c r="N2440"/>
      <c r="P2440"/>
    </row>
    <row r="2441" spans="14:16" x14ac:dyDescent="0.25">
      <c r="N2441"/>
      <c r="P2441"/>
    </row>
    <row r="2442" spans="14:16" x14ac:dyDescent="0.25">
      <c r="N2442"/>
      <c r="P2442"/>
    </row>
    <row r="2443" spans="14:16" x14ac:dyDescent="0.25">
      <c r="N2443"/>
      <c r="P2443"/>
    </row>
    <row r="2444" spans="14:16" x14ac:dyDescent="0.25">
      <c r="N2444"/>
      <c r="P2444"/>
    </row>
    <row r="2445" spans="14:16" x14ac:dyDescent="0.25">
      <c r="N2445"/>
      <c r="P2445"/>
    </row>
    <row r="2446" spans="14:16" x14ac:dyDescent="0.25">
      <c r="N2446"/>
      <c r="P2446"/>
    </row>
    <row r="2447" spans="14:16" x14ac:dyDescent="0.25">
      <c r="N2447"/>
      <c r="P2447"/>
    </row>
    <row r="2448" spans="14:16" x14ac:dyDescent="0.25">
      <c r="N2448"/>
      <c r="P2448"/>
    </row>
    <row r="2449" spans="14:16" x14ac:dyDescent="0.25">
      <c r="N2449"/>
      <c r="P2449"/>
    </row>
    <row r="2450" spans="14:16" x14ac:dyDescent="0.25">
      <c r="N2450"/>
      <c r="P2450"/>
    </row>
    <row r="2451" spans="14:16" x14ac:dyDescent="0.25">
      <c r="N2451"/>
      <c r="P2451"/>
    </row>
    <row r="2452" spans="14:16" x14ac:dyDescent="0.25">
      <c r="N2452"/>
      <c r="P2452"/>
    </row>
    <row r="2453" spans="14:16" x14ac:dyDescent="0.25">
      <c r="N2453"/>
      <c r="P2453"/>
    </row>
    <row r="2454" spans="14:16" x14ac:dyDescent="0.25">
      <c r="N2454"/>
      <c r="P2454"/>
    </row>
    <row r="2455" spans="14:16" x14ac:dyDescent="0.25">
      <c r="N2455"/>
      <c r="P2455"/>
    </row>
    <row r="2456" spans="14:16" x14ac:dyDescent="0.25">
      <c r="N2456"/>
      <c r="P2456"/>
    </row>
    <row r="2457" spans="14:16" x14ac:dyDescent="0.25">
      <c r="N2457"/>
      <c r="P2457"/>
    </row>
    <row r="2458" spans="14:16" x14ac:dyDescent="0.25">
      <c r="N2458"/>
      <c r="P2458"/>
    </row>
    <row r="2459" spans="14:16" x14ac:dyDescent="0.25">
      <c r="N2459"/>
      <c r="P2459"/>
    </row>
    <row r="2460" spans="14:16" x14ac:dyDescent="0.25">
      <c r="N2460"/>
      <c r="P2460"/>
    </row>
    <row r="2461" spans="14:16" x14ac:dyDescent="0.25">
      <c r="N2461"/>
      <c r="P2461"/>
    </row>
    <row r="2462" spans="14:16" x14ac:dyDescent="0.25">
      <c r="N2462"/>
      <c r="P2462"/>
    </row>
    <row r="2463" spans="14:16" x14ac:dyDescent="0.25">
      <c r="N2463"/>
      <c r="P2463"/>
    </row>
    <row r="2464" spans="14:16" x14ac:dyDescent="0.25">
      <c r="N2464"/>
      <c r="P2464"/>
    </row>
    <row r="2465" spans="14:16" x14ac:dyDescent="0.25">
      <c r="N2465"/>
      <c r="P2465"/>
    </row>
    <row r="2466" spans="14:16" x14ac:dyDescent="0.25">
      <c r="N2466"/>
      <c r="P2466"/>
    </row>
    <row r="2467" spans="14:16" x14ac:dyDescent="0.25">
      <c r="N2467"/>
      <c r="P2467"/>
    </row>
    <row r="2468" spans="14:16" x14ac:dyDescent="0.25">
      <c r="N2468"/>
      <c r="P2468"/>
    </row>
    <row r="2469" spans="14:16" x14ac:dyDescent="0.25">
      <c r="N2469"/>
      <c r="P2469"/>
    </row>
    <row r="2470" spans="14:16" x14ac:dyDescent="0.25">
      <c r="N2470"/>
      <c r="P2470"/>
    </row>
    <row r="2471" spans="14:16" x14ac:dyDescent="0.25">
      <c r="N2471"/>
      <c r="P2471"/>
    </row>
    <row r="2472" spans="14:16" x14ac:dyDescent="0.25">
      <c r="N2472"/>
      <c r="P2472"/>
    </row>
    <row r="2473" spans="14:16" x14ac:dyDescent="0.25">
      <c r="N2473"/>
      <c r="P2473"/>
    </row>
    <row r="2474" spans="14:16" x14ac:dyDescent="0.25">
      <c r="N2474"/>
      <c r="P2474"/>
    </row>
    <row r="2475" spans="14:16" x14ac:dyDescent="0.25">
      <c r="N2475"/>
      <c r="P2475"/>
    </row>
    <row r="2476" spans="14:16" x14ac:dyDescent="0.25">
      <c r="N2476"/>
      <c r="P2476"/>
    </row>
    <row r="2477" spans="14:16" x14ac:dyDescent="0.25">
      <c r="N2477"/>
      <c r="P2477"/>
    </row>
    <row r="2478" spans="14:16" x14ac:dyDescent="0.25">
      <c r="N2478"/>
      <c r="P2478"/>
    </row>
    <row r="2479" spans="14:16" x14ac:dyDescent="0.25">
      <c r="N2479"/>
      <c r="P2479"/>
    </row>
    <row r="2480" spans="14:16" x14ac:dyDescent="0.25">
      <c r="N2480"/>
      <c r="P2480"/>
    </row>
    <row r="2481" spans="14:16" x14ac:dyDescent="0.25">
      <c r="N2481"/>
      <c r="P2481"/>
    </row>
    <row r="2482" spans="14:16" x14ac:dyDescent="0.25">
      <c r="N2482"/>
      <c r="P2482"/>
    </row>
    <row r="2483" spans="14:16" x14ac:dyDescent="0.25">
      <c r="N2483"/>
      <c r="P2483"/>
    </row>
    <row r="2484" spans="14:16" x14ac:dyDescent="0.25">
      <c r="N2484"/>
      <c r="P2484"/>
    </row>
    <row r="2485" spans="14:16" x14ac:dyDescent="0.25">
      <c r="N2485"/>
      <c r="P2485"/>
    </row>
    <row r="2486" spans="14:16" x14ac:dyDescent="0.25">
      <c r="N2486"/>
      <c r="P2486"/>
    </row>
    <row r="2487" spans="14:16" x14ac:dyDescent="0.25">
      <c r="N2487"/>
      <c r="P2487"/>
    </row>
    <row r="2488" spans="14:16" x14ac:dyDescent="0.25">
      <c r="N2488"/>
      <c r="P2488"/>
    </row>
    <row r="2489" spans="14:16" x14ac:dyDescent="0.25">
      <c r="N2489"/>
      <c r="P2489"/>
    </row>
    <row r="2490" spans="14:16" x14ac:dyDescent="0.25">
      <c r="N2490"/>
      <c r="P2490"/>
    </row>
    <row r="2491" spans="14:16" x14ac:dyDescent="0.25">
      <c r="N2491"/>
      <c r="P2491"/>
    </row>
    <row r="2492" spans="14:16" x14ac:dyDescent="0.25">
      <c r="N2492"/>
      <c r="P2492"/>
    </row>
    <row r="2493" spans="14:16" x14ac:dyDescent="0.25">
      <c r="N2493"/>
      <c r="P2493"/>
    </row>
    <row r="2494" spans="14:16" x14ac:dyDescent="0.25">
      <c r="N2494"/>
      <c r="P2494"/>
    </row>
    <row r="2495" spans="14:16" x14ac:dyDescent="0.25">
      <c r="N2495"/>
      <c r="P2495"/>
    </row>
    <row r="2496" spans="14:16" x14ac:dyDescent="0.25">
      <c r="N2496"/>
      <c r="P2496"/>
    </row>
    <row r="2497" spans="14:16" x14ac:dyDescent="0.25">
      <c r="N2497"/>
      <c r="P2497"/>
    </row>
    <row r="2498" spans="14:16" x14ac:dyDescent="0.25">
      <c r="N2498"/>
      <c r="P2498"/>
    </row>
    <row r="2499" spans="14:16" x14ac:dyDescent="0.25">
      <c r="N2499"/>
      <c r="P2499"/>
    </row>
    <row r="2500" spans="14:16" x14ac:dyDescent="0.25">
      <c r="N2500"/>
      <c r="P2500"/>
    </row>
    <row r="2501" spans="14:16" x14ac:dyDescent="0.25">
      <c r="N2501"/>
      <c r="P2501"/>
    </row>
    <row r="2502" spans="14:16" x14ac:dyDescent="0.25">
      <c r="N2502"/>
      <c r="P2502"/>
    </row>
    <row r="2503" spans="14:16" x14ac:dyDescent="0.25">
      <c r="N2503"/>
      <c r="P2503"/>
    </row>
    <row r="2504" spans="14:16" x14ac:dyDescent="0.25">
      <c r="N2504"/>
      <c r="P2504"/>
    </row>
    <row r="2505" spans="14:16" x14ac:dyDescent="0.25">
      <c r="N2505"/>
      <c r="P2505"/>
    </row>
    <row r="2506" spans="14:16" x14ac:dyDescent="0.25">
      <c r="N2506"/>
      <c r="P2506"/>
    </row>
    <row r="2507" spans="14:16" x14ac:dyDescent="0.25">
      <c r="N2507"/>
      <c r="P2507"/>
    </row>
    <row r="2508" spans="14:16" x14ac:dyDescent="0.25">
      <c r="N2508"/>
      <c r="P2508"/>
    </row>
    <row r="2509" spans="14:16" x14ac:dyDescent="0.25">
      <c r="N2509"/>
      <c r="P2509"/>
    </row>
    <row r="2510" spans="14:16" x14ac:dyDescent="0.25">
      <c r="N2510"/>
      <c r="P2510"/>
    </row>
    <row r="2511" spans="14:16" x14ac:dyDescent="0.25">
      <c r="N2511"/>
      <c r="P2511"/>
    </row>
    <row r="2512" spans="14:16" x14ac:dyDescent="0.25">
      <c r="N2512"/>
      <c r="P2512"/>
    </row>
    <row r="2513" spans="14:16" x14ac:dyDescent="0.25">
      <c r="N2513"/>
      <c r="P2513"/>
    </row>
    <row r="2514" spans="14:16" x14ac:dyDescent="0.25">
      <c r="N2514"/>
      <c r="P2514"/>
    </row>
    <row r="2515" spans="14:16" x14ac:dyDescent="0.25">
      <c r="N2515"/>
      <c r="P2515"/>
    </row>
    <row r="2516" spans="14:16" x14ac:dyDescent="0.25">
      <c r="N2516"/>
      <c r="P2516"/>
    </row>
    <row r="2517" spans="14:16" x14ac:dyDescent="0.25">
      <c r="N2517"/>
      <c r="P2517"/>
    </row>
    <row r="2518" spans="14:16" x14ac:dyDescent="0.25">
      <c r="N2518"/>
      <c r="P2518"/>
    </row>
    <row r="2519" spans="14:16" x14ac:dyDescent="0.25">
      <c r="N2519"/>
      <c r="P2519"/>
    </row>
    <row r="2520" spans="14:16" x14ac:dyDescent="0.25">
      <c r="N2520"/>
      <c r="P2520"/>
    </row>
    <row r="2521" spans="14:16" x14ac:dyDescent="0.25">
      <c r="N2521"/>
      <c r="P2521"/>
    </row>
    <row r="2522" spans="14:16" x14ac:dyDescent="0.25">
      <c r="N2522"/>
      <c r="P2522"/>
    </row>
    <row r="2523" spans="14:16" x14ac:dyDescent="0.25">
      <c r="N2523"/>
      <c r="P2523"/>
    </row>
    <row r="2524" spans="14:16" x14ac:dyDescent="0.25">
      <c r="N2524"/>
      <c r="P2524"/>
    </row>
    <row r="2525" spans="14:16" x14ac:dyDescent="0.25">
      <c r="N2525"/>
      <c r="P2525"/>
    </row>
    <row r="2526" spans="14:16" x14ac:dyDescent="0.25">
      <c r="N2526"/>
      <c r="P2526"/>
    </row>
    <row r="2527" spans="14:16" x14ac:dyDescent="0.25">
      <c r="N2527"/>
      <c r="P2527"/>
    </row>
    <row r="2528" spans="14:16" x14ac:dyDescent="0.25">
      <c r="N2528"/>
      <c r="P2528"/>
    </row>
    <row r="2529" spans="14:16" x14ac:dyDescent="0.25">
      <c r="N2529"/>
      <c r="P2529"/>
    </row>
    <row r="2530" spans="14:16" x14ac:dyDescent="0.25">
      <c r="N2530"/>
      <c r="P2530"/>
    </row>
    <row r="2531" spans="14:16" x14ac:dyDescent="0.25">
      <c r="N2531"/>
      <c r="P2531"/>
    </row>
    <row r="2532" spans="14:16" x14ac:dyDescent="0.25">
      <c r="N2532"/>
      <c r="P2532"/>
    </row>
    <row r="2533" spans="14:16" x14ac:dyDescent="0.25">
      <c r="N2533"/>
      <c r="P2533"/>
    </row>
    <row r="2534" spans="14:16" x14ac:dyDescent="0.25">
      <c r="N2534"/>
      <c r="P2534"/>
    </row>
    <row r="2535" spans="14:16" x14ac:dyDescent="0.25">
      <c r="N2535"/>
      <c r="P2535"/>
    </row>
    <row r="2536" spans="14:16" x14ac:dyDescent="0.25">
      <c r="N2536"/>
      <c r="P2536"/>
    </row>
    <row r="2537" spans="14:16" x14ac:dyDescent="0.25">
      <c r="N2537"/>
      <c r="P2537"/>
    </row>
    <row r="2538" spans="14:16" x14ac:dyDescent="0.25">
      <c r="N2538"/>
      <c r="P2538"/>
    </row>
    <row r="2539" spans="14:16" x14ac:dyDescent="0.25">
      <c r="N2539"/>
      <c r="P2539"/>
    </row>
    <row r="2540" spans="14:16" x14ac:dyDescent="0.25">
      <c r="N2540"/>
      <c r="P2540"/>
    </row>
    <row r="2541" spans="14:16" x14ac:dyDescent="0.25">
      <c r="N2541"/>
      <c r="P2541"/>
    </row>
    <row r="2542" spans="14:16" x14ac:dyDescent="0.25">
      <c r="N2542"/>
      <c r="P2542"/>
    </row>
    <row r="2543" spans="14:16" x14ac:dyDescent="0.25">
      <c r="N2543"/>
      <c r="P2543"/>
    </row>
    <row r="2544" spans="14:16" x14ac:dyDescent="0.25">
      <c r="N2544"/>
      <c r="P2544"/>
    </row>
    <row r="2545" spans="14:16" x14ac:dyDescent="0.25">
      <c r="N2545"/>
      <c r="P2545"/>
    </row>
    <row r="2546" spans="14:16" x14ac:dyDescent="0.25">
      <c r="N2546"/>
      <c r="P2546"/>
    </row>
    <row r="2547" spans="14:16" x14ac:dyDescent="0.25">
      <c r="N2547"/>
      <c r="P2547"/>
    </row>
    <row r="2548" spans="14:16" x14ac:dyDescent="0.25">
      <c r="N2548"/>
      <c r="P2548"/>
    </row>
    <row r="2549" spans="14:16" x14ac:dyDescent="0.25">
      <c r="N2549"/>
      <c r="P2549"/>
    </row>
    <row r="2550" spans="14:16" x14ac:dyDescent="0.25">
      <c r="N2550"/>
      <c r="P2550"/>
    </row>
    <row r="2551" spans="14:16" x14ac:dyDescent="0.25">
      <c r="N2551"/>
      <c r="P2551"/>
    </row>
    <row r="2552" spans="14:16" x14ac:dyDescent="0.25">
      <c r="N2552"/>
      <c r="P2552"/>
    </row>
    <row r="2553" spans="14:16" x14ac:dyDescent="0.25">
      <c r="N2553"/>
      <c r="P2553"/>
    </row>
    <row r="2554" spans="14:16" x14ac:dyDescent="0.25">
      <c r="N2554"/>
      <c r="P2554"/>
    </row>
    <row r="2555" spans="14:16" x14ac:dyDescent="0.25">
      <c r="N2555"/>
      <c r="P2555"/>
    </row>
    <row r="2556" spans="14:16" x14ac:dyDescent="0.25">
      <c r="N2556"/>
      <c r="P2556"/>
    </row>
    <row r="2557" spans="14:16" x14ac:dyDescent="0.25">
      <c r="N2557"/>
      <c r="P2557"/>
    </row>
    <row r="2558" spans="14:16" x14ac:dyDescent="0.25">
      <c r="N2558"/>
      <c r="P2558"/>
    </row>
    <row r="2559" spans="14:16" x14ac:dyDescent="0.25">
      <c r="N2559"/>
      <c r="P2559"/>
    </row>
    <row r="2560" spans="14:16" x14ac:dyDescent="0.25">
      <c r="N2560"/>
      <c r="P2560"/>
    </row>
    <row r="2561" spans="14:16" x14ac:dyDescent="0.25">
      <c r="N2561"/>
      <c r="P2561"/>
    </row>
    <row r="2562" spans="14:16" x14ac:dyDescent="0.25">
      <c r="N2562"/>
      <c r="P2562"/>
    </row>
    <row r="2563" spans="14:16" x14ac:dyDescent="0.25">
      <c r="N2563"/>
      <c r="P2563"/>
    </row>
    <row r="2564" spans="14:16" x14ac:dyDescent="0.25">
      <c r="N2564"/>
      <c r="P2564"/>
    </row>
    <row r="2565" spans="14:16" x14ac:dyDescent="0.25">
      <c r="N2565"/>
      <c r="P2565"/>
    </row>
    <row r="2566" spans="14:16" x14ac:dyDescent="0.25">
      <c r="N2566"/>
      <c r="P2566"/>
    </row>
    <row r="2567" spans="14:16" x14ac:dyDescent="0.25">
      <c r="N2567"/>
      <c r="P2567"/>
    </row>
    <row r="2568" spans="14:16" x14ac:dyDescent="0.25">
      <c r="N2568"/>
      <c r="P2568"/>
    </row>
    <row r="2569" spans="14:16" x14ac:dyDescent="0.25">
      <c r="N2569"/>
      <c r="P2569"/>
    </row>
    <row r="2570" spans="14:16" x14ac:dyDescent="0.25">
      <c r="N2570"/>
      <c r="P2570"/>
    </row>
    <row r="2571" spans="14:16" x14ac:dyDescent="0.25">
      <c r="N2571"/>
      <c r="P2571"/>
    </row>
    <row r="2572" spans="14:16" x14ac:dyDescent="0.25">
      <c r="N2572"/>
      <c r="P2572"/>
    </row>
    <row r="2573" spans="14:16" x14ac:dyDescent="0.25">
      <c r="N2573"/>
      <c r="P2573"/>
    </row>
    <row r="2574" spans="14:16" x14ac:dyDescent="0.25">
      <c r="N2574"/>
      <c r="P2574"/>
    </row>
    <row r="2575" spans="14:16" x14ac:dyDescent="0.25">
      <c r="N2575"/>
      <c r="P2575"/>
    </row>
    <row r="2576" spans="14:16" x14ac:dyDescent="0.25">
      <c r="N2576"/>
      <c r="P2576"/>
    </row>
    <row r="2577" spans="14:16" x14ac:dyDescent="0.25">
      <c r="N2577"/>
      <c r="P2577"/>
    </row>
    <row r="2578" spans="14:16" x14ac:dyDescent="0.25">
      <c r="N2578"/>
      <c r="P2578"/>
    </row>
    <row r="2579" spans="14:16" x14ac:dyDescent="0.25">
      <c r="N2579"/>
      <c r="P2579"/>
    </row>
    <row r="2580" spans="14:16" x14ac:dyDescent="0.25">
      <c r="N2580"/>
      <c r="P2580"/>
    </row>
    <row r="2581" spans="14:16" x14ac:dyDescent="0.25">
      <c r="N2581"/>
      <c r="P2581"/>
    </row>
    <row r="2582" spans="14:16" x14ac:dyDescent="0.25">
      <c r="N2582"/>
      <c r="P2582"/>
    </row>
    <row r="2583" spans="14:16" x14ac:dyDescent="0.25">
      <c r="N2583"/>
      <c r="P2583"/>
    </row>
    <row r="2584" spans="14:16" x14ac:dyDescent="0.25">
      <c r="N2584"/>
      <c r="P2584"/>
    </row>
    <row r="2585" spans="14:16" x14ac:dyDescent="0.25">
      <c r="N2585"/>
      <c r="P2585"/>
    </row>
    <row r="2586" spans="14:16" x14ac:dyDescent="0.25">
      <c r="N2586"/>
      <c r="P2586"/>
    </row>
    <row r="2587" spans="14:16" x14ac:dyDescent="0.25">
      <c r="N2587"/>
      <c r="P2587"/>
    </row>
    <row r="2588" spans="14:16" x14ac:dyDescent="0.25">
      <c r="N2588"/>
      <c r="P2588"/>
    </row>
    <row r="2589" spans="14:16" x14ac:dyDescent="0.25">
      <c r="N2589"/>
      <c r="P2589"/>
    </row>
    <row r="2590" spans="14:16" x14ac:dyDescent="0.25">
      <c r="N2590"/>
      <c r="P2590"/>
    </row>
    <row r="2591" spans="14:16" x14ac:dyDescent="0.25">
      <c r="N2591"/>
      <c r="P2591"/>
    </row>
    <row r="2592" spans="14:16" x14ac:dyDescent="0.25">
      <c r="N2592"/>
      <c r="P2592"/>
    </row>
    <row r="2593" spans="14:16" x14ac:dyDescent="0.25">
      <c r="N2593"/>
      <c r="P2593"/>
    </row>
    <row r="2594" spans="14:16" x14ac:dyDescent="0.25">
      <c r="N2594"/>
      <c r="P2594"/>
    </row>
    <row r="2595" spans="14:16" x14ac:dyDescent="0.25">
      <c r="N2595"/>
      <c r="P2595"/>
    </row>
    <row r="2596" spans="14:16" x14ac:dyDescent="0.25">
      <c r="N2596"/>
      <c r="P2596"/>
    </row>
    <row r="2597" spans="14:16" x14ac:dyDescent="0.25">
      <c r="N2597"/>
      <c r="P2597"/>
    </row>
    <row r="2598" spans="14:16" x14ac:dyDescent="0.25">
      <c r="N2598"/>
      <c r="P2598"/>
    </row>
    <row r="2599" spans="14:16" x14ac:dyDescent="0.25">
      <c r="N2599"/>
      <c r="P2599"/>
    </row>
    <row r="2600" spans="14:16" x14ac:dyDescent="0.25">
      <c r="N2600"/>
      <c r="P2600"/>
    </row>
    <row r="2601" spans="14:16" x14ac:dyDescent="0.25">
      <c r="N2601"/>
      <c r="P2601"/>
    </row>
    <row r="2602" spans="14:16" x14ac:dyDescent="0.25">
      <c r="N2602"/>
      <c r="P2602"/>
    </row>
    <row r="2603" spans="14:16" x14ac:dyDescent="0.25">
      <c r="N2603"/>
      <c r="P2603"/>
    </row>
    <row r="2604" spans="14:16" x14ac:dyDescent="0.25">
      <c r="N2604"/>
      <c r="P2604"/>
    </row>
    <row r="2605" spans="14:16" x14ac:dyDescent="0.25">
      <c r="N2605"/>
      <c r="P2605"/>
    </row>
    <row r="2606" spans="14:16" x14ac:dyDescent="0.25">
      <c r="N2606"/>
      <c r="P2606"/>
    </row>
    <row r="2607" spans="14:16" x14ac:dyDescent="0.25">
      <c r="N2607"/>
      <c r="P2607"/>
    </row>
    <row r="2608" spans="14:16" x14ac:dyDescent="0.25">
      <c r="N2608"/>
      <c r="P2608"/>
    </row>
    <row r="2609" spans="14:16" x14ac:dyDescent="0.25">
      <c r="N2609"/>
      <c r="P2609"/>
    </row>
    <row r="2610" spans="14:16" x14ac:dyDescent="0.25">
      <c r="N2610"/>
      <c r="P2610"/>
    </row>
    <row r="2611" spans="14:16" x14ac:dyDescent="0.25">
      <c r="N2611"/>
      <c r="P2611"/>
    </row>
    <row r="2612" spans="14:16" x14ac:dyDescent="0.25">
      <c r="N2612"/>
      <c r="P2612"/>
    </row>
    <row r="2613" spans="14:16" x14ac:dyDescent="0.25">
      <c r="N2613"/>
      <c r="P2613"/>
    </row>
    <row r="2614" spans="14:16" x14ac:dyDescent="0.25">
      <c r="N2614"/>
      <c r="P2614"/>
    </row>
    <row r="2615" spans="14:16" x14ac:dyDescent="0.25">
      <c r="N2615"/>
      <c r="P2615"/>
    </row>
    <row r="2616" spans="14:16" x14ac:dyDescent="0.25">
      <c r="N2616"/>
      <c r="P2616"/>
    </row>
    <row r="2617" spans="14:16" x14ac:dyDescent="0.25">
      <c r="N2617"/>
      <c r="P2617"/>
    </row>
    <row r="2618" spans="14:16" x14ac:dyDescent="0.25">
      <c r="N2618"/>
      <c r="P2618"/>
    </row>
    <row r="2619" spans="14:16" x14ac:dyDescent="0.25">
      <c r="N2619"/>
      <c r="P2619"/>
    </row>
    <row r="2620" spans="14:16" x14ac:dyDescent="0.25">
      <c r="N2620"/>
      <c r="P2620"/>
    </row>
    <row r="2621" spans="14:16" x14ac:dyDescent="0.25">
      <c r="N2621"/>
      <c r="P2621"/>
    </row>
    <row r="2622" spans="14:16" x14ac:dyDescent="0.25">
      <c r="N2622"/>
      <c r="P2622"/>
    </row>
    <row r="2623" spans="14:16" x14ac:dyDescent="0.25">
      <c r="N2623"/>
      <c r="P2623"/>
    </row>
    <row r="2624" spans="14:16" x14ac:dyDescent="0.25">
      <c r="N2624"/>
      <c r="P2624"/>
    </row>
    <row r="2625" spans="14:16" x14ac:dyDescent="0.25">
      <c r="N2625"/>
      <c r="P2625"/>
    </row>
    <row r="2626" spans="14:16" x14ac:dyDescent="0.25">
      <c r="N2626"/>
      <c r="P2626"/>
    </row>
    <row r="2627" spans="14:16" x14ac:dyDescent="0.25">
      <c r="N2627"/>
      <c r="P2627"/>
    </row>
    <row r="2628" spans="14:16" x14ac:dyDescent="0.25">
      <c r="N2628"/>
      <c r="P2628"/>
    </row>
    <row r="2629" spans="14:16" x14ac:dyDescent="0.25">
      <c r="N2629"/>
      <c r="P2629"/>
    </row>
    <row r="2630" spans="14:16" x14ac:dyDescent="0.25">
      <c r="N2630"/>
      <c r="P2630"/>
    </row>
    <row r="2631" spans="14:16" x14ac:dyDescent="0.25">
      <c r="N2631"/>
      <c r="P2631"/>
    </row>
    <row r="2632" spans="14:16" x14ac:dyDescent="0.25">
      <c r="N2632"/>
      <c r="P2632"/>
    </row>
    <row r="2633" spans="14:16" x14ac:dyDescent="0.25">
      <c r="N2633"/>
      <c r="P2633"/>
    </row>
    <row r="2634" spans="14:16" x14ac:dyDescent="0.25">
      <c r="N2634"/>
      <c r="P2634"/>
    </row>
    <row r="2635" spans="14:16" x14ac:dyDescent="0.25">
      <c r="N2635"/>
      <c r="P2635"/>
    </row>
    <row r="2636" spans="14:16" x14ac:dyDescent="0.25">
      <c r="N2636"/>
      <c r="P2636"/>
    </row>
    <row r="2637" spans="14:16" x14ac:dyDescent="0.25">
      <c r="N2637"/>
      <c r="P2637"/>
    </row>
    <row r="2638" spans="14:16" x14ac:dyDescent="0.25">
      <c r="N2638"/>
      <c r="P2638"/>
    </row>
    <row r="2639" spans="14:16" x14ac:dyDescent="0.25">
      <c r="N2639"/>
      <c r="P2639"/>
    </row>
    <row r="2640" spans="14:16" x14ac:dyDescent="0.25">
      <c r="N2640"/>
      <c r="P2640"/>
    </row>
    <row r="2641" spans="14:16" x14ac:dyDescent="0.25">
      <c r="N2641"/>
      <c r="P2641"/>
    </row>
    <row r="2642" spans="14:16" x14ac:dyDescent="0.25">
      <c r="N2642"/>
      <c r="P2642"/>
    </row>
    <row r="2643" spans="14:16" x14ac:dyDescent="0.25">
      <c r="N2643"/>
      <c r="P2643"/>
    </row>
    <row r="2644" spans="14:16" x14ac:dyDescent="0.25">
      <c r="N2644"/>
      <c r="P2644"/>
    </row>
    <row r="2645" spans="14:16" x14ac:dyDescent="0.25">
      <c r="N2645"/>
      <c r="P2645"/>
    </row>
    <row r="2646" spans="14:16" x14ac:dyDescent="0.25">
      <c r="N2646"/>
      <c r="P2646"/>
    </row>
    <row r="2647" spans="14:16" x14ac:dyDescent="0.25">
      <c r="N2647"/>
      <c r="P2647"/>
    </row>
    <row r="2648" spans="14:16" x14ac:dyDescent="0.25">
      <c r="N2648"/>
      <c r="P2648"/>
    </row>
    <row r="2649" spans="14:16" x14ac:dyDescent="0.25">
      <c r="N2649"/>
      <c r="P2649"/>
    </row>
    <row r="2650" spans="14:16" x14ac:dyDescent="0.25">
      <c r="N2650"/>
      <c r="P2650"/>
    </row>
    <row r="2651" spans="14:16" x14ac:dyDescent="0.25">
      <c r="N2651"/>
      <c r="P2651"/>
    </row>
    <row r="2652" spans="14:16" x14ac:dyDescent="0.25">
      <c r="N2652"/>
      <c r="P2652"/>
    </row>
    <row r="2653" spans="14:16" x14ac:dyDescent="0.25">
      <c r="N2653"/>
      <c r="P2653"/>
    </row>
    <row r="2654" spans="14:16" x14ac:dyDescent="0.25">
      <c r="N2654"/>
      <c r="P2654"/>
    </row>
    <row r="2655" spans="14:16" x14ac:dyDescent="0.25">
      <c r="N2655"/>
      <c r="P2655"/>
    </row>
    <row r="2656" spans="14:16" x14ac:dyDescent="0.25">
      <c r="N2656"/>
      <c r="P2656"/>
    </row>
    <row r="2657" spans="14:16" x14ac:dyDescent="0.25">
      <c r="N2657"/>
      <c r="P2657"/>
    </row>
    <row r="2658" spans="14:16" x14ac:dyDescent="0.25">
      <c r="N2658"/>
      <c r="P2658"/>
    </row>
    <row r="2659" spans="14:16" x14ac:dyDescent="0.25">
      <c r="N2659"/>
      <c r="P2659"/>
    </row>
    <row r="2660" spans="14:16" x14ac:dyDescent="0.25">
      <c r="N2660"/>
      <c r="P2660"/>
    </row>
    <row r="2661" spans="14:16" x14ac:dyDescent="0.25">
      <c r="N2661"/>
      <c r="P2661"/>
    </row>
    <row r="2662" spans="14:16" x14ac:dyDescent="0.25">
      <c r="N2662"/>
      <c r="P2662"/>
    </row>
    <row r="2663" spans="14:16" x14ac:dyDescent="0.25">
      <c r="N2663"/>
      <c r="P2663"/>
    </row>
    <row r="2664" spans="14:16" x14ac:dyDescent="0.25">
      <c r="N2664"/>
      <c r="P2664"/>
    </row>
    <row r="2665" spans="14:16" x14ac:dyDescent="0.25">
      <c r="N2665"/>
      <c r="P2665"/>
    </row>
    <row r="2666" spans="14:16" x14ac:dyDescent="0.25">
      <c r="N2666"/>
      <c r="P2666"/>
    </row>
    <row r="2667" spans="14:16" x14ac:dyDescent="0.25">
      <c r="N2667"/>
      <c r="P2667"/>
    </row>
    <row r="2668" spans="14:16" x14ac:dyDescent="0.25">
      <c r="N2668"/>
      <c r="P2668"/>
    </row>
    <row r="2669" spans="14:16" x14ac:dyDescent="0.25">
      <c r="N2669"/>
      <c r="P2669"/>
    </row>
    <row r="2670" spans="14:16" x14ac:dyDescent="0.25">
      <c r="N2670"/>
      <c r="P2670"/>
    </row>
    <row r="2671" spans="14:16" x14ac:dyDescent="0.25">
      <c r="N2671"/>
      <c r="P2671"/>
    </row>
    <row r="2672" spans="14:16" x14ac:dyDescent="0.25">
      <c r="N2672"/>
      <c r="P2672"/>
    </row>
    <row r="2673" spans="14:16" x14ac:dyDescent="0.25">
      <c r="N2673"/>
      <c r="P2673"/>
    </row>
    <row r="2674" spans="14:16" x14ac:dyDescent="0.25">
      <c r="N2674"/>
      <c r="P2674"/>
    </row>
    <row r="2675" spans="14:16" x14ac:dyDescent="0.25">
      <c r="N2675"/>
      <c r="P2675"/>
    </row>
    <row r="2676" spans="14:16" x14ac:dyDescent="0.25">
      <c r="N2676"/>
      <c r="P2676"/>
    </row>
    <row r="2677" spans="14:16" x14ac:dyDescent="0.25">
      <c r="N2677"/>
      <c r="P2677"/>
    </row>
    <row r="2678" spans="14:16" x14ac:dyDescent="0.25">
      <c r="N2678"/>
      <c r="P2678"/>
    </row>
    <row r="2679" spans="14:16" x14ac:dyDescent="0.25">
      <c r="N2679"/>
      <c r="P2679"/>
    </row>
    <row r="2680" spans="14:16" x14ac:dyDescent="0.25">
      <c r="N2680"/>
      <c r="P2680"/>
    </row>
    <row r="2681" spans="14:16" x14ac:dyDescent="0.25">
      <c r="N2681"/>
      <c r="P2681"/>
    </row>
    <row r="2682" spans="14:16" x14ac:dyDescent="0.25">
      <c r="N2682"/>
      <c r="P2682"/>
    </row>
    <row r="2683" spans="14:16" x14ac:dyDescent="0.25">
      <c r="N2683"/>
      <c r="P2683"/>
    </row>
    <row r="2684" spans="14:16" x14ac:dyDescent="0.25">
      <c r="N2684"/>
      <c r="P2684"/>
    </row>
    <row r="2685" spans="14:16" x14ac:dyDescent="0.25">
      <c r="N2685"/>
      <c r="P2685"/>
    </row>
    <row r="2686" spans="14:16" x14ac:dyDescent="0.25">
      <c r="N2686"/>
      <c r="P2686"/>
    </row>
    <row r="2687" spans="14:16" x14ac:dyDescent="0.25">
      <c r="N2687"/>
      <c r="P2687"/>
    </row>
    <row r="2688" spans="14:16" x14ac:dyDescent="0.25">
      <c r="N2688"/>
      <c r="P2688"/>
    </row>
    <row r="2689" spans="14:16" x14ac:dyDescent="0.25">
      <c r="N2689"/>
      <c r="P2689"/>
    </row>
    <row r="2690" spans="14:16" x14ac:dyDescent="0.25">
      <c r="N2690"/>
      <c r="P2690"/>
    </row>
    <row r="2691" spans="14:16" x14ac:dyDescent="0.25">
      <c r="N2691"/>
      <c r="P2691"/>
    </row>
    <row r="2692" spans="14:16" x14ac:dyDescent="0.25">
      <c r="N2692"/>
      <c r="P2692"/>
    </row>
    <row r="2693" spans="14:16" x14ac:dyDescent="0.25">
      <c r="N2693"/>
      <c r="P2693"/>
    </row>
    <row r="2694" spans="14:16" x14ac:dyDescent="0.25">
      <c r="N2694"/>
      <c r="P2694"/>
    </row>
    <row r="2695" spans="14:16" x14ac:dyDescent="0.25">
      <c r="N2695"/>
      <c r="P2695"/>
    </row>
    <row r="2696" spans="14:16" x14ac:dyDescent="0.25">
      <c r="N2696"/>
      <c r="P2696"/>
    </row>
    <row r="2697" spans="14:16" x14ac:dyDescent="0.25">
      <c r="N2697"/>
      <c r="P2697"/>
    </row>
    <row r="2698" spans="14:16" x14ac:dyDescent="0.25">
      <c r="N2698"/>
      <c r="P2698"/>
    </row>
    <row r="2699" spans="14:16" x14ac:dyDescent="0.25">
      <c r="N2699"/>
      <c r="P2699"/>
    </row>
    <row r="2700" spans="14:16" x14ac:dyDescent="0.25">
      <c r="N2700"/>
      <c r="P2700"/>
    </row>
    <row r="2701" spans="14:16" x14ac:dyDescent="0.25">
      <c r="N2701"/>
      <c r="P2701"/>
    </row>
    <row r="2702" spans="14:16" x14ac:dyDescent="0.25">
      <c r="N2702"/>
      <c r="P2702"/>
    </row>
    <row r="2703" spans="14:16" x14ac:dyDescent="0.25">
      <c r="N2703"/>
      <c r="P2703"/>
    </row>
    <row r="2704" spans="14:16" x14ac:dyDescent="0.25">
      <c r="N2704"/>
      <c r="P2704"/>
    </row>
    <row r="2705" spans="14:16" x14ac:dyDescent="0.25">
      <c r="N2705"/>
      <c r="P2705"/>
    </row>
    <row r="2706" spans="14:16" x14ac:dyDescent="0.25">
      <c r="N2706"/>
      <c r="P2706"/>
    </row>
    <row r="2707" spans="14:16" x14ac:dyDescent="0.25">
      <c r="N2707"/>
      <c r="P2707"/>
    </row>
    <row r="2708" spans="14:16" x14ac:dyDescent="0.25">
      <c r="N2708"/>
      <c r="P2708"/>
    </row>
    <row r="2709" spans="14:16" x14ac:dyDescent="0.25">
      <c r="N2709"/>
      <c r="P2709"/>
    </row>
    <row r="2710" spans="14:16" x14ac:dyDescent="0.25">
      <c r="N2710"/>
      <c r="P2710"/>
    </row>
    <row r="2711" spans="14:16" x14ac:dyDescent="0.25">
      <c r="N2711"/>
      <c r="P2711"/>
    </row>
    <row r="2712" spans="14:16" x14ac:dyDescent="0.25">
      <c r="N2712"/>
      <c r="P2712"/>
    </row>
    <row r="2713" spans="14:16" x14ac:dyDescent="0.25">
      <c r="N2713"/>
      <c r="P2713"/>
    </row>
    <row r="2714" spans="14:16" x14ac:dyDescent="0.25">
      <c r="N2714"/>
      <c r="P2714"/>
    </row>
    <row r="2715" spans="14:16" x14ac:dyDescent="0.25">
      <c r="N2715"/>
      <c r="P2715"/>
    </row>
    <row r="2716" spans="14:16" x14ac:dyDescent="0.25">
      <c r="N2716"/>
      <c r="P2716"/>
    </row>
    <row r="2717" spans="14:16" x14ac:dyDescent="0.25">
      <c r="N2717"/>
      <c r="P2717"/>
    </row>
    <row r="2718" spans="14:16" x14ac:dyDescent="0.25">
      <c r="N2718"/>
      <c r="P2718"/>
    </row>
    <row r="2719" spans="14:16" x14ac:dyDescent="0.25">
      <c r="N2719"/>
      <c r="P2719"/>
    </row>
    <row r="2720" spans="14:16" x14ac:dyDescent="0.25">
      <c r="N2720"/>
      <c r="P2720"/>
    </row>
    <row r="2721" spans="14:16" x14ac:dyDescent="0.25">
      <c r="N2721"/>
      <c r="P2721"/>
    </row>
    <row r="2722" spans="14:16" x14ac:dyDescent="0.25">
      <c r="N2722"/>
      <c r="P2722"/>
    </row>
    <row r="2723" spans="14:16" x14ac:dyDescent="0.25">
      <c r="N2723"/>
      <c r="P2723"/>
    </row>
    <row r="2724" spans="14:16" x14ac:dyDescent="0.25">
      <c r="N2724"/>
      <c r="P2724"/>
    </row>
    <row r="2725" spans="14:16" x14ac:dyDescent="0.25">
      <c r="N2725"/>
      <c r="P2725"/>
    </row>
    <row r="2726" spans="14:16" x14ac:dyDescent="0.25">
      <c r="N2726"/>
      <c r="P2726"/>
    </row>
    <row r="2727" spans="14:16" x14ac:dyDescent="0.25">
      <c r="N2727"/>
      <c r="P2727"/>
    </row>
    <row r="2728" spans="14:16" x14ac:dyDescent="0.25">
      <c r="N2728"/>
      <c r="P2728"/>
    </row>
    <row r="2729" spans="14:16" x14ac:dyDescent="0.25">
      <c r="N2729"/>
      <c r="P2729"/>
    </row>
    <row r="2730" spans="14:16" x14ac:dyDescent="0.25">
      <c r="N2730"/>
      <c r="P2730"/>
    </row>
    <row r="2731" spans="14:16" x14ac:dyDescent="0.25">
      <c r="N2731"/>
      <c r="P2731"/>
    </row>
    <row r="2732" spans="14:16" x14ac:dyDescent="0.25">
      <c r="N2732"/>
      <c r="P2732"/>
    </row>
    <row r="2733" spans="14:16" x14ac:dyDescent="0.25">
      <c r="N2733"/>
      <c r="P2733"/>
    </row>
    <row r="2734" spans="14:16" x14ac:dyDescent="0.25">
      <c r="N2734"/>
      <c r="P2734"/>
    </row>
    <row r="2735" spans="14:16" x14ac:dyDescent="0.25">
      <c r="N2735"/>
      <c r="P2735"/>
    </row>
    <row r="2736" spans="14:16" x14ac:dyDescent="0.25">
      <c r="N2736"/>
      <c r="P2736"/>
    </row>
    <row r="2737" spans="14:16" x14ac:dyDescent="0.25">
      <c r="N2737"/>
      <c r="P2737"/>
    </row>
    <row r="2738" spans="14:16" x14ac:dyDescent="0.25">
      <c r="N2738"/>
      <c r="P2738"/>
    </row>
    <row r="2739" spans="14:16" x14ac:dyDescent="0.25">
      <c r="N2739"/>
      <c r="P2739"/>
    </row>
    <row r="2740" spans="14:16" x14ac:dyDescent="0.25">
      <c r="N2740"/>
      <c r="P2740"/>
    </row>
    <row r="2741" spans="14:16" x14ac:dyDescent="0.25">
      <c r="N2741"/>
      <c r="P2741"/>
    </row>
    <row r="2742" spans="14:16" x14ac:dyDescent="0.25">
      <c r="N2742"/>
      <c r="P2742"/>
    </row>
    <row r="2743" spans="14:16" x14ac:dyDescent="0.25">
      <c r="N2743"/>
      <c r="P2743"/>
    </row>
    <row r="2744" spans="14:16" x14ac:dyDescent="0.25">
      <c r="N2744"/>
      <c r="P2744"/>
    </row>
    <row r="2745" spans="14:16" x14ac:dyDescent="0.25">
      <c r="N2745"/>
      <c r="P2745"/>
    </row>
    <row r="2746" spans="14:16" x14ac:dyDescent="0.25">
      <c r="N2746"/>
      <c r="P2746"/>
    </row>
    <row r="2747" spans="14:16" x14ac:dyDescent="0.25">
      <c r="N2747"/>
      <c r="P2747"/>
    </row>
    <row r="2748" spans="14:16" x14ac:dyDescent="0.25">
      <c r="N2748"/>
      <c r="P2748"/>
    </row>
    <row r="2749" spans="14:16" x14ac:dyDescent="0.25">
      <c r="N2749"/>
      <c r="P2749"/>
    </row>
    <row r="2750" spans="14:16" x14ac:dyDescent="0.25">
      <c r="N2750"/>
      <c r="P2750"/>
    </row>
    <row r="2751" spans="14:16" x14ac:dyDescent="0.25">
      <c r="N2751"/>
      <c r="P2751"/>
    </row>
    <row r="2752" spans="14:16" x14ac:dyDescent="0.25">
      <c r="N2752"/>
      <c r="P2752"/>
    </row>
    <row r="2753" spans="14:16" x14ac:dyDescent="0.25">
      <c r="N2753"/>
      <c r="P2753"/>
    </row>
    <row r="2754" spans="14:16" x14ac:dyDescent="0.25">
      <c r="N2754"/>
      <c r="P2754"/>
    </row>
    <row r="2755" spans="14:16" x14ac:dyDescent="0.25">
      <c r="N2755"/>
      <c r="P2755"/>
    </row>
    <row r="2756" spans="14:16" x14ac:dyDescent="0.25">
      <c r="N2756"/>
      <c r="P2756"/>
    </row>
    <row r="2757" spans="14:16" x14ac:dyDescent="0.25">
      <c r="N2757"/>
      <c r="P2757"/>
    </row>
    <row r="2758" spans="14:16" x14ac:dyDescent="0.25">
      <c r="N2758"/>
      <c r="P2758"/>
    </row>
    <row r="2759" spans="14:16" x14ac:dyDescent="0.25">
      <c r="N2759"/>
      <c r="P2759"/>
    </row>
    <row r="2760" spans="14:16" x14ac:dyDescent="0.25">
      <c r="N2760"/>
      <c r="P2760"/>
    </row>
    <row r="2761" spans="14:16" x14ac:dyDescent="0.25">
      <c r="N2761"/>
      <c r="P2761"/>
    </row>
    <row r="2762" spans="14:16" x14ac:dyDescent="0.25">
      <c r="N2762"/>
      <c r="P2762"/>
    </row>
    <row r="2763" spans="14:16" x14ac:dyDescent="0.25">
      <c r="N2763"/>
      <c r="P2763"/>
    </row>
    <row r="2764" spans="14:16" x14ac:dyDescent="0.25">
      <c r="N2764"/>
      <c r="P2764"/>
    </row>
    <row r="2765" spans="14:16" x14ac:dyDescent="0.25">
      <c r="N2765"/>
      <c r="P2765"/>
    </row>
    <row r="2766" spans="14:16" x14ac:dyDescent="0.25">
      <c r="N2766"/>
      <c r="P2766"/>
    </row>
    <row r="2767" spans="14:16" x14ac:dyDescent="0.25">
      <c r="N2767"/>
      <c r="P2767"/>
    </row>
    <row r="2768" spans="14:16" x14ac:dyDescent="0.25">
      <c r="N2768"/>
      <c r="P2768"/>
    </row>
    <row r="2769" spans="14:16" x14ac:dyDescent="0.25">
      <c r="N2769"/>
      <c r="P2769"/>
    </row>
    <row r="2770" spans="14:16" x14ac:dyDescent="0.25">
      <c r="N2770"/>
      <c r="P2770"/>
    </row>
    <row r="2771" spans="14:16" x14ac:dyDescent="0.25">
      <c r="N2771"/>
      <c r="P2771"/>
    </row>
    <row r="2772" spans="14:16" x14ac:dyDescent="0.25">
      <c r="N2772"/>
      <c r="P2772"/>
    </row>
    <row r="2773" spans="14:16" x14ac:dyDescent="0.25">
      <c r="N2773"/>
      <c r="P2773"/>
    </row>
    <row r="2774" spans="14:16" x14ac:dyDescent="0.25">
      <c r="N2774"/>
      <c r="P2774"/>
    </row>
    <row r="2775" spans="14:16" x14ac:dyDescent="0.25">
      <c r="N2775"/>
      <c r="P2775"/>
    </row>
    <row r="2776" spans="14:16" x14ac:dyDescent="0.25">
      <c r="N2776"/>
      <c r="P2776"/>
    </row>
    <row r="2777" spans="14:16" x14ac:dyDescent="0.25">
      <c r="N2777"/>
      <c r="P2777"/>
    </row>
    <row r="2778" spans="14:16" x14ac:dyDescent="0.25">
      <c r="N2778"/>
      <c r="P2778"/>
    </row>
    <row r="2779" spans="14:16" x14ac:dyDescent="0.25">
      <c r="N2779"/>
      <c r="P2779"/>
    </row>
    <row r="2780" spans="14:16" x14ac:dyDescent="0.25">
      <c r="N2780"/>
      <c r="P2780"/>
    </row>
    <row r="2781" spans="14:16" x14ac:dyDescent="0.25">
      <c r="N2781"/>
      <c r="P2781"/>
    </row>
    <row r="2782" spans="14:16" x14ac:dyDescent="0.25">
      <c r="N2782"/>
      <c r="P2782"/>
    </row>
    <row r="2783" spans="14:16" x14ac:dyDescent="0.25">
      <c r="N2783"/>
      <c r="P2783"/>
    </row>
    <row r="2784" spans="14:16" x14ac:dyDescent="0.25">
      <c r="N2784"/>
      <c r="P2784"/>
    </row>
    <row r="2785" spans="14:16" x14ac:dyDescent="0.25">
      <c r="N2785"/>
      <c r="P2785"/>
    </row>
    <row r="2786" spans="14:16" x14ac:dyDescent="0.25">
      <c r="N2786"/>
      <c r="P2786"/>
    </row>
    <row r="2787" spans="14:16" x14ac:dyDescent="0.25">
      <c r="N2787"/>
      <c r="P2787"/>
    </row>
    <row r="2788" spans="14:16" x14ac:dyDescent="0.25">
      <c r="N2788"/>
      <c r="P2788"/>
    </row>
    <row r="2789" spans="14:16" x14ac:dyDescent="0.25">
      <c r="N2789"/>
      <c r="P2789"/>
    </row>
    <row r="2790" spans="14:16" x14ac:dyDescent="0.25">
      <c r="N2790"/>
      <c r="P2790"/>
    </row>
    <row r="2791" spans="14:16" x14ac:dyDescent="0.25">
      <c r="N2791"/>
      <c r="P2791"/>
    </row>
    <row r="2792" spans="14:16" x14ac:dyDescent="0.25">
      <c r="N2792"/>
      <c r="P2792"/>
    </row>
    <row r="2793" spans="14:16" x14ac:dyDescent="0.25">
      <c r="N2793"/>
      <c r="P2793"/>
    </row>
    <row r="2794" spans="14:16" x14ac:dyDescent="0.25">
      <c r="N2794"/>
      <c r="P2794"/>
    </row>
    <row r="2795" spans="14:16" x14ac:dyDescent="0.25">
      <c r="N2795"/>
      <c r="P2795"/>
    </row>
    <row r="2796" spans="14:16" x14ac:dyDescent="0.25">
      <c r="N2796"/>
      <c r="P2796"/>
    </row>
    <row r="2797" spans="14:16" x14ac:dyDescent="0.25">
      <c r="N2797"/>
      <c r="P2797"/>
    </row>
    <row r="2798" spans="14:16" x14ac:dyDescent="0.25">
      <c r="N2798"/>
      <c r="P2798"/>
    </row>
    <row r="2799" spans="14:16" x14ac:dyDescent="0.25">
      <c r="N2799"/>
      <c r="P2799"/>
    </row>
    <row r="2800" spans="14:16" x14ac:dyDescent="0.25">
      <c r="N2800"/>
      <c r="P2800"/>
    </row>
    <row r="2801" spans="14:16" x14ac:dyDescent="0.25">
      <c r="N2801"/>
      <c r="P2801"/>
    </row>
    <row r="2802" spans="14:16" x14ac:dyDescent="0.25">
      <c r="N2802"/>
      <c r="P2802"/>
    </row>
    <row r="2803" spans="14:16" x14ac:dyDescent="0.25">
      <c r="N2803"/>
      <c r="P2803"/>
    </row>
    <row r="2804" spans="14:16" x14ac:dyDescent="0.25">
      <c r="N2804"/>
      <c r="P2804"/>
    </row>
    <row r="2805" spans="14:16" x14ac:dyDescent="0.25">
      <c r="N2805"/>
      <c r="P2805"/>
    </row>
    <row r="2806" spans="14:16" x14ac:dyDescent="0.25">
      <c r="N2806"/>
      <c r="P2806"/>
    </row>
    <row r="2807" spans="14:16" x14ac:dyDescent="0.25">
      <c r="N2807"/>
      <c r="P2807"/>
    </row>
    <row r="2808" spans="14:16" x14ac:dyDescent="0.25">
      <c r="N2808"/>
      <c r="P2808"/>
    </row>
    <row r="2809" spans="14:16" x14ac:dyDescent="0.25">
      <c r="N2809"/>
      <c r="P2809"/>
    </row>
    <row r="2810" spans="14:16" x14ac:dyDescent="0.25">
      <c r="N2810"/>
      <c r="P2810"/>
    </row>
    <row r="2811" spans="14:16" x14ac:dyDescent="0.25">
      <c r="N2811"/>
      <c r="P2811"/>
    </row>
    <row r="2812" spans="14:16" x14ac:dyDescent="0.25">
      <c r="N2812"/>
      <c r="P2812"/>
    </row>
    <row r="2813" spans="14:16" x14ac:dyDescent="0.25">
      <c r="N2813"/>
      <c r="P2813"/>
    </row>
    <row r="2814" spans="14:16" x14ac:dyDescent="0.25">
      <c r="N2814"/>
      <c r="P2814"/>
    </row>
    <row r="2815" spans="14:16" x14ac:dyDescent="0.25">
      <c r="N2815"/>
      <c r="P2815"/>
    </row>
    <row r="2816" spans="14:16" x14ac:dyDescent="0.25">
      <c r="N2816"/>
      <c r="P2816"/>
    </row>
    <row r="2817" spans="14:16" x14ac:dyDescent="0.25">
      <c r="N2817"/>
      <c r="P2817"/>
    </row>
    <row r="2818" spans="14:16" x14ac:dyDescent="0.25">
      <c r="N2818"/>
      <c r="P2818"/>
    </row>
    <row r="2819" spans="14:16" x14ac:dyDescent="0.25">
      <c r="N2819"/>
      <c r="P2819"/>
    </row>
    <row r="2820" spans="14:16" x14ac:dyDescent="0.25">
      <c r="N2820"/>
      <c r="P2820"/>
    </row>
    <row r="2821" spans="14:16" x14ac:dyDescent="0.25">
      <c r="N2821"/>
      <c r="P2821"/>
    </row>
    <row r="2822" spans="14:16" x14ac:dyDescent="0.25">
      <c r="N2822"/>
      <c r="P2822"/>
    </row>
    <row r="2823" spans="14:16" x14ac:dyDescent="0.25">
      <c r="N2823"/>
      <c r="P2823"/>
    </row>
    <row r="2824" spans="14:16" x14ac:dyDescent="0.25">
      <c r="N2824"/>
      <c r="P2824"/>
    </row>
    <row r="2825" spans="14:16" x14ac:dyDescent="0.25">
      <c r="N2825"/>
      <c r="P2825"/>
    </row>
    <row r="2826" spans="14:16" x14ac:dyDescent="0.25">
      <c r="N2826"/>
      <c r="P2826"/>
    </row>
    <row r="2827" spans="14:16" x14ac:dyDescent="0.25">
      <c r="N2827"/>
      <c r="P2827"/>
    </row>
    <row r="2828" spans="14:16" x14ac:dyDescent="0.25">
      <c r="N2828"/>
      <c r="P2828"/>
    </row>
    <row r="2829" spans="14:16" x14ac:dyDescent="0.25">
      <c r="N2829"/>
      <c r="P2829"/>
    </row>
    <row r="2830" spans="14:16" x14ac:dyDescent="0.25">
      <c r="N2830"/>
      <c r="P2830"/>
    </row>
    <row r="2831" spans="14:16" x14ac:dyDescent="0.25">
      <c r="N2831"/>
      <c r="P2831"/>
    </row>
    <row r="2832" spans="14:16" x14ac:dyDescent="0.25">
      <c r="N2832"/>
      <c r="P2832"/>
    </row>
    <row r="2833" spans="14:16" x14ac:dyDescent="0.25">
      <c r="N2833"/>
      <c r="P2833"/>
    </row>
    <row r="2834" spans="14:16" x14ac:dyDescent="0.25">
      <c r="N2834"/>
      <c r="P2834"/>
    </row>
    <row r="2835" spans="14:16" x14ac:dyDescent="0.25">
      <c r="N2835"/>
      <c r="P2835"/>
    </row>
    <row r="2836" spans="14:16" x14ac:dyDescent="0.25">
      <c r="N2836"/>
      <c r="P2836"/>
    </row>
    <row r="2837" spans="14:16" x14ac:dyDescent="0.25">
      <c r="N2837"/>
      <c r="P2837"/>
    </row>
    <row r="2838" spans="14:16" x14ac:dyDescent="0.25">
      <c r="N2838"/>
      <c r="P2838"/>
    </row>
    <row r="2839" spans="14:16" x14ac:dyDescent="0.25">
      <c r="N2839"/>
      <c r="P2839"/>
    </row>
    <row r="2840" spans="14:16" x14ac:dyDescent="0.25">
      <c r="N2840"/>
      <c r="P2840"/>
    </row>
    <row r="2841" spans="14:16" x14ac:dyDescent="0.25">
      <c r="N2841"/>
      <c r="P2841"/>
    </row>
    <row r="2842" spans="14:16" x14ac:dyDescent="0.25">
      <c r="N2842"/>
      <c r="P2842"/>
    </row>
    <row r="2843" spans="14:16" x14ac:dyDescent="0.25">
      <c r="N2843"/>
      <c r="P2843"/>
    </row>
    <row r="2844" spans="14:16" x14ac:dyDescent="0.25">
      <c r="N2844"/>
      <c r="P2844"/>
    </row>
    <row r="2845" spans="14:16" x14ac:dyDescent="0.25">
      <c r="N2845"/>
      <c r="P2845"/>
    </row>
    <row r="2846" spans="14:16" x14ac:dyDescent="0.25">
      <c r="N2846"/>
      <c r="P2846"/>
    </row>
    <row r="2847" spans="14:16" x14ac:dyDescent="0.25">
      <c r="N2847"/>
      <c r="P2847"/>
    </row>
    <row r="2848" spans="14:16" x14ac:dyDescent="0.25">
      <c r="N2848"/>
      <c r="P2848"/>
    </row>
    <row r="2849" spans="14:16" x14ac:dyDescent="0.25">
      <c r="N2849"/>
      <c r="P2849"/>
    </row>
    <row r="2850" spans="14:16" x14ac:dyDescent="0.25">
      <c r="N2850"/>
      <c r="P2850"/>
    </row>
    <row r="2851" spans="14:16" x14ac:dyDescent="0.25">
      <c r="N2851"/>
      <c r="P2851"/>
    </row>
    <row r="2852" spans="14:16" x14ac:dyDescent="0.25">
      <c r="N2852"/>
      <c r="P2852"/>
    </row>
    <row r="2853" spans="14:16" x14ac:dyDescent="0.25">
      <c r="N2853"/>
      <c r="P2853"/>
    </row>
    <row r="2854" spans="14:16" x14ac:dyDescent="0.25">
      <c r="N2854"/>
      <c r="P2854"/>
    </row>
    <row r="2855" spans="14:16" x14ac:dyDescent="0.25">
      <c r="N2855"/>
      <c r="P2855"/>
    </row>
    <row r="2856" spans="14:16" x14ac:dyDescent="0.25">
      <c r="N2856"/>
      <c r="P2856"/>
    </row>
    <row r="2857" spans="14:16" x14ac:dyDescent="0.25">
      <c r="N2857"/>
      <c r="P2857"/>
    </row>
    <row r="2858" spans="14:16" x14ac:dyDescent="0.25">
      <c r="N2858"/>
      <c r="P2858"/>
    </row>
    <row r="2859" spans="14:16" x14ac:dyDescent="0.25">
      <c r="N2859"/>
      <c r="P2859"/>
    </row>
    <row r="2860" spans="14:16" x14ac:dyDescent="0.25">
      <c r="N2860"/>
      <c r="P2860"/>
    </row>
    <row r="2861" spans="14:16" x14ac:dyDescent="0.25">
      <c r="N2861"/>
      <c r="P2861"/>
    </row>
    <row r="2862" spans="14:16" x14ac:dyDescent="0.25">
      <c r="N2862"/>
      <c r="P2862"/>
    </row>
    <row r="2863" spans="14:16" x14ac:dyDescent="0.25">
      <c r="N2863"/>
      <c r="P2863"/>
    </row>
    <row r="2864" spans="14:16" x14ac:dyDescent="0.25">
      <c r="N2864"/>
      <c r="P2864"/>
    </row>
    <row r="2865" spans="14:16" x14ac:dyDescent="0.25">
      <c r="N2865"/>
      <c r="P2865"/>
    </row>
    <row r="2866" spans="14:16" x14ac:dyDescent="0.25">
      <c r="N2866"/>
      <c r="P2866"/>
    </row>
    <row r="2867" spans="14:16" x14ac:dyDescent="0.25">
      <c r="N2867"/>
      <c r="P2867"/>
    </row>
    <row r="2868" spans="14:16" x14ac:dyDescent="0.25">
      <c r="N2868"/>
      <c r="P2868"/>
    </row>
    <row r="2869" spans="14:16" x14ac:dyDescent="0.25">
      <c r="N2869"/>
      <c r="P2869"/>
    </row>
    <row r="2870" spans="14:16" x14ac:dyDescent="0.25">
      <c r="N2870"/>
      <c r="P2870"/>
    </row>
    <row r="2871" spans="14:16" x14ac:dyDescent="0.25">
      <c r="N2871"/>
      <c r="P2871"/>
    </row>
    <row r="2872" spans="14:16" x14ac:dyDescent="0.25">
      <c r="N2872"/>
      <c r="P2872"/>
    </row>
    <row r="2873" spans="14:16" x14ac:dyDescent="0.25">
      <c r="N2873"/>
      <c r="P2873"/>
    </row>
    <row r="2874" spans="14:16" x14ac:dyDescent="0.25">
      <c r="N2874"/>
      <c r="P2874"/>
    </row>
    <row r="2875" spans="14:16" x14ac:dyDescent="0.25">
      <c r="N2875"/>
      <c r="P2875"/>
    </row>
    <row r="2876" spans="14:16" x14ac:dyDescent="0.25">
      <c r="N2876"/>
      <c r="P2876"/>
    </row>
    <row r="2877" spans="14:16" x14ac:dyDescent="0.25">
      <c r="N2877"/>
      <c r="P2877"/>
    </row>
    <row r="2878" spans="14:16" x14ac:dyDescent="0.25">
      <c r="N2878"/>
      <c r="P2878"/>
    </row>
    <row r="2879" spans="14:16" x14ac:dyDescent="0.25">
      <c r="N2879"/>
      <c r="P2879"/>
    </row>
    <row r="2880" spans="14:16" x14ac:dyDescent="0.25">
      <c r="N2880"/>
      <c r="P2880"/>
    </row>
    <row r="2881" spans="14:16" x14ac:dyDescent="0.25">
      <c r="N2881"/>
      <c r="P2881"/>
    </row>
    <row r="2882" spans="14:16" x14ac:dyDescent="0.25">
      <c r="N2882"/>
      <c r="P2882"/>
    </row>
    <row r="2883" spans="14:16" x14ac:dyDescent="0.25">
      <c r="N2883"/>
      <c r="P2883"/>
    </row>
    <row r="2884" spans="14:16" x14ac:dyDescent="0.25">
      <c r="N2884"/>
      <c r="P2884"/>
    </row>
    <row r="2885" spans="14:16" x14ac:dyDescent="0.25">
      <c r="N2885"/>
      <c r="P2885"/>
    </row>
    <row r="2886" spans="14:16" x14ac:dyDescent="0.25">
      <c r="N2886"/>
      <c r="P2886"/>
    </row>
    <row r="2887" spans="14:16" x14ac:dyDescent="0.25">
      <c r="N2887"/>
      <c r="P2887"/>
    </row>
    <row r="2888" spans="14:16" x14ac:dyDescent="0.25">
      <c r="N2888"/>
      <c r="P2888"/>
    </row>
    <row r="2889" spans="14:16" x14ac:dyDescent="0.25">
      <c r="N2889"/>
      <c r="P2889"/>
    </row>
    <row r="2890" spans="14:16" x14ac:dyDescent="0.25">
      <c r="N2890"/>
      <c r="P2890"/>
    </row>
    <row r="2891" spans="14:16" x14ac:dyDescent="0.25">
      <c r="N2891"/>
      <c r="P2891"/>
    </row>
    <row r="2892" spans="14:16" x14ac:dyDescent="0.25">
      <c r="N2892"/>
      <c r="P2892"/>
    </row>
    <row r="2893" spans="14:16" x14ac:dyDescent="0.25">
      <c r="N2893"/>
      <c r="P2893"/>
    </row>
    <row r="2894" spans="14:16" x14ac:dyDescent="0.25">
      <c r="N2894"/>
      <c r="P2894"/>
    </row>
    <row r="2895" spans="14:16" x14ac:dyDescent="0.25">
      <c r="N2895"/>
      <c r="P2895"/>
    </row>
    <row r="2896" spans="14:16" x14ac:dyDescent="0.25">
      <c r="N2896"/>
      <c r="P2896"/>
    </row>
    <row r="2897" spans="14:16" x14ac:dyDescent="0.25">
      <c r="N2897"/>
      <c r="P2897"/>
    </row>
    <row r="2898" spans="14:16" x14ac:dyDescent="0.25">
      <c r="N2898"/>
      <c r="P2898"/>
    </row>
    <row r="2899" spans="14:16" x14ac:dyDescent="0.25">
      <c r="N2899"/>
      <c r="P2899"/>
    </row>
    <row r="2900" spans="14:16" x14ac:dyDescent="0.25">
      <c r="N2900"/>
      <c r="P2900"/>
    </row>
    <row r="2901" spans="14:16" x14ac:dyDescent="0.25">
      <c r="N2901"/>
      <c r="P2901"/>
    </row>
    <row r="2902" spans="14:16" x14ac:dyDescent="0.25">
      <c r="N2902"/>
      <c r="P2902"/>
    </row>
    <row r="2903" spans="14:16" x14ac:dyDescent="0.25">
      <c r="N2903"/>
      <c r="P2903"/>
    </row>
    <row r="2904" spans="14:16" x14ac:dyDescent="0.25">
      <c r="N2904"/>
      <c r="P2904"/>
    </row>
    <row r="2905" spans="14:16" x14ac:dyDescent="0.25">
      <c r="N2905"/>
      <c r="P2905"/>
    </row>
    <row r="2906" spans="14:16" x14ac:dyDescent="0.25">
      <c r="N2906"/>
      <c r="P2906"/>
    </row>
    <row r="2907" spans="14:16" x14ac:dyDescent="0.25">
      <c r="N2907"/>
      <c r="P2907"/>
    </row>
    <row r="2908" spans="14:16" x14ac:dyDescent="0.25">
      <c r="N2908"/>
      <c r="P2908"/>
    </row>
    <row r="2909" spans="14:16" x14ac:dyDescent="0.25">
      <c r="N2909"/>
      <c r="P2909"/>
    </row>
    <row r="2910" spans="14:16" x14ac:dyDescent="0.25">
      <c r="N2910"/>
      <c r="P2910"/>
    </row>
    <row r="2911" spans="14:16" x14ac:dyDescent="0.25">
      <c r="N2911"/>
      <c r="P2911"/>
    </row>
    <row r="2912" spans="14:16" x14ac:dyDescent="0.25">
      <c r="N2912"/>
      <c r="P2912"/>
    </row>
    <row r="2913" spans="14:16" x14ac:dyDescent="0.25">
      <c r="N2913"/>
      <c r="P2913"/>
    </row>
    <row r="2914" spans="14:16" x14ac:dyDescent="0.25">
      <c r="N2914"/>
      <c r="P2914"/>
    </row>
    <row r="2915" spans="14:16" x14ac:dyDescent="0.25">
      <c r="N2915"/>
      <c r="P2915"/>
    </row>
    <row r="2916" spans="14:16" x14ac:dyDescent="0.25">
      <c r="N2916"/>
      <c r="P2916"/>
    </row>
    <row r="2917" spans="14:16" x14ac:dyDescent="0.25">
      <c r="N2917"/>
      <c r="P2917"/>
    </row>
    <row r="2918" spans="14:16" x14ac:dyDescent="0.25">
      <c r="N2918"/>
      <c r="P2918"/>
    </row>
    <row r="2919" spans="14:16" x14ac:dyDescent="0.25">
      <c r="N2919"/>
      <c r="P2919"/>
    </row>
    <row r="2920" spans="14:16" x14ac:dyDescent="0.25">
      <c r="N2920"/>
      <c r="P2920"/>
    </row>
    <row r="2921" spans="14:16" x14ac:dyDescent="0.25">
      <c r="N2921"/>
      <c r="P2921"/>
    </row>
    <row r="2922" spans="14:16" x14ac:dyDescent="0.25">
      <c r="N2922"/>
      <c r="P2922"/>
    </row>
    <row r="2923" spans="14:16" x14ac:dyDescent="0.25">
      <c r="N2923"/>
      <c r="P2923"/>
    </row>
    <row r="2924" spans="14:16" x14ac:dyDescent="0.25">
      <c r="N2924"/>
      <c r="P2924"/>
    </row>
    <row r="2925" spans="14:16" x14ac:dyDescent="0.25">
      <c r="N2925"/>
      <c r="P2925"/>
    </row>
    <row r="2926" spans="14:16" x14ac:dyDescent="0.25">
      <c r="N2926"/>
      <c r="P2926"/>
    </row>
    <row r="2927" spans="14:16" x14ac:dyDescent="0.25">
      <c r="N2927"/>
      <c r="P2927"/>
    </row>
    <row r="2928" spans="14:16" x14ac:dyDescent="0.25">
      <c r="N2928"/>
      <c r="P2928"/>
    </row>
    <row r="2929" spans="14:16" x14ac:dyDescent="0.25">
      <c r="N2929"/>
      <c r="P2929"/>
    </row>
    <row r="2930" spans="14:16" x14ac:dyDescent="0.25">
      <c r="N2930"/>
      <c r="P2930"/>
    </row>
    <row r="2931" spans="14:16" x14ac:dyDescent="0.25">
      <c r="N2931"/>
      <c r="P2931"/>
    </row>
    <row r="2932" spans="14:16" x14ac:dyDescent="0.25">
      <c r="N2932"/>
      <c r="P2932"/>
    </row>
    <row r="2933" spans="14:16" x14ac:dyDescent="0.25">
      <c r="N2933"/>
      <c r="P2933"/>
    </row>
    <row r="2934" spans="14:16" x14ac:dyDescent="0.25">
      <c r="N2934"/>
      <c r="P2934"/>
    </row>
    <row r="2935" spans="14:16" x14ac:dyDescent="0.25">
      <c r="N2935"/>
      <c r="P2935"/>
    </row>
    <row r="2936" spans="14:16" x14ac:dyDescent="0.25">
      <c r="N2936"/>
      <c r="P2936"/>
    </row>
    <row r="2937" spans="14:16" x14ac:dyDescent="0.25">
      <c r="N2937"/>
      <c r="P2937"/>
    </row>
    <row r="2938" spans="14:16" x14ac:dyDescent="0.25">
      <c r="N2938"/>
      <c r="P2938"/>
    </row>
    <row r="2939" spans="14:16" x14ac:dyDescent="0.25">
      <c r="N2939"/>
      <c r="P2939"/>
    </row>
    <row r="2940" spans="14:16" x14ac:dyDescent="0.25">
      <c r="N2940"/>
      <c r="P2940"/>
    </row>
    <row r="2941" spans="14:16" x14ac:dyDescent="0.25">
      <c r="N2941"/>
      <c r="P2941"/>
    </row>
    <row r="2942" spans="14:16" x14ac:dyDescent="0.25">
      <c r="N2942"/>
      <c r="P2942"/>
    </row>
    <row r="2943" spans="14:16" x14ac:dyDescent="0.25">
      <c r="N2943"/>
      <c r="P2943"/>
    </row>
    <row r="2944" spans="14:16" x14ac:dyDescent="0.25">
      <c r="N2944"/>
      <c r="P2944"/>
    </row>
    <row r="2945" spans="14:16" x14ac:dyDescent="0.25">
      <c r="N2945"/>
      <c r="P2945"/>
    </row>
    <row r="2946" spans="14:16" x14ac:dyDescent="0.25">
      <c r="N2946"/>
      <c r="P2946"/>
    </row>
    <row r="2947" spans="14:16" x14ac:dyDescent="0.25">
      <c r="N2947"/>
      <c r="P2947"/>
    </row>
    <row r="2948" spans="14:16" x14ac:dyDescent="0.25">
      <c r="N2948"/>
      <c r="P2948"/>
    </row>
    <row r="2949" spans="14:16" x14ac:dyDescent="0.25">
      <c r="N2949"/>
      <c r="P2949"/>
    </row>
    <row r="2950" spans="14:16" x14ac:dyDescent="0.25">
      <c r="N2950"/>
      <c r="P2950"/>
    </row>
    <row r="2951" spans="14:16" x14ac:dyDescent="0.25">
      <c r="N2951"/>
      <c r="P2951"/>
    </row>
    <row r="2952" spans="14:16" x14ac:dyDescent="0.25">
      <c r="N2952"/>
      <c r="P2952"/>
    </row>
    <row r="2953" spans="14:16" x14ac:dyDescent="0.25">
      <c r="N2953"/>
      <c r="P2953"/>
    </row>
    <row r="2954" spans="14:16" x14ac:dyDescent="0.25">
      <c r="N2954"/>
      <c r="P2954"/>
    </row>
    <row r="2955" spans="14:16" x14ac:dyDescent="0.25">
      <c r="N2955"/>
      <c r="P2955"/>
    </row>
    <row r="2956" spans="14:16" x14ac:dyDescent="0.25">
      <c r="N2956"/>
      <c r="P2956"/>
    </row>
    <row r="2957" spans="14:16" x14ac:dyDescent="0.25">
      <c r="N2957"/>
      <c r="P2957"/>
    </row>
    <row r="2958" spans="14:16" x14ac:dyDescent="0.25">
      <c r="N2958"/>
      <c r="P2958"/>
    </row>
    <row r="2959" spans="14:16" x14ac:dyDescent="0.25">
      <c r="N2959"/>
      <c r="P2959"/>
    </row>
    <row r="2960" spans="14:16" x14ac:dyDescent="0.25">
      <c r="N2960"/>
      <c r="P2960"/>
    </row>
    <row r="2961" spans="14:16" x14ac:dyDescent="0.25">
      <c r="N2961"/>
      <c r="P2961"/>
    </row>
    <row r="2962" spans="14:16" x14ac:dyDescent="0.25">
      <c r="N2962"/>
      <c r="P2962"/>
    </row>
    <row r="2963" spans="14:16" x14ac:dyDescent="0.25">
      <c r="N2963"/>
      <c r="P2963"/>
    </row>
    <row r="2964" spans="14:16" x14ac:dyDescent="0.25">
      <c r="N2964"/>
      <c r="P2964"/>
    </row>
    <row r="2965" spans="14:16" x14ac:dyDescent="0.25">
      <c r="N2965"/>
      <c r="P2965"/>
    </row>
    <row r="2966" spans="14:16" x14ac:dyDescent="0.25">
      <c r="N2966"/>
      <c r="P2966"/>
    </row>
    <row r="2967" spans="14:16" x14ac:dyDescent="0.25">
      <c r="N2967"/>
      <c r="P2967"/>
    </row>
    <row r="2968" spans="14:16" x14ac:dyDescent="0.25">
      <c r="N2968"/>
      <c r="P2968"/>
    </row>
    <row r="2969" spans="14:16" x14ac:dyDescent="0.25">
      <c r="N2969"/>
      <c r="P2969"/>
    </row>
    <row r="2970" spans="14:16" x14ac:dyDescent="0.25">
      <c r="N2970"/>
      <c r="P2970"/>
    </row>
    <row r="2971" spans="14:16" x14ac:dyDescent="0.25">
      <c r="N2971"/>
      <c r="P2971"/>
    </row>
    <row r="2972" spans="14:16" x14ac:dyDescent="0.25">
      <c r="N2972"/>
      <c r="P2972"/>
    </row>
    <row r="2973" spans="14:16" x14ac:dyDescent="0.25">
      <c r="N2973"/>
      <c r="P2973"/>
    </row>
    <row r="2974" spans="14:16" x14ac:dyDescent="0.25">
      <c r="N2974"/>
      <c r="P2974"/>
    </row>
    <row r="2975" spans="14:16" x14ac:dyDescent="0.25">
      <c r="N2975"/>
      <c r="P2975"/>
    </row>
    <row r="2976" spans="14:16" x14ac:dyDescent="0.25">
      <c r="N2976"/>
      <c r="P2976"/>
    </row>
    <row r="2977" spans="14:16" x14ac:dyDescent="0.25">
      <c r="N2977"/>
      <c r="P2977"/>
    </row>
    <row r="2978" spans="14:16" x14ac:dyDescent="0.25">
      <c r="N2978"/>
      <c r="P2978"/>
    </row>
    <row r="2979" spans="14:16" x14ac:dyDescent="0.25">
      <c r="N2979"/>
      <c r="P2979"/>
    </row>
    <row r="2980" spans="14:16" x14ac:dyDescent="0.25">
      <c r="N2980"/>
      <c r="P2980"/>
    </row>
    <row r="2981" spans="14:16" x14ac:dyDescent="0.25">
      <c r="N2981"/>
      <c r="P2981"/>
    </row>
    <row r="2982" spans="14:16" x14ac:dyDescent="0.25">
      <c r="N2982"/>
      <c r="P2982"/>
    </row>
    <row r="2983" spans="14:16" x14ac:dyDescent="0.25">
      <c r="N2983"/>
      <c r="P2983"/>
    </row>
    <row r="2984" spans="14:16" x14ac:dyDescent="0.25">
      <c r="N2984"/>
      <c r="P2984"/>
    </row>
    <row r="2985" spans="14:16" x14ac:dyDescent="0.25">
      <c r="N2985"/>
      <c r="P2985"/>
    </row>
    <row r="2986" spans="14:16" x14ac:dyDescent="0.25">
      <c r="N2986"/>
      <c r="P2986"/>
    </row>
    <row r="2987" spans="14:16" x14ac:dyDescent="0.25">
      <c r="N2987"/>
      <c r="P2987"/>
    </row>
    <row r="2988" spans="14:16" x14ac:dyDescent="0.25">
      <c r="N2988"/>
      <c r="P2988"/>
    </row>
    <row r="2989" spans="14:16" x14ac:dyDescent="0.25">
      <c r="N2989"/>
      <c r="P2989"/>
    </row>
    <row r="2990" spans="14:16" x14ac:dyDescent="0.25">
      <c r="N2990"/>
      <c r="P2990"/>
    </row>
    <row r="2991" spans="14:16" x14ac:dyDescent="0.25">
      <c r="N2991"/>
      <c r="P2991"/>
    </row>
    <row r="2992" spans="14:16" x14ac:dyDescent="0.25">
      <c r="N2992"/>
      <c r="P2992"/>
    </row>
    <row r="2993" spans="14:16" x14ac:dyDescent="0.25">
      <c r="N2993"/>
      <c r="P2993"/>
    </row>
    <row r="2994" spans="14:16" x14ac:dyDescent="0.25">
      <c r="N2994"/>
      <c r="P2994"/>
    </row>
    <row r="2995" spans="14:16" x14ac:dyDescent="0.25">
      <c r="N2995"/>
      <c r="P2995"/>
    </row>
    <row r="2996" spans="14:16" x14ac:dyDescent="0.25">
      <c r="N2996"/>
      <c r="P2996"/>
    </row>
    <row r="2997" spans="14:16" x14ac:dyDescent="0.25">
      <c r="N2997"/>
      <c r="P2997"/>
    </row>
    <row r="2998" spans="14:16" x14ac:dyDescent="0.25">
      <c r="N2998"/>
      <c r="P2998"/>
    </row>
    <row r="2999" spans="14:16" x14ac:dyDescent="0.25">
      <c r="N2999"/>
      <c r="P2999"/>
    </row>
    <row r="3000" spans="14:16" x14ac:dyDescent="0.25">
      <c r="N3000"/>
      <c r="P3000"/>
    </row>
    <row r="3001" spans="14:16" x14ac:dyDescent="0.25">
      <c r="N3001"/>
      <c r="P3001"/>
    </row>
    <row r="3002" spans="14:16" x14ac:dyDescent="0.25">
      <c r="N3002"/>
      <c r="P3002"/>
    </row>
    <row r="3003" spans="14:16" x14ac:dyDescent="0.25">
      <c r="N3003"/>
      <c r="P3003"/>
    </row>
    <row r="3004" spans="14:16" x14ac:dyDescent="0.25">
      <c r="N3004"/>
      <c r="P3004"/>
    </row>
    <row r="3005" spans="14:16" x14ac:dyDescent="0.25">
      <c r="N3005"/>
      <c r="P3005"/>
    </row>
    <row r="3006" spans="14:16" x14ac:dyDescent="0.25">
      <c r="N3006"/>
      <c r="P3006"/>
    </row>
    <row r="3007" spans="14:16" x14ac:dyDescent="0.25">
      <c r="N3007"/>
      <c r="P3007"/>
    </row>
    <row r="3008" spans="14:16" x14ac:dyDescent="0.25">
      <c r="N3008"/>
      <c r="P3008"/>
    </row>
    <row r="3009" spans="14:16" x14ac:dyDescent="0.25">
      <c r="N3009"/>
      <c r="P3009"/>
    </row>
    <row r="3010" spans="14:16" x14ac:dyDescent="0.25">
      <c r="N3010"/>
      <c r="P3010"/>
    </row>
    <row r="3011" spans="14:16" x14ac:dyDescent="0.25">
      <c r="N3011"/>
      <c r="P3011"/>
    </row>
    <row r="3012" spans="14:16" x14ac:dyDescent="0.25">
      <c r="N3012"/>
      <c r="P3012"/>
    </row>
    <row r="3013" spans="14:16" x14ac:dyDescent="0.25">
      <c r="N3013"/>
      <c r="P3013"/>
    </row>
    <row r="3014" spans="14:16" x14ac:dyDescent="0.25">
      <c r="N3014"/>
      <c r="P3014"/>
    </row>
    <row r="3015" spans="14:16" x14ac:dyDescent="0.25">
      <c r="N3015"/>
      <c r="P3015"/>
    </row>
    <row r="3016" spans="14:16" x14ac:dyDescent="0.25">
      <c r="N3016"/>
      <c r="P3016"/>
    </row>
    <row r="3017" spans="14:16" x14ac:dyDescent="0.25">
      <c r="N3017"/>
      <c r="P3017"/>
    </row>
    <row r="3018" spans="14:16" x14ac:dyDescent="0.25">
      <c r="N3018"/>
      <c r="P3018"/>
    </row>
    <row r="3019" spans="14:16" x14ac:dyDescent="0.25">
      <c r="N3019"/>
      <c r="P3019"/>
    </row>
    <row r="3020" spans="14:16" x14ac:dyDescent="0.25">
      <c r="N3020"/>
      <c r="P3020"/>
    </row>
    <row r="3021" spans="14:16" x14ac:dyDescent="0.25">
      <c r="N3021"/>
      <c r="P3021"/>
    </row>
    <row r="3022" spans="14:16" x14ac:dyDescent="0.25">
      <c r="N3022"/>
      <c r="P3022"/>
    </row>
    <row r="3023" spans="14:16" x14ac:dyDescent="0.25">
      <c r="N3023"/>
      <c r="P3023"/>
    </row>
    <row r="3024" spans="14:16" x14ac:dyDescent="0.25">
      <c r="N3024"/>
      <c r="P3024"/>
    </row>
    <row r="3025" spans="14:16" x14ac:dyDescent="0.25">
      <c r="N3025"/>
      <c r="P3025"/>
    </row>
    <row r="3026" spans="14:16" x14ac:dyDescent="0.25">
      <c r="N3026"/>
      <c r="P3026"/>
    </row>
    <row r="3027" spans="14:16" x14ac:dyDescent="0.25">
      <c r="N3027"/>
      <c r="P3027"/>
    </row>
    <row r="3028" spans="14:16" x14ac:dyDescent="0.25">
      <c r="N3028"/>
      <c r="P3028"/>
    </row>
    <row r="3029" spans="14:16" x14ac:dyDescent="0.25">
      <c r="N3029"/>
      <c r="P3029"/>
    </row>
    <row r="3030" spans="14:16" x14ac:dyDescent="0.25">
      <c r="N3030"/>
      <c r="P3030"/>
    </row>
    <row r="3031" spans="14:16" x14ac:dyDescent="0.25">
      <c r="N3031"/>
      <c r="P3031"/>
    </row>
    <row r="3032" spans="14:16" x14ac:dyDescent="0.25">
      <c r="N3032"/>
      <c r="P3032"/>
    </row>
    <row r="3033" spans="14:16" x14ac:dyDescent="0.25">
      <c r="N3033"/>
      <c r="P3033"/>
    </row>
    <row r="3034" spans="14:16" x14ac:dyDescent="0.25">
      <c r="N3034"/>
      <c r="P3034"/>
    </row>
    <row r="3035" spans="14:16" x14ac:dyDescent="0.25">
      <c r="N3035"/>
      <c r="P3035"/>
    </row>
    <row r="3036" spans="14:16" x14ac:dyDescent="0.25">
      <c r="N3036"/>
      <c r="P3036"/>
    </row>
    <row r="3037" spans="14:16" x14ac:dyDescent="0.25">
      <c r="N3037"/>
      <c r="P3037"/>
    </row>
    <row r="3038" spans="14:16" x14ac:dyDescent="0.25">
      <c r="N3038"/>
      <c r="P3038"/>
    </row>
    <row r="3039" spans="14:16" x14ac:dyDescent="0.25">
      <c r="N3039"/>
      <c r="P3039"/>
    </row>
    <row r="3040" spans="14:16" x14ac:dyDescent="0.25">
      <c r="N3040"/>
      <c r="P3040"/>
    </row>
    <row r="3041" spans="14:16" x14ac:dyDescent="0.25">
      <c r="N3041"/>
      <c r="P3041"/>
    </row>
    <row r="3042" spans="14:16" x14ac:dyDescent="0.25">
      <c r="N3042"/>
      <c r="P3042"/>
    </row>
    <row r="3043" spans="14:16" x14ac:dyDescent="0.25">
      <c r="N3043"/>
      <c r="P3043"/>
    </row>
    <row r="3044" spans="14:16" x14ac:dyDescent="0.25">
      <c r="N3044"/>
      <c r="P3044"/>
    </row>
    <row r="3045" spans="14:16" x14ac:dyDescent="0.25">
      <c r="N3045"/>
      <c r="P3045"/>
    </row>
    <row r="3046" spans="14:16" x14ac:dyDescent="0.25">
      <c r="N3046"/>
      <c r="P3046"/>
    </row>
    <row r="3047" spans="14:16" x14ac:dyDescent="0.25">
      <c r="N3047"/>
      <c r="P3047"/>
    </row>
    <row r="3048" spans="14:16" x14ac:dyDescent="0.25">
      <c r="N3048"/>
      <c r="P3048"/>
    </row>
    <row r="3049" spans="14:16" x14ac:dyDescent="0.25">
      <c r="N3049"/>
      <c r="P3049"/>
    </row>
    <row r="3050" spans="14:16" x14ac:dyDescent="0.25">
      <c r="N3050"/>
      <c r="P3050"/>
    </row>
    <row r="3051" spans="14:16" x14ac:dyDescent="0.25">
      <c r="N3051"/>
      <c r="P3051"/>
    </row>
    <row r="3052" spans="14:16" x14ac:dyDescent="0.25">
      <c r="N3052"/>
      <c r="P3052"/>
    </row>
    <row r="3053" spans="14:16" x14ac:dyDescent="0.25">
      <c r="N3053"/>
      <c r="P3053"/>
    </row>
    <row r="3054" spans="14:16" x14ac:dyDescent="0.25">
      <c r="N3054"/>
      <c r="P3054"/>
    </row>
    <row r="3055" spans="14:16" x14ac:dyDescent="0.25">
      <c r="N3055"/>
      <c r="P3055"/>
    </row>
    <row r="3056" spans="14:16" x14ac:dyDescent="0.25">
      <c r="N3056"/>
      <c r="P3056"/>
    </row>
    <row r="3057" spans="14:16" x14ac:dyDescent="0.25">
      <c r="N3057"/>
      <c r="P3057"/>
    </row>
    <row r="3058" spans="14:16" x14ac:dyDescent="0.25">
      <c r="N3058"/>
      <c r="P3058"/>
    </row>
    <row r="3059" spans="14:16" x14ac:dyDescent="0.25">
      <c r="N3059"/>
      <c r="P3059"/>
    </row>
    <row r="3060" spans="14:16" x14ac:dyDescent="0.25">
      <c r="N3060"/>
      <c r="P3060"/>
    </row>
    <row r="3061" spans="14:16" x14ac:dyDescent="0.25">
      <c r="N3061"/>
      <c r="P3061"/>
    </row>
    <row r="3062" spans="14:16" x14ac:dyDescent="0.25">
      <c r="N3062"/>
      <c r="P3062"/>
    </row>
    <row r="3063" spans="14:16" x14ac:dyDescent="0.25">
      <c r="N3063"/>
      <c r="P3063"/>
    </row>
    <row r="3064" spans="14:16" x14ac:dyDescent="0.25">
      <c r="N3064"/>
      <c r="P3064"/>
    </row>
    <row r="3065" spans="14:16" x14ac:dyDescent="0.25">
      <c r="N3065"/>
      <c r="P3065"/>
    </row>
    <row r="3066" spans="14:16" x14ac:dyDescent="0.25">
      <c r="N3066"/>
      <c r="P3066"/>
    </row>
    <row r="3067" spans="14:16" x14ac:dyDescent="0.25">
      <c r="N3067"/>
      <c r="P3067"/>
    </row>
    <row r="3068" spans="14:16" x14ac:dyDescent="0.25">
      <c r="N3068"/>
      <c r="P3068"/>
    </row>
    <row r="3069" spans="14:16" x14ac:dyDescent="0.25">
      <c r="N3069"/>
      <c r="P3069"/>
    </row>
    <row r="3070" spans="14:16" x14ac:dyDescent="0.25">
      <c r="N3070"/>
      <c r="P3070"/>
    </row>
    <row r="3071" spans="14:16" x14ac:dyDescent="0.25">
      <c r="N3071"/>
      <c r="P3071"/>
    </row>
    <row r="3072" spans="14:16" x14ac:dyDescent="0.25">
      <c r="N3072"/>
      <c r="P3072"/>
    </row>
    <row r="3073" spans="14:16" x14ac:dyDescent="0.25">
      <c r="N3073"/>
      <c r="P3073"/>
    </row>
    <row r="3074" spans="14:16" x14ac:dyDescent="0.25">
      <c r="N3074"/>
      <c r="P3074"/>
    </row>
    <row r="3075" spans="14:16" x14ac:dyDescent="0.25">
      <c r="N3075"/>
      <c r="P3075"/>
    </row>
    <row r="3076" spans="14:16" x14ac:dyDescent="0.25">
      <c r="N3076"/>
      <c r="P3076"/>
    </row>
    <row r="3077" spans="14:16" x14ac:dyDescent="0.25">
      <c r="N3077"/>
      <c r="P3077"/>
    </row>
    <row r="3078" spans="14:16" x14ac:dyDescent="0.25">
      <c r="N3078"/>
      <c r="P3078"/>
    </row>
    <row r="3079" spans="14:16" x14ac:dyDescent="0.25">
      <c r="N3079"/>
      <c r="P3079"/>
    </row>
    <row r="3080" spans="14:16" x14ac:dyDescent="0.25">
      <c r="N3080"/>
      <c r="P3080"/>
    </row>
    <row r="3081" spans="14:16" x14ac:dyDescent="0.25">
      <c r="N3081"/>
      <c r="P3081"/>
    </row>
    <row r="3082" spans="14:16" x14ac:dyDescent="0.25">
      <c r="N3082"/>
      <c r="P3082"/>
    </row>
    <row r="3083" spans="14:16" x14ac:dyDescent="0.25">
      <c r="N3083"/>
      <c r="P3083"/>
    </row>
    <row r="3084" spans="14:16" x14ac:dyDescent="0.25">
      <c r="N3084"/>
      <c r="P3084"/>
    </row>
    <row r="3085" spans="14:16" x14ac:dyDescent="0.25">
      <c r="N3085"/>
      <c r="P3085"/>
    </row>
    <row r="3086" spans="14:16" x14ac:dyDescent="0.25">
      <c r="N3086"/>
      <c r="P3086"/>
    </row>
    <row r="3087" spans="14:16" x14ac:dyDescent="0.25">
      <c r="N3087"/>
      <c r="P3087"/>
    </row>
    <row r="3088" spans="14:16" x14ac:dyDescent="0.25">
      <c r="N3088"/>
      <c r="P3088"/>
    </row>
    <row r="3089" spans="14:16" x14ac:dyDescent="0.25">
      <c r="N3089"/>
      <c r="P3089"/>
    </row>
    <row r="3090" spans="14:16" x14ac:dyDescent="0.25">
      <c r="N3090"/>
      <c r="P3090"/>
    </row>
    <row r="3091" spans="14:16" x14ac:dyDescent="0.25">
      <c r="N3091"/>
      <c r="P3091"/>
    </row>
    <row r="3092" spans="14:16" x14ac:dyDescent="0.25">
      <c r="N3092"/>
      <c r="P3092"/>
    </row>
    <row r="3093" spans="14:16" x14ac:dyDescent="0.25">
      <c r="N3093"/>
      <c r="P3093"/>
    </row>
    <row r="3094" spans="14:16" x14ac:dyDescent="0.25">
      <c r="N3094"/>
      <c r="P3094"/>
    </row>
    <row r="3095" spans="14:16" x14ac:dyDescent="0.25">
      <c r="N3095"/>
      <c r="P3095"/>
    </row>
    <row r="3096" spans="14:16" x14ac:dyDescent="0.25">
      <c r="N3096"/>
      <c r="P3096"/>
    </row>
    <row r="3097" spans="14:16" x14ac:dyDescent="0.25">
      <c r="N3097"/>
      <c r="P3097"/>
    </row>
    <row r="3098" spans="14:16" x14ac:dyDescent="0.25">
      <c r="N3098"/>
      <c r="P3098"/>
    </row>
    <row r="3099" spans="14:16" x14ac:dyDescent="0.25">
      <c r="N3099"/>
      <c r="P3099"/>
    </row>
    <row r="3100" spans="14:16" x14ac:dyDescent="0.25">
      <c r="N3100"/>
      <c r="P3100"/>
    </row>
    <row r="3101" spans="14:16" x14ac:dyDescent="0.25">
      <c r="N3101"/>
      <c r="P3101"/>
    </row>
    <row r="3102" spans="14:16" x14ac:dyDescent="0.25">
      <c r="N3102"/>
      <c r="P3102"/>
    </row>
    <row r="3103" spans="14:16" x14ac:dyDescent="0.25">
      <c r="N3103"/>
      <c r="P3103"/>
    </row>
    <row r="3104" spans="14:16" x14ac:dyDescent="0.25">
      <c r="N3104"/>
      <c r="P3104"/>
    </row>
    <row r="3105" spans="14:16" x14ac:dyDescent="0.25">
      <c r="N3105"/>
      <c r="P3105"/>
    </row>
    <row r="3106" spans="14:16" x14ac:dyDescent="0.25">
      <c r="N3106"/>
      <c r="P3106"/>
    </row>
    <row r="3107" spans="14:16" x14ac:dyDescent="0.25">
      <c r="N3107"/>
      <c r="P3107"/>
    </row>
    <row r="3108" spans="14:16" x14ac:dyDescent="0.25">
      <c r="N3108"/>
      <c r="P3108"/>
    </row>
    <row r="3109" spans="14:16" x14ac:dyDescent="0.25">
      <c r="N3109"/>
      <c r="P3109"/>
    </row>
    <row r="3110" spans="14:16" x14ac:dyDescent="0.25">
      <c r="N3110"/>
      <c r="P3110"/>
    </row>
    <row r="3111" spans="14:16" x14ac:dyDescent="0.25">
      <c r="N3111"/>
      <c r="P3111"/>
    </row>
    <row r="3112" spans="14:16" x14ac:dyDescent="0.25">
      <c r="N3112"/>
      <c r="P3112"/>
    </row>
    <row r="3113" spans="14:16" x14ac:dyDescent="0.25">
      <c r="N3113"/>
      <c r="P3113"/>
    </row>
    <row r="3114" spans="14:16" x14ac:dyDescent="0.25">
      <c r="N3114"/>
      <c r="P3114"/>
    </row>
    <row r="3115" spans="14:16" x14ac:dyDescent="0.25">
      <c r="N3115"/>
      <c r="P3115"/>
    </row>
    <row r="3116" spans="14:16" x14ac:dyDescent="0.25">
      <c r="N3116"/>
      <c r="P3116"/>
    </row>
    <row r="3117" spans="14:16" x14ac:dyDescent="0.25">
      <c r="N3117"/>
      <c r="P3117"/>
    </row>
    <row r="3118" spans="14:16" x14ac:dyDescent="0.25">
      <c r="N3118"/>
      <c r="P3118"/>
    </row>
    <row r="3119" spans="14:16" x14ac:dyDescent="0.25">
      <c r="N3119"/>
      <c r="P3119"/>
    </row>
    <row r="3120" spans="14:16" x14ac:dyDescent="0.25">
      <c r="N3120"/>
      <c r="P3120"/>
    </row>
    <row r="3121" spans="14:16" x14ac:dyDescent="0.25">
      <c r="N3121"/>
      <c r="P3121"/>
    </row>
    <row r="3122" spans="14:16" x14ac:dyDescent="0.25">
      <c r="N3122"/>
      <c r="P3122"/>
    </row>
    <row r="3123" spans="14:16" x14ac:dyDescent="0.25">
      <c r="N3123"/>
      <c r="P3123"/>
    </row>
    <row r="3124" spans="14:16" x14ac:dyDescent="0.25">
      <c r="N3124"/>
      <c r="P3124"/>
    </row>
    <row r="3125" spans="14:16" x14ac:dyDescent="0.25">
      <c r="N3125"/>
      <c r="P3125"/>
    </row>
    <row r="3126" spans="14:16" x14ac:dyDescent="0.25">
      <c r="N3126"/>
      <c r="P3126"/>
    </row>
    <row r="3127" spans="14:16" x14ac:dyDescent="0.25">
      <c r="N3127"/>
      <c r="P3127"/>
    </row>
    <row r="3128" spans="14:16" x14ac:dyDescent="0.25">
      <c r="N3128"/>
      <c r="P3128"/>
    </row>
    <row r="3129" spans="14:16" x14ac:dyDescent="0.25">
      <c r="N3129"/>
      <c r="P3129"/>
    </row>
    <row r="3130" spans="14:16" x14ac:dyDescent="0.25">
      <c r="N3130"/>
      <c r="P3130"/>
    </row>
    <row r="3131" spans="14:16" x14ac:dyDescent="0.25">
      <c r="N3131"/>
      <c r="P3131"/>
    </row>
    <row r="3132" spans="14:16" x14ac:dyDescent="0.25">
      <c r="N3132"/>
      <c r="P3132"/>
    </row>
    <row r="3133" spans="14:16" x14ac:dyDescent="0.25">
      <c r="N3133"/>
      <c r="P3133"/>
    </row>
    <row r="3134" spans="14:16" x14ac:dyDescent="0.25">
      <c r="N3134"/>
      <c r="P3134"/>
    </row>
    <row r="3135" spans="14:16" x14ac:dyDescent="0.25">
      <c r="N3135"/>
      <c r="P3135"/>
    </row>
    <row r="3136" spans="14:16" x14ac:dyDescent="0.25">
      <c r="N3136"/>
      <c r="P3136"/>
    </row>
    <row r="3137" spans="14:16" x14ac:dyDescent="0.25">
      <c r="N3137"/>
      <c r="P3137"/>
    </row>
    <row r="3138" spans="14:16" x14ac:dyDescent="0.25">
      <c r="N3138"/>
      <c r="P3138"/>
    </row>
    <row r="3139" spans="14:16" x14ac:dyDescent="0.25">
      <c r="N3139"/>
      <c r="P3139"/>
    </row>
    <row r="3140" spans="14:16" x14ac:dyDescent="0.25">
      <c r="N3140"/>
      <c r="P3140"/>
    </row>
    <row r="3141" spans="14:16" x14ac:dyDescent="0.25">
      <c r="N3141"/>
      <c r="P3141"/>
    </row>
    <row r="3142" spans="14:16" x14ac:dyDescent="0.25">
      <c r="N3142"/>
      <c r="P3142"/>
    </row>
    <row r="3143" spans="14:16" x14ac:dyDescent="0.25">
      <c r="N3143"/>
      <c r="P3143"/>
    </row>
    <row r="3144" spans="14:16" x14ac:dyDescent="0.25">
      <c r="N3144"/>
      <c r="P3144"/>
    </row>
    <row r="3145" spans="14:16" x14ac:dyDescent="0.25">
      <c r="N3145"/>
      <c r="P3145"/>
    </row>
    <row r="3146" spans="14:16" x14ac:dyDescent="0.25">
      <c r="N3146"/>
      <c r="P3146"/>
    </row>
    <row r="3147" spans="14:16" x14ac:dyDescent="0.25">
      <c r="N3147"/>
      <c r="P3147"/>
    </row>
    <row r="3148" spans="14:16" x14ac:dyDescent="0.25">
      <c r="N3148"/>
      <c r="P3148"/>
    </row>
    <row r="3149" spans="14:16" x14ac:dyDescent="0.25">
      <c r="N3149"/>
      <c r="P3149"/>
    </row>
    <row r="3150" spans="14:16" x14ac:dyDescent="0.25">
      <c r="N3150"/>
      <c r="P3150"/>
    </row>
    <row r="3151" spans="14:16" x14ac:dyDescent="0.25">
      <c r="N3151"/>
      <c r="P3151"/>
    </row>
    <row r="3152" spans="14:16" x14ac:dyDescent="0.25">
      <c r="N3152"/>
      <c r="P3152"/>
    </row>
    <row r="3153" spans="14:16" x14ac:dyDescent="0.25">
      <c r="N3153"/>
      <c r="P3153"/>
    </row>
    <row r="3154" spans="14:16" x14ac:dyDescent="0.25">
      <c r="N3154"/>
      <c r="P3154"/>
    </row>
    <row r="3155" spans="14:16" x14ac:dyDescent="0.25">
      <c r="N3155"/>
      <c r="P3155"/>
    </row>
    <row r="3156" spans="14:16" x14ac:dyDescent="0.25">
      <c r="N3156"/>
      <c r="P3156"/>
    </row>
    <row r="3157" spans="14:16" x14ac:dyDescent="0.25">
      <c r="N3157"/>
      <c r="P3157"/>
    </row>
    <row r="3158" spans="14:16" x14ac:dyDescent="0.25">
      <c r="N3158"/>
      <c r="P3158"/>
    </row>
    <row r="3159" spans="14:16" x14ac:dyDescent="0.25">
      <c r="N3159"/>
      <c r="P3159"/>
    </row>
    <row r="3160" spans="14:16" x14ac:dyDescent="0.25">
      <c r="N3160"/>
      <c r="P3160"/>
    </row>
    <row r="3161" spans="14:16" x14ac:dyDescent="0.25">
      <c r="N3161"/>
      <c r="P3161"/>
    </row>
    <row r="3162" spans="14:16" x14ac:dyDescent="0.25">
      <c r="N3162"/>
      <c r="P3162"/>
    </row>
    <row r="3163" spans="14:16" x14ac:dyDescent="0.25">
      <c r="N3163"/>
      <c r="P3163"/>
    </row>
    <row r="3164" spans="14:16" x14ac:dyDescent="0.25">
      <c r="N3164"/>
      <c r="P3164"/>
    </row>
    <row r="3165" spans="14:16" x14ac:dyDescent="0.25">
      <c r="N3165"/>
      <c r="P3165"/>
    </row>
    <row r="3166" spans="14:16" x14ac:dyDescent="0.25">
      <c r="N3166"/>
      <c r="P3166"/>
    </row>
    <row r="3167" spans="14:16" x14ac:dyDescent="0.25">
      <c r="N3167"/>
      <c r="P3167"/>
    </row>
    <row r="3168" spans="14:16" x14ac:dyDescent="0.25">
      <c r="N3168"/>
      <c r="P3168"/>
    </row>
    <row r="3169" spans="14:16" x14ac:dyDescent="0.25">
      <c r="N3169"/>
      <c r="P3169"/>
    </row>
    <row r="3170" spans="14:16" x14ac:dyDescent="0.25">
      <c r="N3170"/>
      <c r="P3170"/>
    </row>
    <row r="3171" spans="14:16" x14ac:dyDescent="0.25">
      <c r="N3171"/>
      <c r="P3171"/>
    </row>
    <row r="3172" spans="14:16" x14ac:dyDescent="0.25">
      <c r="N3172"/>
      <c r="P3172"/>
    </row>
    <row r="3173" spans="14:16" x14ac:dyDescent="0.25">
      <c r="N3173"/>
      <c r="P3173"/>
    </row>
    <row r="3174" spans="14:16" x14ac:dyDescent="0.25">
      <c r="N3174"/>
      <c r="P3174"/>
    </row>
    <row r="3175" spans="14:16" x14ac:dyDescent="0.25">
      <c r="N3175"/>
      <c r="P3175"/>
    </row>
    <row r="3176" spans="14:16" x14ac:dyDescent="0.25">
      <c r="N3176"/>
      <c r="P3176"/>
    </row>
    <row r="3177" spans="14:16" x14ac:dyDescent="0.25">
      <c r="N3177"/>
      <c r="P3177"/>
    </row>
    <row r="3178" spans="14:16" x14ac:dyDescent="0.25">
      <c r="N3178"/>
      <c r="P3178"/>
    </row>
    <row r="3179" spans="14:16" x14ac:dyDescent="0.25">
      <c r="N3179"/>
      <c r="P3179"/>
    </row>
    <row r="3180" spans="14:16" x14ac:dyDescent="0.25">
      <c r="N3180"/>
      <c r="P3180"/>
    </row>
    <row r="3181" spans="14:16" x14ac:dyDescent="0.25">
      <c r="N3181"/>
      <c r="P3181"/>
    </row>
    <row r="3182" spans="14:16" x14ac:dyDescent="0.25">
      <c r="N3182"/>
      <c r="P3182"/>
    </row>
    <row r="3183" spans="14:16" x14ac:dyDescent="0.25">
      <c r="N3183"/>
      <c r="P3183"/>
    </row>
    <row r="3184" spans="14:16" x14ac:dyDescent="0.25">
      <c r="N3184"/>
      <c r="P3184"/>
    </row>
    <row r="3185" spans="14:16" x14ac:dyDescent="0.25">
      <c r="N3185"/>
      <c r="P3185"/>
    </row>
    <row r="3186" spans="14:16" x14ac:dyDescent="0.25">
      <c r="N3186"/>
      <c r="P3186"/>
    </row>
    <row r="3187" spans="14:16" x14ac:dyDescent="0.25">
      <c r="N3187"/>
      <c r="P3187"/>
    </row>
    <row r="3188" spans="14:16" x14ac:dyDescent="0.25">
      <c r="N3188"/>
      <c r="P3188"/>
    </row>
    <row r="3189" spans="14:16" x14ac:dyDescent="0.25">
      <c r="N3189"/>
      <c r="P3189"/>
    </row>
    <row r="3190" spans="14:16" x14ac:dyDescent="0.25">
      <c r="N3190"/>
      <c r="P3190"/>
    </row>
    <row r="3191" spans="14:16" x14ac:dyDescent="0.25">
      <c r="N3191"/>
      <c r="P3191"/>
    </row>
    <row r="3192" spans="14:16" x14ac:dyDescent="0.25">
      <c r="N3192"/>
      <c r="P3192"/>
    </row>
    <row r="3193" spans="14:16" x14ac:dyDescent="0.25">
      <c r="N3193"/>
      <c r="P3193"/>
    </row>
    <row r="3194" spans="14:16" x14ac:dyDescent="0.25">
      <c r="N3194"/>
      <c r="P3194"/>
    </row>
    <row r="3195" spans="14:16" x14ac:dyDescent="0.25">
      <c r="N3195"/>
      <c r="P3195"/>
    </row>
    <row r="3196" spans="14:16" x14ac:dyDescent="0.25">
      <c r="N3196"/>
      <c r="P3196"/>
    </row>
    <row r="3197" spans="14:16" x14ac:dyDescent="0.25">
      <c r="N3197"/>
      <c r="P3197"/>
    </row>
    <row r="3198" spans="14:16" x14ac:dyDescent="0.25">
      <c r="N3198"/>
      <c r="P3198"/>
    </row>
    <row r="3199" spans="14:16" x14ac:dyDescent="0.25">
      <c r="N3199"/>
      <c r="P3199"/>
    </row>
    <row r="3200" spans="14:16" x14ac:dyDescent="0.25">
      <c r="N3200"/>
      <c r="P3200"/>
    </row>
    <row r="3201" spans="14:16" x14ac:dyDescent="0.25">
      <c r="N3201"/>
      <c r="P3201"/>
    </row>
    <row r="3202" spans="14:16" x14ac:dyDescent="0.25">
      <c r="N3202"/>
      <c r="P3202"/>
    </row>
    <row r="3203" spans="14:16" x14ac:dyDescent="0.25">
      <c r="N3203"/>
      <c r="P3203"/>
    </row>
    <row r="3204" spans="14:16" x14ac:dyDescent="0.25">
      <c r="N3204"/>
      <c r="P3204"/>
    </row>
    <row r="3205" spans="14:16" x14ac:dyDescent="0.25">
      <c r="N3205"/>
      <c r="P3205"/>
    </row>
    <row r="3206" spans="14:16" x14ac:dyDescent="0.25">
      <c r="N3206"/>
      <c r="P3206"/>
    </row>
    <row r="3207" spans="14:16" x14ac:dyDescent="0.25">
      <c r="N3207"/>
      <c r="P3207"/>
    </row>
    <row r="3208" spans="14:16" x14ac:dyDescent="0.25">
      <c r="N3208"/>
      <c r="P3208"/>
    </row>
    <row r="3209" spans="14:16" x14ac:dyDescent="0.25">
      <c r="N3209"/>
      <c r="P3209"/>
    </row>
    <row r="3210" spans="14:16" x14ac:dyDescent="0.25">
      <c r="N3210"/>
      <c r="P3210"/>
    </row>
    <row r="3211" spans="14:16" x14ac:dyDescent="0.25">
      <c r="N3211"/>
      <c r="P3211"/>
    </row>
    <row r="3212" spans="14:16" x14ac:dyDescent="0.25">
      <c r="N3212"/>
      <c r="P3212"/>
    </row>
    <row r="3213" spans="14:16" x14ac:dyDescent="0.25">
      <c r="N3213"/>
      <c r="P3213"/>
    </row>
    <row r="3214" spans="14:16" x14ac:dyDescent="0.25">
      <c r="N3214"/>
      <c r="P3214"/>
    </row>
    <row r="3215" spans="14:16" x14ac:dyDescent="0.25">
      <c r="N3215"/>
      <c r="P3215"/>
    </row>
    <row r="3216" spans="14:16" x14ac:dyDescent="0.25">
      <c r="N3216"/>
      <c r="P3216"/>
    </row>
    <row r="3217" spans="14:16" x14ac:dyDescent="0.25">
      <c r="N3217"/>
      <c r="P3217"/>
    </row>
    <row r="3218" spans="14:16" x14ac:dyDescent="0.25">
      <c r="N3218"/>
      <c r="P3218"/>
    </row>
    <row r="3219" spans="14:16" x14ac:dyDescent="0.25">
      <c r="N3219"/>
      <c r="P3219"/>
    </row>
    <row r="3220" spans="14:16" x14ac:dyDescent="0.25">
      <c r="N3220"/>
      <c r="P3220"/>
    </row>
    <row r="3221" spans="14:16" x14ac:dyDescent="0.25">
      <c r="N3221"/>
      <c r="P3221"/>
    </row>
    <row r="3222" spans="14:16" x14ac:dyDescent="0.25">
      <c r="N3222"/>
      <c r="P3222"/>
    </row>
    <row r="3223" spans="14:16" x14ac:dyDescent="0.25">
      <c r="N3223"/>
      <c r="P3223"/>
    </row>
    <row r="3224" spans="14:16" x14ac:dyDescent="0.25">
      <c r="N3224"/>
      <c r="P3224"/>
    </row>
    <row r="3225" spans="14:16" x14ac:dyDescent="0.25">
      <c r="N3225"/>
      <c r="P3225"/>
    </row>
    <row r="3226" spans="14:16" x14ac:dyDescent="0.25">
      <c r="N3226"/>
      <c r="P3226"/>
    </row>
    <row r="3227" spans="14:16" x14ac:dyDescent="0.25">
      <c r="N3227"/>
      <c r="P3227"/>
    </row>
    <row r="3228" spans="14:16" x14ac:dyDescent="0.25">
      <c r="N3228"/>
      <c r="P3228"/>
    </row>
    <row r="3229" spans="14:16" x14ac:dyDescent="0.25">
      <c r="N3229"/>
      <c r="P3229"/>
    </row>
    <row r="3230" spans="14:16" x14ac:dyDescent="0.25">
      <c r="N3230"/>
      <c r="P3230"/>
    </row>
    <row r="3231" spans="14:16" x14ac:dyDescent="0.25">
      <c r="N3231"/>
      <c r="P3231"/>
    </row>
    <row r="3232" spans="14:16" x14ac:dyDescent="0.25">
      <c r="N3232"/>
      <c r="P3232"/>
    </row>
    <row r="3233" spans="14:16" x14ac:dyDescent="0.25">
      <c r="N3233"/>
      <c r="P3233"/>
    </row>
    <row r="3234" spans="14:16" x14ac:dyDescent="0.25">
      <c r="N3234"/>
      <c r="P3234"/>
    </row>
    <row r="3235" spans="14:16" x14ac:dyDescent="0.25">
      <c r="N3235"/>
      <c r="P3235"/>
    </row>
    <row r="3236" spans="14:16" x14ac:dyDescent="0.25">
      <c r="N3236"/>
      <c r="P3236"/>
    </row>
    <row r="3237" spans="14:16" x14ac:dyDescent="0.25">
      <c r="N3237"/>
      <c r="P3237"/>
    </row>
    <row r="3238" spans="14:16" x14ac:dyDescent="0.25">
      <c r="N3238"/>
      <c r="P3238"/>
    </row>
    <row r="3239" spans="14:16" x14ac:dyDescent="0.25">
      <c r="N3239"/>
      <c r="P3239"/>
    </row>
    <row r="3240" spans="14:16" x14ac:dyDescent="0.25">
      <c r="N3240"/>
      <c r="P3240"/>
    </row>
    <row r="3241" spans="14:16" x14ac:dyDescent="0.25">
      <c r="N3241"/>
      <c r="P3241"/>
    </row>
    <row r="3242" spans="14:16" x14ac:dyDescent="0.25">
      <c r="N3242"/>
      <c r="P3242"/>
    </row>
    <row r="3243" spans="14:16" x14ac:dyDescent="0.25">
      <c r="N3243"/>
      <c r="P3243"/>
    </row>
    <row r="3244" spans="14:16" x14ac:dyDescent="0.25">
      <c r="N3244"/>
      <c r="P3244"/>
    </row>
    <row r="3245" spans="14:16" x14ac:dyDescent="0.25">
      <c r="N3245"/>
      <c r="P3245"/>
    </row>
    <row r="3246" spans="14:16" x14ac:dyDescent="0.25">
      <c r="N3246"/>
      <c r="P3246"/>
    </row>
    <row r="3247" spans="14:16" x14ac:dyDescent="0.25">
      <c r="N3247"/>
      <c r="P3247"/>
    </row>
    <row r="3248" spans="14:16" x14ac:dyDescent="0.25">
      <c r="N3248"/>
      <c r="P3248"/>
    </row>
    <row r="3249" spans="14:16" x14ac:dyDescent="0.25">
      <c r="N3249"/>
      <c r="P3249"/>
    </row>
    <row r="3250" spans="14:16" x14ac:dyDescent="0.25">
      <c r="N3250"/>
      <c r="P3250"/>
    </row>
    <row r="3251" spans="14:16" x14ac:dyDescent="0.25">
      <c r="N3251"/>
      <c r="P3251"/>
    </row>
    <row r="3252" spans="14:16" x14ac:dyDescent="0.25">
      <c r="N3252"/>
      <c r="P3252"/>
    </row>
    <row r="3253" spans="14:16" x14ac:dyDescent="0.25">
      <c r="N3253"/>
      <c r="P3253"/>
    </row>
    <row r="3254" spans="14:16" x14ac:dyDescent="0.25">
      <c r="N3254"/>
      <c r="P3254"/>
    </row>
    <row r="3255" spans="14:16" x14ac:dyDescent="0.25">
      <c r="N3255"/>
      <c r="P3255"/>
    </row>
    <row r="3256" spans="14:16" x14ac:dyDescent="0.25">
      <c r="N3256"/>
      <c r="P3256"/>
    </row>
    <row r="3257" spans="14:16" x14ac:dyDescent="0.25">
      <c r="N3257"/>
      <c r="P3257"/>
    </row>
    <row r="3258" spans="14:16" x14ac:dyDescent="0.25">
      <c r="N3258"/>
      <c r="P3258"/>
    </row>
    <row r="3259" spans="14:16" x14ac:dyDescent="0.25">
      <c r="N3259"/>
      <c r="P3259"/>
    </row>
    <row r="3260" spans="14:16" x14ac:dyDescent="0.25">
      <c r="N3260"/>
      <c r="P3260"/>
    </row>
    <row r="3261" spans="14:16" x14ac:dyDescent="0.25">
      <c r="N3261"/>
      <c r="P3261"/>
    </row>
    <row r="3262" spans="14:16" x14ac:dyDescent="0.25">
      <c r="N3262"/>
      <c r="P3262"/>
    </row>
    <row r="3263" spans="14:16" x14ac:dyDescent="0.25">
      <c r="N3263"/>
      <c r="P3263"/>
    </row>
    <row r="3264" spans="14:16" x14ac:dyDescent="0.25">
      <c r="N3264"/>
      <c r="P3264"/>
    </row>
    <row r="3265" spans="14:16" x14ac:dyDescent="0.25">
      <c r="N3265"/>
      <c r="P3265"/>
    </row>
    <row r="3266" spans="14:16" x14ac:dyDescent="0.25">
      <c r="N3266"/>
      <c r="P3266"/>
    </row>
    <row r="3267" spans="14:16" x14ac:dyDescent="0.25">
      <c r="N3267"/>
      <c r="P3267"/>
    </row>
    <row r="3268" spans="14:16" x14ac:dyDescent="0.25">
      <c r="N3268"/>
      <c r="P3268"/>
    </row>
    <row r="3269" spans="14:16" x14ac:dyDescent="0.25">
      <c r="N3269"/>
      <c r="P3269"/>
    </row>
    <row r="3270" spans="14:16" x14ac:dyDescent="0.25">
      <c r="N3270"/>
      <c r="P3270"/>
    </row>
    <row r="3271" spans="14:16" x14ac:dyDescent="0.25">
      <c r="N3271"/>
      <c r="P3271"/>
    </row>
    <row r="3272" spans="14:16" x14ac:dyDescent="0.25">
      <c r="N3272"/>
      <c r="P3272"/>
    </row>
    <row r="3273" spans="14:16" x14ac:dyDescent="0.25">
      <c r="N3273"/>
      <c r="P3273"/>
    </row>
    <row r="3274" spans="14:16" x14ac:dyDescent="0.25">
      <c r="N3274"/>
      <c r="P3274"/>
    </row>
    <row r="3275" spans="14:16" x14ac:dyDescent="0.25">
      <c r="N3275"/>
      <c r="P3275"/>
    </row>
    <row r="3276" spans="14:16" x14ac:dyDescent="0.25">
      <c r="N3276"/>
      <c r="P3276"/>
    </row>
    <row r="3277" spans="14:16" x14ac:dyDescent="0.25">
      <c r="N3277"/>
      <c r="P3277"/>
    </row>
    <row r="3278" spans="14:16" x14ac:dyDescent="0.25">
      <c r="N3278"/>
      <c r="P3278"/>
    </row>
    <row r="3279" spans="14:16" x14ac:dyDescent="0.25">
      <c r="N3279"/>
      <c r="P3279"/>
    </row>
    <row r="3280" spans="14:16" x14ac:dyDescent="0.25">
      <c r="N3280"/>
      <c r="P3280"/>
    </row>
    <row r="3281" spans="14:16" x14ac:dyDescent="0.25">
      <c r="N3281"/>
      <c r="P3281"/>
    </row>
    <row r="3282" spans="14:16" x14ac:dyDescent="0.25">
      <c r="N3282"/>
      <c r="P3282"/>
    </row>
    <row r="3283" spans="14:16" x14ac:dyDescent="0.25">
      <c r="N3283"/>
      <c r="P3283"/>
    </row>
    <row r="3284" spans="14:16" x14ac:dyDescent="0.25">
      <c r="N3284"/>
      <c r="P3284"/>
    </row>
    <row r="3285" spans="14:16" x14ac:dyDescent="0.25">
      <c r="N3285"/>
      <c r="P3285"/>
    </row>
    <row r="3286" spans="14:16" x14ac:dyDescent="0.25">
      <c r="N3286"/>
      <c r="P3286"/>
    </row>
    <row r="3287" spans="14:16" x14ac:dyDescent="0.25">
      <c r="N3287"/>
      <c r="P3287"/>
    </row>
    <row r="3288" spans="14:16" x14ac:dyDescent="0.25">
      <c r="N3288"/>
      <c r="P3288"/>
    </row>
    <row r="3289" spans="14:16" x14ac:dyDescent="0.25">
      <c r="N3289"/>
      <c r="P3289"/>
    </row>
    <row r="3290" spans="14:16" x14ac:dyDescent="0.25">
      <c r="N3290"/>
      <c r="P3290"/>
    </row>
    <row r="3291" spans="14:16" x14ac:dyDescent="0.25">
      <c r="N3291"/>
      <c r="P3291"/>
    </row>
    <row r="3292" spans="14:16" x14ac:dyDescent="0.25">
      <c r="N3292"/>
      <c r="P3292"/>
    </row>
    <row r="3293" spans="14:16" x14ac:dyDescent="0.25">
      <c r="N3293"/>
      <c r="P3293"/>
    </row>
    <row r="3294" spans="14:16" x14ac:dyDescent="0.25">
      <c r="N3294"/>
      <c r="P3294"/>
    </row>
    <row r="3295" spans="14:16" x14ac:dyDescent="0.25">
      <c r="N3295"/>
      <c r="P3295"/>
    </row>
    <row r="3296" spans="14:16" x14ac:dyDescent="0.25">
      <c r="N3296"/>
      <c r="P3296"/>
    </row>
    <row r="3297" spans="14:16" x14ac:dyDescent="0.25">
      <c r="N3297"/>
      <c r="P3297"/>
    </row>
    <row r="3298" spans="14:16" x14ac:dyDescent="0.25">
      <c r="N3298"/>
      <c r="P3298"/>
    </row>
    <row r="3299" spans="14:16" x14ac:dyDescent="0.25">
      <c r="N3299"/>
      <c r="P3299"/>
    </row>
    <row r="3300" spans="14:16" x14ac:dyDescent="0.25">
      <c r="N3300"/>
      <c r="P3300"/>
    </row>
    <row r="3301" spans="14:16" x14ac:dyDescent="0.25">
      <c r="N3301"/>
      <c r="P3301"/>
    </row>
    <row r="3302" spans="14:16" x14ac:dyDescent="0.25">
      <c r="N3302"/>
      <c r="P3302"/>
    </row>
    <row r="3303" spans="14:16" x14ac:dyDescent="0.25">
      <c r="N3303"/>
      <c r="P3303"/>
    </row>
    <row r="3304" spans="14:16" x14ac:dyDescent="0.25">
      <c r="N3304"/>
      <c r="P3304"/>
    </row>
    <row r="3305" spans="14:16" x14ac:dyDescent="0.25">
      <c r="N3305"/>
      <c r="P3305"/>
    </row>
    <row r="3306" spans="14:16" x14ac:dyDescent="0.25">
      <c r="N3306"/>
      <c r="P3306"/>
    </row>
    <row r="3307" spans="14:16" x14ac:dyDescent="0.25">
      <c r="N3307"/>
      <c r="P3307"/>
    </row>
    <row r="3308" spans="14:16" x14ac:dyDescent="0.25">
      <c r="N3308"/>
      <c r="P3308"/>
    </row>
    <row r="3309" spans="14:16" x14ac:dyDescent="0.25">
      <c r="N3309"/>
      <c r="P3309"/>
    </row>
    <row r="3310" spans="14:16" x14ac:dyDescent="0.25">
      <c r="N3310"/>
      <c r="P3310"/>
    </row>
    <row r="3311" spans="14:16" x14ac:dyDescent="0.25">
      <c r="N3311"/>
      <c r="P3311"/>
    </row>
    <row r="3312" spans="14:16" x14ac:dyDescent="0.25">
      <c r="N3312"/>
      <c r="P3312"/>
    </row>
    <row r="3313" spans="14:16" x14ac:dyDescent="0.25">
      <c r="N3313"/>
      <c r="P3313"/>
    </row>
    <row r="3314" spans="14:16" x14ac:dyDescent="0.25">
      <c r="N3314"/>
      <c r="P3314"/>
    </row>
    <row r="3315" spans="14:16" x14ac:dyDescent="0.25">
      <c r="N3315"/>
      <c r="P3315"/>
    </row>
    <row r="3316" spans="14:16" x14ac:dyDescent="0.25">
      <c r="N3316"/>
      <c r="P3316"/>
    </row>
    <row r="3317" spans="14:16" x14ac:dyDescent="0.25">
      <c r="N3317"/>
      <c r="P3317"/>
    </row>
    <row r="3318" spans="14:16" x14ac:dyDescent="0.25">
      <c r="N3318"/>
      <c r="P3318"/>
    </row>
    <row r="3319" spans="14:16" x14ac:dyDescent="0.25">
      <c r="N3319"/>
      <c r="P3319"/>
    </row>
    <row r="3320" spans="14:16" x14ac:dyDescent="0.25">
      <c r="N3320"/>
      <c r="P3320"/>
    </row>
    <row r="3321" spans="14:16" x14ac:dyDescent="0.25">
      <c r="N3321"/>
      <c r="P3321"/>
    </row>
    <row r="3322" spans="14:16" x14ac:dyDescent="0.25">
      <c r="N3322"/>
      <c r="P3322"/>
    </row>
    <row r="3323" spans="14:16" x14ac:dyDescent="0.25">
      <c r="N3323"/>
      <c r="P3323"/>
    </row>
    <row r="3324" spans="14:16" x14ac:dyDescent="0.25">
      <c r="N3324"/>
      <c r="P3324"/>
    </row>
    <row r="3325" spans="14:16" x14ac:dyDescent="0.25">
      <c r="N3325"/>
      <c r="P3325"/>
    </row>
    <row r="3326" spans="14:16" x14ac:dyDescent="0.25">
      <c r="N3326"/>
      <c r="P3326"/>
    </row>
    <row r="3327" spans="14:16" x14ac:dyDescent="0.25">
      <c r="N3327"/>
      <c r="P3327"/>
    </row>
    <row r="3328" spans="14:16" x14ac:dyDescent="0.25">
      <c r="N3328"/>
      <c r="P3328"/>
    </row>
    <row r="3329" spans="14:16" x14ac:dyDescent="0.25">
      <c r="N3329"/>
      <c r="P3329"/>
    </row>
    <row r="3330" spans="14:16" x14ac:dyDescent="0.25">
      <c r="N3330"/>
      <c r="P3330"/>
    </row>
    <row r="3331" spans="14:16" x14ac:dyDescent="0.25">
      <c r="N3331"/>
      <c r="P3331"/>
    </row>
    <row r="3332" spans="14:16" x14ac:dyDescent="0.25">
      <c r="N3332"/>
      <c r="P3332"/>
    </row>
    <row r="3333" spans="14:16" x14ac:dyDescent="0.25">
      <c r="N3333"/>
      <c r="P3333"/>
    </row>
    <row r="3334" spans="14:16" x14ac:dyDescent="0.25">
      <c r="N3334"/>
      <c r="P3334"/>
    </row>
    <row r="3335" spans="14:16" x14ac:dyDescent="0.25">
      <c r="N3335"/>
      <c r="P3335"/>
    </row>
    <row r="3336" spans="14:16" x14ac:dyDescent="0.25">
      <c r="N3336"/>
      <c r="P3336"/>
    </row>
    <row r="3337" spans="14:16" x14ac:dyDescent="0.25">
      <c r="N3337"/>
      <c r="P3337"/>
    </row>
    <row r="3338" spans="14:16" x14ac:dyDescent="0.25">
      <c r="N3338"/>
      <c r="P3338"/>
    </row>
    <row r="3339" spans="14:16" x14ac:dyDescent="0.25">
      <c r="N3339"/>
      <c r="P3339"/>
    </row>
    <row r="3340" spans="14:16" x14ac:dyDescent="0.25">
      <c r="N3340"/>
      <c r="P3340"/>
    </row>
    <row r="3341" spans="14:16" x14ac:dyDescent="0.25">
      <c r="N3341"/>
      <c r="P3341"/>
    </row>
    <row r="3342" spans="14:16" x14ac:dyDescent="0.25">
      <c r="N3342"/>
      <c r="P3342"/>
    </row>
    <row r="3343" spans="14:16" x14ac:dyDescent="0.25">
      <c r="N3343"/>
      <c r="P3343"/>
    </row>
    <row r="3344" spans="14:16" x14ac:dyDescent="0.25">
      <c r="N3344"/>
      <c r="P3344"/>
    </row>
    <row r="3345" spans="14:16" x14ac:dyDescent="0.25">
      <c r="N3345"/>
      <c r="P3345"/>
    </row>
    <row r="3346" spans="14:16" x14ac:dyDescent="0.25">
      <c r="N3346"/>
      <c r="P3346"/>
    </row>
    <row r="3347" spans="14:16" x14ac:dyDescent="0.25">
      <c r="N3347"/>
      <c r="P3347"/>
    </row>
    <row r="3348" spans="14:16" x14ac:dyDescent="0.25">
      <c r="N3348"/>
      <c r="P3348"/>
    </row>
    <row r="3349" spans="14:16" x14ac:dyDescent="0.25">
      <c r="N3349"/>
      <c r="P3349"/>
    </row>
    <row r="3350" spans="14:16" x14ac:dyDescent="0.25">
      <c r="N3350"/>
      <c r="P3350"/>
    </row>
    <row r="3351" spans="14:16" x14ac:dyDescent="0.25">
      <c r="N3351"/>
      <c r="P3351"/>
    </row>
    <row r="3352" spans="14:16" x14ac:dyDescent="0.25">
      <c r="N3352"/>
      <c r="P3352"/>
    </row>
    <row r="3353" spans="14:16" x14ac:dyDescent="0.25">
      <c r="N3353"/>
      <c r="P3353"/>
    </row>
    <row r="3354" spans="14:16" x14ac:dyDescent="0.25">
      <c r="N3354"/>
      <c r="P3354"/>
    </row>
    <row r="3355" spans="14:16" x14ac:dyDescent="0.25">
      <c r="N3355"/>
      <c r="P3355"/>
    </row>
    <row r="3356" spans="14:16" x14ac:dyDescent="0.25">
      <c r="N3356"/>
      <c r="P3356"/>
    </row>
    <row r="3357" spans="14:16" x14ac:dyDescent="0.25">
      <c r="N3357"/>
      <c r="P3357"/>
    </row>
    <row r="3358" spans="14:16" x14ac:dyDescent="0.25">
      <c r="N3358"/>
      <c r="P3358"/>
    </row>
    <row r="3359" spans="14:16" x14ac:dyDescent="0.25">
      <c r="N3359"/>
      <c r="P3359"/>
    </row>
    <row r="3360" spans="14:16" x14ac:dyDescent="0.25">
      <c r="N3360"/>
      <c r="P3360"/>
    </row>
    <row r="3361" spans="14:16" x14ac:dyDescent="0.25">
      <c r="N3361"/>
      <c r="P3361"/>
    </row>
    <row r="3362" spans="14:16" x14ac:dyDescent="0.25">
      <c r="N3362"/>
      <c r="P3362"/>
    </row>
    <row r="3363" spans="14:16" x14ac:dyDescent="0.25">
      <c r="N3363"/>
      <c r="P3363"/>
    </row>
    <row r="3364" spans="14:16" x14ac:dyDescent="0.25">
      <c r="N3364"/>
      <c r="P3364"/>
    </row>
    <row r="3365" spans="14:16" x14ac:dyDescent="0.25">
      <c r="N3365"/>
      <c r="P3365"/>
    </row>
    <row r="3366" spans="14:16" x14ac:dyDescent="0.25">
      <c r="N3366"/>
      <c r="P3366"/>
    </row>
    <row r="3367" spans="14:16" x14ac:dyDescent="0.25">
      <c r="N3367"/>
      <c r="P3367"/>
    </row>
    <row r="3368" spans="14:16" x14ac:dyDescent="0.25">
      <c r="N3368"/>
      <c r="P3368"/>
    </row>
    <row r="3369" spans="14:16" x14ac:dyDescent="0.25">
      <c r="N3369"/>
      <c r="P3369"/>
    </row>
    <row r="3370" spans="14:16" x14ac:dyDescent="0.25">
      <c r="N3370"/>
      <c r="P3370"/>
    </row>
    <row r="3371" spans="14:16" x14ac:dyDescent="0.25">
      <c r="N3371"/>
      <c r="P3371"/>
    </row>
    <row r="3372" spans="14:16" x14ac:dyDescent="0.25">
      <c r="N3372"/>
      <c r="P3372"/>
    </row>
    <row r="3373" spans="14:16" x14ac:dyDescent="0.25">
      <c r="N3373"/>
      <c r="P3373"/>
    </row>
    <row r="3374" spans="14:16" x14ac:dyDescent="0.25">
      <c r="N3374"/>
      <c r="P3374"/>
    </row>
    <row r="3375" spans="14:16" x14ac:dyDescent="0.25">
      <c r="N3375"/>
      <c r="P3375"/>
    </row>
    <row r="3376" spans="14:16" x14ac:dyDescent="0.25">
      <c r="N3376"/>
      <c r="P3376"/>
    </row>
    <row r="3377" spans="14:16" x14ac:dyDescent="0.25">
      <c r="N3377"/>
      <c r="P3377"/>
    </row>
    <row r="3378" spans="14:16" x14ac:dyDescent="0.25">
      <c r="N3378"/>
      <c r="P3378"/>
    </row>
    <row r="3379" spans="14:16" x14ac:dyDescent="0.25">
      <c r="N3379"/>
      <c r="P3379"/>
    </row>
    <row r="3380" spans="14:16" x14ac:dyDescent="0.25">
      <c r="N3380"/>
      <c r="P3380"/>
    </row>
    <row r="3381" spans="14:16" x14ac:dyDescent="0.25">
      <c r="N3381"/>
      <c r="P3381"/>
    </row>
    <row r="3382" spans="14:16" x14ac:dyDescent="0.25">
      <c r="N3382"/>
      <c r="P3382"/>
    </row>
    <row r="3383" spans="14:16" x14ac:dyDescent="0.25">
      <c r="N3383"/>
      <c r="P3383"/>
    </row>
    <row r="3384" spans="14:16" x14ac:dyDescent="0.25">
      <c r="N3384"/>
      <c r="P3384"/>
    </row>
    <row r="3385" spans="14:16" x14ac:dyDescent="0.25">
      <c r="N3385"/>
      <c r="P3385"/>
    </row>
    <row r="3386" spans="14:16" x14ac:dyDescent="0.25">
      <c r="N3386"/>
      <c r="P3386"/>
    </row>
    <row r="3387" spans="14:16" x14ac:dyDescent="0.25">
      <c r="N3387"/>
      <c r="P3387"/>
    </row>
    <row r="3388" spans="14:16" x14ac:dyDescent="0.25">
      <c r="N3388"/>
      <c r="P3388"/>
    </row>
    <row r="3389" spans="14:16" x14ac:dyDescent="0.25">
      <c r="N3389"/>
      <c r="P3389"/>
    </row>
    <row r="3390" spans="14:16" x14ac:dyDescent="0.25">
      <c r="N3390"/>
      <c r="P3390"/>
    </row>
    <row r="3391" spans="14:16" x14ac:dyDescent="0.25">
      <c r="N3391"/>
      <c r="P3391"/>
    </row>
    <row r="3392" spans="14:16" x14ac:dyDescent="0.25">
      <c r="N3392"/>
      <c r="P3392"/>
    </row>
    <row r="3393" spans="14:16" x14ac:dyDescent="0.25">
      <c r="N3393"/>
      <c r="P3393"/>
    </row>
    <row r="3394" spans="14:16" x14ac:dyDescent="0.25">
      <c r="N3394"/>
      <c r="P3394"/>
    </row>
    <row r="3395" spans="14:16" x14ac:dyDescent="0.25">
      <c r="N3395"/>
      <c r="P3395"/>
    </row>
    <row r="3396" spans="14:16" x14ac:dyDescent="0.25">
      <c r="N3396"/>
      <c r="P3396"/>
    </row>
    <row r="3397" spans="14:16" x14ac:dyDescent="0.25">
      <c r="N3397"/>
      <c r="P3397"/>
    </row>
    <row r="3398" spans="14:16" x14ac:dyDescent="0.25">
      <c r="N3398"/>
      <c r="P3398"/>
    </row>
    <row r="3399" spans="14:16" x14ac:dyDescent="0.25">
      <c r="N3399"/>
      <c r="P3399"/>
    </row>
    <row r="3400" spans="14:16" x14ac:dyDescent="0.25">
      <c r="N3400"/>
      <c r="P3400"/>
    </row>
    <row r="3401" spans="14:16" x14ac:dyDescent="0.25">
      <c r="N3401"/>
      <c r="P3401"/>
    </row>
    <row r="3402" spans="14:16" x14ac:dyDescent="0.25">
      <c r="N3402"/>
      <c r="P3402"/>
    </row>
    <row r="3403" spans="14:16" x14ac:dyDescent="0.25">
      <c r="N3403"/>
      <c r="P3403"/>
    </row>
    <row r="3404" spans="14:16" x14ac:dyDescent="0.25">
      <c r="N3404"/>
      <c r="P3404"/>
    </row>
    <row r="3405" spans="14:16" x14ac:dyDescent="0.25">
      <c r="N3405"/>
      <c r="P3405"/>
    </row>
    <row r="3406" spans="14:16" x14ac:dyDescent="0.25">
      <c r="N3406"/>
      <c r="P3406"/>
    </row>
    <row r="3407" spans="14:16" x14ac:dyDescent="0.25">
      <c r="N3407"/>
      <c r="P3407"/>
    </row>
    <row r="3408" spans="14:16" x14ac:dyDescent="0.25">
      <c r="N3408"/>
      <c r="P3408"/>
    </row>
    <row r="3409" spans="14:16" x14ac:dyDescent="0.25">
      <c r="N3409"/>
      <c r="P3409"/>
    </row>
    <row r="3410" spans="14:16" x14ac:dyDescent="0.25">
      <c r="N3410"/>
      <c r="P3410"/>
    </row>
    <row r="3411" spans="14:16" x14ac:dyDescent="0.25">
      <c r="N3411"/>
      <c r="P3411"/>
    </row>
    <row r="3412" spans="14:16" x14ac:dyDescent="0.25">
      <c r="N3412"/>
      <c r="P3412"/>
    </row>
    <row r="3413" spans="14:16" x14ac:dyDescent="0.25">
      <c r="N3413"/>
      <c r="P3413"/>
    </row>
    <row r="3414" spans="14:16" x14ac:dyDescent="0.25">
      <c r="N3414"/>
      <c r="P3414"/>
    </row>
    <row r="3415" spans="14:16" x14ac:dyDescent="0.25">
      <c r="N3415"/>
      <c r="P3415"/>
    </row>
    <row r="3416" spans="14:16" x14ac:dyDescent="0.25">
      <c r="N3416"/>
      <c r="P3416"/>
    </row>
    <row r="3417" spans="14:16" x14ac:dyDescent="0.25">
      <c r="N3417"/>
      <c r="P3417"/>
    </row>
    <row r="3418" spans="14:16" x14ac:dyDescent="0.25">
      <c r="N3418"/>
      <c r="P3418"/>
    </row>
    <row r="3419" spans="14:16" x14ac:dyDescent="0.25">
      <c r="N3419"/>
      <c r="P3419"/>
    </row>
    <row r="3420" spans="14:16" x14ac:dyDescent="0.25">
      <c r="N3420"/>
      <c r="P3420"/>
    </row>
    <row r="3421" spans="14:16" x14ac:dyDescent="0.25">
      <c r="N3421"/>
      <c r="P3421"/>
    </row>
    <row r="3422" spans="14:16" x14ac:dyDescent="0.25">
      <c r="N3422"/>
      <c r="P3422"/>
    </row>
    <row r="3423" spans="14:16" x14ac:dyDescent="0.25">
      <c r="N3423"/>
      <c r="P3423"/>
    </row>
    <row r="3424" spans="14:16" x14ac:dyDescent="0.25">
      <c r="N3424"/>
      <c r="P3424"/>
    </row>
    <row r="3425" spans="14:16" x14ac:dyDescent="0.25">
      <c r="N3425"/>
      <c r="P3425"/>
    </row>
    <row r="3426" spans="14:16" x14ac:dyDescent="0.25">
      <c r="N3426"/>
      <c r="P3426"/>
    </row>
    <row r="3427" spans="14:16" x14ac:dyDescent="0.25">
      <c r="N3427"/>
      <c r="P3427"/>
    </row>
    <row r="3428" spans="14:16" x14ac:dyDescent="0.25">
      <c r="N3428"/>
      <c r="P3428"/>
    </row>
    <row r="3429" spans="14:16" x14ac:dyDescent="0.25">
      <c r="N3429"/>
      <c r="P3429"/>
    </row>
    <row r="3430" spans="14:16" x14ac:dyDescent="0.25">
      <c r="N3430"/>
      <c r="P3430"/>
    </row>
    <row r="3431" spans="14:16" x14ac:dyDescent="0.25">
      <c r="N3431"/>
      <c r="P3431"/>
    </row>
    <row r="3432" spans="14:16" x14ac:dyDescent="0.25">
      <c r="N3432"/>
      <c r="P3432"/>
    </row>
    <row r="3433" spans="14:16" x14ac:dyDescent="0.25">
      <c r="N3433"/>
      <c r="P3433"/>
    </row>
    <row r="3434" spans="14:16" x14ac:dyDescent="0.25">
      <c r="N3434"/>
      <c r="P3434"/>
    </row>
    <row r="3435" spans="14:16" x14ac:dyDescent="0.25">
      <c r="N3435"/>
      <c r="P3435"/>
    </row>
    <row r="3436" spans="14:16" x14ac:dyDescent="0.25">
      <c r="N3436"/>
      <c r="P3436"/>
    </row>
    <row r="3437" spans="14:16" x14ac:dyDescent="0.25">
      <c r="N3437"/>
      <c r="P3437"/>
    </row>
    <row r="3438" spans="14:16" x14ac:dyDescent="0.25">
      <c r="N3438"/>
      <c r="P3438"/>
    </row>
    <row r="3439" spans="14:16" x14ac:dyDescent="0.25">
      <c r="N3439"/>
      <c r="P3439"/>
    </row>
    <row r="3440" spans="14:16" x14ac:dyDescent="0.25">
      <c r="N3440"/>
      <c r="P3440"/>
    </row>
    <row r="3441" spans="14:16" x14ac:dyDescent="0.25">
      <c r="N3441"/>
      <c r="P3441"/>
    </row>
    <row r="3442" spans="14:16" x14ac:dyDescent="0.25">
      <c r="N3442"/>
      <c r="P3442"/>
    </row>
    <row r="3443" spans="14:16" x14ac:dyDescent="0.25">
      <c r="N3443"/>
      <c r="P3443"/>
    </row>
    <row r="3444" spans="14:16" x14ac:dyDescent="0.25">
      <c r="N3444"/>
      <c r="P3444"/>
    </row>
    <row r="3445" spans="14:16" x14ac:dyDescent="0.25">
      <c r="N3445"/>
      <c r="P3445"/>
    </row>
    <row r="3446" spans="14:16" x14ac:dyDescent="0.25">
      <c r="N3446"/>
      <c r="P3446"/>
    </row>
    <row r="3447" spans="14:16" x14ac:dyDescent="0.25">
      <c r="N3447"/>
      <c r="P3447"/>
    </row>
    <row r="3448" spans="14:16" x14ac:dyDescent="0.25">
      <c r="N3448"/>
      <c r="P3448"/>
    </row>
    <row r="3449" spans="14:16" x14ac:dyDescent="0.25">
      <c r="N3449"/>
      <c r="P3449"/>
    </row>
    <row r="3450" spans="14:16" x14ac:dyDescent="0.25">
      <c r="N3450"/>
      <c r="P3450"/>
    </row>
    <row r="3451" spans="14:16" x14ac:dyDescent="0.25">
      <c r="N3451"/>
      <c r="P3451"/>
    </row>
    <row r="3452" spans="14:16" x14ac:dyDescent="0.25">
      <c r="N3452"/>
      <c r="P3452"/>
    </row>
    <row r="3453" spans="14:16" x14ac:dyDescent="0.25">
      <c r="N3453"/>
      <c r="P3453"/>
    </row>
    <row r="3454" spans="14:16" x14ac:dyDescent="0.25">
      <c r="N3454"/>
      <c r="P3454"/>
    </row>
    <row r="3455" spans="14:16" x14ac:dyDescent="0.25">
      <c r="N3455"/>
      <c r="P3455"/>
    </row>
    <row r="3456" spans="14:16" x14ac:dyDescent="0.25">
      <c r="N3456"/>
      <c r="P3456"/>
    </row>
    <row r="3457" spans="14:16" x14ac:dyDescent="0.25">
      <c r="N3457"/>
      <c r="P3457"/>
    </row>
    <row r="3458" spans="14:16" x14ac:dyDescent="0.25">
      <c r="N3458"/>
      <c r="P3458"/>
    </row>
    <row r="3459" spans="14:16" x14ac:dyDescent="0.25">
      <c r="N3459"/>
      <c r="P3459"/>
    </row>
    <row r="3460" spans="14:16" x14ac:dyDescent="0.25">
      <c r="N3460"/>
      <c r="P3460"/>
    </row>
    <row r="3461" spans="14:16" x14ac:dyDescent="0.25">
      <c r="N3461"/>
      <c r="P3461"/>
    </row>
    <row r="3462" spans="14:16" x14ac:dyDescent="0.25">
      <c r="N3462"/>
      <c r="P3462"/>
    </row>
    <row r="3463" spans="14:16" x14ac:dyDescent="0.25">
      <c r="N3463"/>
      <c r="P3463"/>
    </row>
    <row r="3464" spans="14:16" x14ac:dyDescent="0.25">
      <c r="N3464"/>
      <c r="P3464"/>
    </row>
    <row r="3465" spans="14:16" x14ac:dyDescent="0.25">
      <c r="N3465"/>
      <c r="P3465"/>
    </row>
    <row r="3466" spans="14:16" x14ac:dyDescent="0.25">
      <c r="N3466"/>
      <c r="P3466"/>
    </row>
    <row r="3467" spans="14:16" x14ac:dyDescent="0.25">
      <c r="N3467"/>
      <c r="P3467"/>
    </row>
    <row r="3468" spans="14:16" x14ac:dyDescent="0.25">
      <c r="N3468"/>
      <c r="P3468"/>
    </row>
    <row r="3469" spans="14:16" x14ac:dyDescent="0.25">
      <c r="N3469"/>
      <c r="P3469"/>
    </row>
    <row r="3470" spans="14:16" x14ac:dyDescent="0.25">
      <c r="N3470"/>
      <c r="P3470"/>
    </row>
    <row r="3471" spans="14:16" x14ac:dyDescent="0.25">
      <c r="N3471"/>
      <c r="P3471"/>
    </row>
    <row r="3472" spans="14:16" x14ac:dyDescent="0.25">
      <c r="N3472"/>
      <c r="P3472"/>
    </row>
    <row r="3473" spans="14:16" x14ac:dyDescent="0.25">
      <c r="N3473"/>
      <c r="P3473"/>
    </row>
    <row r="3474" spans="14:16" x14ac:dyDescent="0.25">
      <c r="N3474"/>
      <c r="P3474"/>
    </row>
    <row r="3475" spans="14:16" x14ac:dyDescent="0.25">
      <c r="N3475"/>
      <c r="P3475"/>
    </row>
    <row r="3476" spans="14:16" x14ac:dyDescent="0.25">
      <c r="N3476"/>
      <c r="P3476"/>
    </row>
    <row r="3477" spans="14:16" x14ac:dyDescent="0.25">
      <c r="N3477"/>
      <c r="P3477"/>
    </row>
    <row r="3478" spans="14:16" x14ac:dyDescent="0.25">
      <c r="N3478"/>
      <c r="P3478"/>
    </row>
    <row r="3479" spans="14:16" x14ac:dyDescent="0.25">
      <c r="N3479"/>
      <c r="P3479"/>
    </row>
    <row r="3480" spans="14:16" x14ac:dyDescent="0.25">
      <c r="N3480"/>
      <c r="P3480"/>
    </row>
    <row r="3481" spans="14:16" x14ac:dyDescent="0.25">
      <c r="N3481"/>
      <c r="P3481"/>
    </row>
    <row r="3482" spans="14:16" x14ac:dyDescent="0.25">
      <c r="N3482"/>
      <c r="P3482"/>
    </row>
    <row r="3483" spans="14:16" x14ac:dyDescent="0.25">
      <c r="N3483"/>
      <c r="P3483"/>
    </row>
    <row r="3484" spans="14:16" x14ac:dyDescent="0.25">
      <c r="N3484"/>
      <c r="P3484"/>
    </row>
    <row r="3485" spans="14:16" x14ac:dyDescent="0.25">
      <c r="N3485"/>
      <c r="P3485"/>
    </row>
    <row r="3486" spans="14:16" x14ac:dyDescent="0.25">
      <c r="N3486"/>
      <c r="P3486"/>
    </row>
    <row r="3487" spans="14:16" x14ac:dyDescent="0.25">
      <c r="N3487"/>
      <c r="P3487"/>
    </row>
    <row r="3488" spans="14:16" x14ac:dyDescent="0.25">
      <c r="N3488"/>
      <c r="P3488"/>
    </row>
    <row r="3489" spans="14:16" x14ac:dyDescent="0.25">
      <c r="N3489"/>
      <c r="P3489"/>
    </row>
    <row r="3490" spans="14:16" x14ac:dyDescent="0.25">
      <c r="N3490"/>
      <c r="P3490"/>
    </row>
    <row r="3491" spans="14:16" x14ac:dyDescent="0.25">
      <c r="N3491"/>
      <c r="P3491"/>
    </row>
    <row r="3492" spans="14:16" x14ac:dyDescent="0.25">
      <c r="N3492"/>
      <c r="P3492"/>
    </row>
    <row r="3493" spans="14:16" x14ac:dyDescent="0.25">
      <c r="N3493"/>
      <c r="P3493"/>
    </row>
    <row r="3494" spans="14:16" x14ac:dyDescent="0.25">
      <c r="N3494"/>
      <c r="P3494"/>
    </row>
    <row r="3495" spans="14:16" x14ac:dyDescent="0.25">
      <c r="N3495"/>
      <c r="P3495"/>
    </row>
    <row r="3496" spans="14:16" x14ac:dyDescent="0.25">
      <c r="N3496"/>
      <c r="P3496"/>
    </row>
    <row r="3497" spans="14:16" x14ac:dyDescent="0.25">
      <c r="N3497"/>
      <c r="P3497"/>
    </row>
    <row r="3498" spans="14:16" x14ac:dyDescent="0.25">
      <c r="N3498"/>
      <c r="P3498"/>
    </row>
    <row r="3499" spans="14:16" x14ac:dyDescent="0.25">
      <c r="N3499"/>
      <c r="P3499"/>
    </row>
    <row r="3500" spans="14:16" x14ac:dyDescent="0.25">
      <c r="N3500"/>
      <c r="P3500"/>
    </row>
    <row r="3501" spans="14:16" x14ac:dyDescent="0.25">
      <c r="N3501"/>
      <c r="P3501"/>
    </row>
    <row r="3502" spans="14:16" x14ac:dyDescent="0.25">
      <c r="N3502"/>
      <c r="P3502"/>
    </row>
    <row r="3503" spans="14:16" x14ac:dyDescent="0.25">
      <c r="N3503"/>
      <c r="P3503"/>
    </row>
    <row r="3504" spans="14:16" x14ac:dyDescent="0.25">
      <c r="N3504"/>
      <c r="P3504"/>
    </row>
    <row r="3505" spans="14:16" x14ac:dyDescent="0.25">
      <c r="N3505"/>
      <c r="P3505"/>
    </row>
    <row r="3506" spans="14:16" x14ac:dyDescent="0.25">
      <c r="N3506"/>
      <c r="P3506"/>
    </row>
    <row r="3507" spans="14:16" x14ac:dyDescent="0.25">
      <c r="N3507"/>
      <c r="P3507"/>
    </row>
    <row r="3508" spans="14:16" x14ac:dyDescent="0.25">
      <c r="N3508"/>
      <c r="P3508"/>
    </row>
    <row r="3509" spans="14:16" x14ac:dyDescent="0.25">
      <c r="N3509"/>
      <c r="P3509"/>
    </row>
    <row r="3510" spans="14:16" x14ac:dyDescent="0.25">
      <c r="N3510"/>
      <c r="P3510"/>
    </row>
    <row r="3511" spans="14:16" x14ac:dyDescent="0.25">
      <c r="N3511"/>
      <c r="P3511"/>
    </row>
    <row r="3512" spans="14:16" x14ac:dyDescent="0.25">
      <c r="N3512"/>
      <c r="P3512"/>
    </row>
    <row r="3513" spans="14:16" x14ac:dyDescent="0.25">
      <c r="N3513"/>
      <c r="P3513"/>
    </row>
    <row r="3514" spans="14:16" x14ac:dyDescent="0.25">
      <c r="N3514"/>
      <c r="P3514"/>
    </row>
    <row r="3515" spans="14:16" x14ac:dyDescent="0.25">
      <c r="N3515"/>
      <c r="P3515"/>
    </row>
    <row r="3516" spans="14:16" x14ac:dyDescent="0.25">
      <c r="N3516"/>
      <c r="P3516"/>
    </row>
    <row r="3517" spans="14:16" x14ac:dyDescent="0.25">
      <c r="N3517"/>
      <c r="P3517"/>
    </row>
    <row r="3518" spans="14:16" x14ac:dyDescent="0.25">
      <c r="N3518"/>
      <c r="P3518"/>
    </row>
    <row r="3519" spans="14:16" x14ac:dyDescent="0.25">
      <c r="N3519"/>
      <c r="P3519"/>
    </row>
    <row r="3520" spans="14:16" x14ac:dyDescent="0.25">
      <c r="N3520"/>
      <c r="P3520"/>
    </row>
    <row r="3521" spans="14:16" x14ac:dyDescent="0.25">
      <c r="N3521"/>
      <c r="P3521"/>
    </row>
    <row r="3522" spans="14:16" x14ac:dyDescent="0.25">
      <c r="N3522"/>
      <c r="P3522"/>
    </row>
    <row r="3523" spans="14:16" x14ac:dyDescent="0.25">
      <c r="N3523"/>
      <c r="P3523"/>
    </row>
    <row r="3524" spans="14:16" x14ac:dyDescent="0.25">
      <c r="N3524"/>
      <c r="P3524"/>
    </row>
    <row r="3525" spans="14:16" x14ac:dyDescent="0.25">
      <c r="N3525"/>
      <c r="P3525"/>
    </row>
    <row r="3526" spans="14:16" x14ac:dyDescent="0.25">
      <c r="N3526"/>
      <c r="P3526"/>
    </row>
    <row r="3527" spans="14:16" x14ac:dyDescent="0.25">
      <c r="N3527"/>
      <c r="P3527"/>
    </row>
    <row r="3528" spans="14:16" x14ac:dyDescent="0.25">
      <c r="N3528"/>
      <c r="P3528"/>
    </row>
    <row r="3529" spans="14:16" x14ac:dyDescent="0.25">
      <c r="N3529"/>
      <c r="P3529"/>
    </row>
    <row r="3530" spans="14:16" x14ac:dyDescent="0.25">
      <c r="N3530"/>
      <c r="P3530"/>
    </row>
    <row r="3531" spans="14:16" x14ac:dyDescent="0.25">
      <c r="N3531"/>
      <c r="P3531"/>
    </row>
    <row r="3532" spans="14:16" x14ac:dyDescent="0.25">
      <c r="N3532"/>
      <c r="P3532"/>
    </row>
    <row r="3533" spans="14:16" x14ac:dyDescent="0.25">
      <c r="N3533"/>
      <c r="P3533"/>
    </row>
    <row r="3534" spans="14:16" x14ac:dyDescent="0.25">
      <c r="N3534"/>
      <c r="P3534"/>
    </row>
    <row r="3535" spans="14:16" x14ac:dyDescent="0.25">
      <c r="N3535"/>
      <c r="P3535"/>
    </row>
    <row r="3536" spans="14:16" x14ac:dyDescent="0.25">
      <c r="N3536"/>
      <c r="P3536"/>
    </row>
    <row r="3537" spans="14:16" x14ac:dyDescent="0.25">
      <c r="N3537"/>
      <c r="P3537"/>
    </row>
    <row r="3538" spans="14:16" x14ac:dyDescent="0.25">
      <c r="N3538"/>
      <c r="P3538"/>
    </row>
    <row r="3539" spans="14:16" x14ac:dyDescent="0.25">
      <c r="N3539"/>
      <c r="P3539"/>
    </row>
    <row r="3540" spans="14:16" x14ac:dyDescent="0.25">
      <c r="N3540"/>
      <c r="P3540"/>
    </row>
    <row r="3541" spans="14:16" x14ac:dyDescent="0.25">
      <c r="N3541"/>
      <c r="P3541"/>
    </row>
    <row r="3542" spans="14:16" x14ac:dyDescent="0.25">
      <c r="N3542"/>
      <c r="P3542"/>
    </row>
    <row r="3543" spans="14:16" x14ac:dyDescent="0.25">
      <c r="N3543"/>
      <c r="P3543"/>
    </row>
    <row r="3544" spans="14:16" x14ac:dyDescent="0.25">
      <c r="N3544"/>
      <c r="P3544"/>
    </row>
    <row r="3545" spans="14:16" x14ac:dyDescent="0.25">
      <c r="N3545"/>
      <c r="P3545"/>
    </row>
    <row r="3546" spans="14:16" x14ac:dyDescent="0.25">
      <c r="N3546"/>
      <c r="P3546"/>
    </row>
    <row r="3547" spans="14:16" x14ac:dyDescent="0.25">
      <c r="N3547"/>
      <c r="P3547"/>
    </row>
    <row r="3548" spans="14:16" x14ac:dyDescent="0.25">
      <c r="N3548"/>
      <c r="P3548"/>
    </row>
    <row r="3549" spans="14:16" x14ac:dyDescent="0.25">
      <c r="N3549"/>
      <c r="P3549"/>
    </row>
    <row r="3550" spans="14:16" x14ac:dyDescent="0.25">
      <c r="N3550"/>
      <c r="P3550"/>
    </row>
    <row r="3551" spans="14:16" x14ac:dyDescent="0.25">
      <c r="N3551"/>
      <c r="P3551"/>
    </row>
    <row r="3552" spans="14:16" x14ac:dyDescent="0.25">
      <c r="N3552"/>
      <c r="P3552"/>
    </row>
    <row r="3553" spans="14:16" x14ac:dyDescent="0.25">
      <c r="N3553"/>
      <c r="P3553"/>
    </row>
    <row r="3554" spans="14:16" x14ac:dyDescent="0.25">
      <c r="N3554"/>
      <c r="P3554"/>
    </row>
    <row r="3555" spans="14:16" x14ac:dyDescent="0.25">
      <c r="N3555"/>
      <c r="P3555"/>
    </row>
    <row r="3556" spans="14:16" x14ac:dyDescent="0.25">
      <c r="N3556"/>
      <c r="P3556"/>
    </row>
    <row r="3557" spans="14:16" x14ac:dyDescent="0.25">
      <c r="N3557"/>
      <c r="P3557"/>
    </row>
    <row r="3558" spans="14:16" x14ac:dyDescent="0.25">
      <c r="N3558"/>
      <c r="P3558"/>
    </row>
    <row r="3559" spans="14:16" x14ac:dyDescent="0.25">
      <c r="N3559"/>
      <c r="P3559"/>
    </row>
    <row r="3560" spans="14:16" x14ac:dyDescent="0.25">
      <c r="N3560"/>
      <c r="P3560"/>
    </row>
    <row r="3561" spans="14:16" x14ac:dyDescent="0.25">
      <c r="N3561"/>
      <c r="P3561"/>
    </row>
    <row r="3562" spans="14:16" x14ac:dyDescent="0.25">
      <c r="N3562"/>
      <c r="P3562"/>
    </row>
    <row r="3563" spans="14:16" x14ac:dyDescent="0.25">
      <c r="N3563"/>
      <c r="P3563"/>
    </row>
    <row r="3564" spans="14:16" x14ac:dyDescent="0.25">
      <c r="N3564"/>
      <c r="P3564"/>
    </row>
    <row r="3565" spans="14:16" x14ac:dyDescent="0.25">
      <c r="N3565"/>
      <c r="P3565"/>
    </row>
    <row r="3566" spans="14:16" x14ac:dyDescent="0.25">
      <c r="N3566"/>
      <c r="P3566"/>
    </row>
    <row r="3567" spans="14:16" x14ac:dyDescent="0.25">
      <c r="N3567"/>
      <c r="P3567"/>
    </row>
    <row r="3568" spans="14:16" x14ac:dyDescent="0.25">
      <c r="N3568"/>
      <c r="P3568"/>
    </row>
    <row r="3569" spans="14:16" x14ac:dyDescent="0.25">
      <c r="N3569"/>
      <c r="P3569"/>
    </row>
    <row r="3570" spans="14:16" x14ac:dyDescent="0.25">
      <c r="N3570"/>
      <c r="P3570"/>
    </row>
    <row r="3571" spans="14:16" x14ac:dyDescent="0.25">
      <c r="N3571"/>
      <c r="P3571"/>
    </row>
    <row r="3572" spans="14:16" x14ac:dyDescent="0.25">
      <c r="N3572"/>
      <c r="P3572"/>
    </row>
    <row r="3573" spans="14:16" x14ac:dyDescent="0.25">
      <c r="N3573"/>
      <c r="P3573"/>
    </row>
    <row r="3574" spans="14:16" x14ac:dyDescent="0.25">
      <c r="N3574"/>
      <c r="P3574"/>
    </row>
    <row r="3575" spans="14:16" x14ac:dyDescent="0.25">
      <c r="N3575"/>
      <c r="P3575"/>
    </row>
    <row r="3576" spans="14:16" x14ac:dyDescent="0.25">
      <c r="N3576"/>
      <c r="P3576"/>
    </row>
    <row r="3577" spans="14:16" x14ac:dyDescent="0.25">
      <c r="N3577"/>
      <c r="P3577"/>
    </row>
    <row r="3578" spans="14:16" x14ac:dyDescent="0.25">
      <c r="N3578"/>
      <c r="P3578"/>
    </row>
    <row r="3579" spans="14:16" x14ac:dyDescent="0.25">
      <c r="N3579"/>
      <c r="P3579"/>
    </row>
    <row r="3580" spans="14:16" x14ac:dyDescent="0.25">
      <c r="N3580"/>
      <c r="P3580"/>
    </row>
    <row r="3581" spans="14:16" x14ac:dyDescent="0.25">
      <c r="N3581"/>
      <c r="P3581"/>
    </row>
    <row r="3582" spans="14:16" x14ac:dyDescent="0.25">
      <c r="N3582"/>
      <c r="P3582"/>
    </row>
    <row r="3583" spans="14:16" x14ac:dyDescent="0.25">
      <c r="N3583"/>
      <c r="P3583"/>
    </row>
    <row r="3584" spans="14:16" x14ac:dyDescent="0.25">
      <c r="N3584"/>
      <c r="P3584"/>
    </row>
    <row r="3585" spans="14:16" x14ac:dyDescent="0.25">
      <c r="N3585"/>
      <c r="P3585"/>
    </row>
    <row r="3586" spans="14:16" x14ac:dyDescent="0.25">
      <c r="N3586"/>
      <c r="P3586"/>
    </row>
    <row r="3587" spans="14:16" x14ac:dyDescent="0.25">
      <c r="N3587"/>
      <c r="P3587"/>
    </row>
    <row r="3588" spans="14:16" x14ac:dyDescent="0.25">
      <c r="N3588"/>
      <c r="P3588"/>
    </row>
    <row r="3589" spans="14:16" x14ac:dyDescent="0.25">
      <c r="N3589"/>
      <c r="P3589"/>
    </row>
    <row r="3590" spans="14:16" x14ac:dyDescent="0.25">
      <c r="N3590"/>
      <c r="P3590"/>
    </row>
    <row r="3591" spans="14:16" x14ac:dyDescent="0.25">
      <c r="N3591"/>
      <c r="P3591"/>
    </row>
    <row r="3592" spans="14:16" x14ac:dyDescent="0.25">
      <c r="N3592"/>
      <c r="P3592"/>
    </row>
    <row r="3593" spans="14:16" x14ac:dyDescent="0.25">
      <c r="N3593"/>
      <c r="P3593"/>
    </row>
    <row r="3594" spans="14:16" x14ac:dyDescent="0.25">
      <c r="N3594"/>
      <c r="P3594"/>
    </row>
    <row r="3595" spans="14:16" x14ac:dyDescent="0.25">
      <c r="N3595"/>
      <c r="P3595"/>
    </row>
    <row r="3596" spans="14:16" x14ac:dyDescent="0.25">
      <c r="N3596"/>
      <c r="P3596"/>
    </row>
    <row r="3597" spans="14:16" x14ac:dyDescent="0.25">
      <c r="N3597"/>
      <c r="P3597"/>
    </row>
    <row r="3598" spans="14:16" x14ac:dyDescent="0.25">
      <c r="N3598"/>
      <c r="P3598"/>
    </row>
    <row r="3599" spans="14:16" x14ac:dyDescent="0.25">
      <c r="N3599"/>
      <c r="P3599"/>
    </row>
    <row r="3600" spans="14:16" x14ac:dyDescent="0.25">
      <c r="N3600"/>
      <c r="P3600"/>
    </row>
    <row r="3601" spans="14:16" x14ac:dyDescent="0.25">
      <c r="N3601"/>
      <c r="P3601"/>
    </row>
    <row r="3602" spans="14:16" x14ac:dyDescent="0.25">
      <c r="N3602"/>
      <c r="P3602"/>
    </row>
    <row r="3603" spans="14:16" x14ac:dyDescent="0.25">
      <c r="N3603"/>
      <c r="P3603"/>
    </row>
    <row r="3604" spans="14:16" x14ac:dyDescent="0.25">
      <c r="N3604"/>
      <c r="P3604"/>
    </row>
    <row r="3605" spans="14:16" x14ac:dyDescent="0.25">
      <c r="N3605"/>
      <c r="P3605"/>
    </row>
    <row r="3606" spans="14:16" x14ac:dyDescent="0.25">
      <c r="N3606"/>
      <c r="P3606"/>
    </row>
    <row r="3607" spans="14:16" x14ac:dyDescent="0.25">
      <c r="N3607"/>
      <c r="P3607"/>
    </row>
    <row r="3608" spans="14:16" x14ac:dyDescent="0.25">
      <c r="N3608"/>
      <c r="P3608"/>
    </row>
    <row r="3609" spans="14:16" x14ac:dyDescent="0.25">
      <c r="N3609"/>
      <c r="P3609"/>
    </row>
    <row r="3610" spans="14:16" x14ac:dyDescent="0.25">
      <c r="N3610"/>
      <c r="P3610"/>
    </row>
    <row r="3611" spans="14:16" x14ac:dyDescent="0.25">
      <c r="N3611"/>
      <c r="P3611"/>
    </row>
    <row r="3612" spans="14:16" x14ac:dyDescent="0.25">
      <c r="N3612"/>
      <c r="P3612"/>
    </row>
    <row r="3613" spans="14:16" x14ac:dyDescent="0.25">
      <c r="N3613"/>
      <c r="P3613"/>
    </row>
    <row r="3614" spans="14:16" x14ac:dyDescent="0.25">
      <c r="N3614"/>
      <c r="P3614"/>
    </row>
    <row r="3615" spans="14:16" x14ac:dyDescent="0.25">
      <c r="N3615"/>
      <c r="P3615"/>
    </row>
    <row r="3616" spans="14:16" x14ac:dyDescent="0.25">
      <c r="N3616"/>
      <c r="P3616"/>
    </row>
    <row r="3617" spans="14:16" x14ac:dyDescent="0.25">
      <c r="N3617"/>
      <c r="P3617"/>
    </row>
    <row r="3618" spans="14:16" x14ac:dyDescent="0.25">
      <c r="N3618"/>
      <c r="P3618"/>
    </row>
    <row r="3619" spans="14:16" x14ac:dyDescent="0.25">
      <c r="N3619"/>
      <c r="P3619"/>
    </row>
    <row r="3620" spans="14:16" x14ac:dyDescent="0.25">
      <c r="N3620"/>
      <c r="P3620"/>
    </row>
    <row r="3621" spans="14:16" x14ac:dyDescent="0.25">
      <c r="N3621"/>
      <c r="P3621"/>
    </row>
    <row r="3622" spans="14:16" x14ac:dyDescent="0.25">
      <c r="N3622"/>
      <c r="P3622"/>
    </row>
    <row r="3623" spans="14:16" x14ac:dyDescent="0.25">
      <c r="N3623"/>
      <c r="P3623"/>
    </row>
    <row r="3624" spans="14:16" x14ac:dyDescent="0.25">
      <c r="N3624"/>
      <c r="P3624"/>
    </row>
    <row r="3625" spans="14:16" x14ac:dyDescent="0.25">
      <c r="N3625"/>
      <c r="P3625"/>
    </row>
    <row r="3626" spans="14:16" x14ac:dyDescent="0.25">
      <c r="N3626"/>
      <c r="P3626"/>
    </row>
    <row r="3627" spans="14:16" x14ac:dyDescent="0.25">
      <c r="N3627"/>
      <c r="P3627"/>
    </row>
    <row r="3628" spans="14:16" x14ac:dyDescent="0.25">
      <c r="N3628"/>
      <c r="P3628"/>
    </row>
    <row r="3629" spans="14:16" x14ac:dyDescent="0.25">
      <c r="N3629"/>
      <c r="P3629"/>
    </row>
    <row r="3630" spans="14:16" x14ac:dyDescent="0.25">
      <c r="N3630"/>
      <c r="P3630"/>
    </row>
    <row r="3631" spans="14:16" x14ac:dyDescent="0.25">
      <c r="N3631"/>
      <c r="P3631"/>
    </row>
    <row r="3632" spans="14:16" x14ac:dyDescent="0.25">
      <c r="N3632"/>
      <c r="P3632"/>
    </row>
    <row r="3633" spans="14:16" x14ac:dyDescent="0.25">
      <c r="N3633"/>
      <c r="P3633"/>
    </row>
    <row r="3634" spans="14:16" x14ac:dyDescent="0.25">
      <c r="N3634"/>
      <c r="P3634"/>
    </row>
    <row r="3635" spans="14:16" x14ac:dyDescent="0.25">
      <c r="N3635"/>
      <c r="P3635"/>
    </row>
    <row r="3636" spans="14:16" x14ac:dyDescent="0.25">
      <c r="N3636"/>
      <c r="P3636"/>
    </row>
    <row r="3637" spans="14:16" x14ac:dyDescent="0.25">
      <c r="N3637"/>
      <c r="P3637"/>
    </row>
    <row r="3638" spans="14:16" x14ac:dyDescent="0.25">
      <c r="N3638"/>
      <c r="P3638"/>
    </row>
    <row r="3639" spans="14:16" x14ac:dyDescent="0.25">
      <c r="N3639"/>
      <c r="P3639"/>
    </row>
    <row r="3640" spans="14:16" x14ac:dyDescent="0.25">
      <c r="N3640"/>
      <c r="P3640"/>
    </row>
    <row r="3641" spans="14:16" x14ac:dyDescent="0.25">
      <c r="N3641"/>
      <c r="P3641"/>
    </row>
    <row r="3642" spans="14:16" x14ac:dyDescent="0.25">
      <c r="N3642"/>
      <c r="P3642"/>
    </row>
    <row r="3643" spans="14:16" x14ac:dyDescent="0.25">
      <c r="N3643"/>
      <c r="P3643"/>
    </row>
    <row r="3644" spans="14:16" x14ac:dyDescent="0.25">
      <c r="N3644"/>
      <c r="P3644"/>
    </row>
    <row r="3645" spans="14:16" x14ac:dyDescent="0.25">
      <c r="N3645"/>
      <c r="P3645"/>
    </row>
    <row r="3646" spans="14:16" x14ac:dyDescent="0.25">
      <c r="N3646"/>
      <c r="P3646"/>
    </row>
    <row r="3647" spans="14:16" x14ac:dyDescent="0.25">
      <c r="N3647"/>
      <c r="P3647"/>
    </row>
    <row r="3648" spans="14:16" x14ac:dyDescent="0.25">
      <c r="N3648"/>
      <c r="P3648"/>
    </row>
    <row r="3649" spans="14:16" x14ac:dyDescent="0.25">
      <c r="N3649"/>
      <c r="P3649"/>
    </row>
    <row r="3650" spans="14:16" x14ac:dyDescent="0.25">
      <c r="N3650"/>
      <c r="P3650"/>
    </row>
    <row r="3651" spans="14:16" x14ac:dyDescent="0.25">
      <c r="N3651"/>
      <c r="P3651"/>
    </row>
    <row r="3652" spans="14:16" x14ac:dyDescent="0.25">
      <c r="N3652"/>
      <c r="P3652"/>
    </row>
    <row r="3653" spans="14:16" x14ac:dyDescent="0.25">
      <c r="N3653"/>
      <c r="P3653"/>
    </row>
    <row r="3654" spans="14:16" x14ac:dyDescent="0.25">
      <c r="N3654"/>
      <c r="P3654"/>
    </row>
    <row r="3655" spans="14:16" x14ac:dyDescent="0.25">
      <c r="N3655"/>
      <c r="P3655"/>
    </row>
    <row r="3656" spans="14:16" x14ac:dyDescent="0.25">
      <c r="N3656"/>
      <c r="P3656"/>
    </row>
    <row r="3657" spans="14:16" x14ac:dyDescent="0.25">
      <c r="N3657"/>
      <c r="P3657"/>
    </row>
    <row r="3658" spans="14:16" x14ac:dyDescent="0.25">
      <c r="N3658"/>
      <c r="P3658"/>
    </row>
    <row r="3659" spans="14:16" x14ac:dyDescent="0.25">
      <c r="N3659"/>
      <c r="P3659"/>
    </row>
    <row r="3660" spans="14:16" x14ac:dyDescent="0.25">
      <c r="N3660"/>
      <c r="P3660"/>
    </row>
    <row r="3661" spans="14:16" x14ac:dyDescent="0.25">
      <c r="N3661"/>
      <c r="P3661"/>
    </row>
    <row r="3662" spans="14:16" x14ac:dyDescent="0.25">
      <c r="N3662"/>
      <c r="P3662"/>
    </row>
    <row r="3663" spans="14:16" x14ac:dyDescent="0.25">
      <c r="N3663"/>
      <c r="P3663"/>
    </row>
    <row r="3664" spans="14:16" x14ac:dyDescent="0.25">
      <c r="N3664"/>
      <c r="P3664"/>
    </row>
    <row r="3665" spans="14:16" x14ac:dyDescent="0.25">
      <c r="N3665"/>
      <c r="P3665"/>
    </row>
    <row r="3666" spans="14:16" x14ac:dyDescent="0.25">
      <c r="N3666"/>
      <c r="P3666"/>
    </row>
    <row r="3667" spans="14:16" x14ac:dyDescent="0.25">
      <c r="N3667"/>
      <c r="P3667"/>
    </row>
    <row r="3668" spans="14:16" x14ac:dyDescent="0.25">
      <c r="N3668"/>
      <c r="P3668"/>
    </row>
    <row r="3669" spans="14:16" x14ac:dyDescent="0.25">
      <c r="N3669"/>
      <c r="P3669"/>
    </row>
    <row r="3670" spans="14:16" x14ac:dyDescent="0.25">
      <c r="N3670"/>
      <c r="P3670"/>
    </row>
    <row r="3671" spans="14:16" x14ac:dyDescent="0.25">
      <c r="N3671"/>
      <c r="P3671"/>
    </row>
    <row r="3672" spans="14:16" x14ac:dyDescent="0.25">
      <c r="N3672"/>
      <c r="P3672"/>
    </row>
    <row r="3673" spans="14:16" x14ac:dyDescent="0.25">
      <c r="N3673"/>
      <c r="P3673"/>
    </row>
    <row r="3674" spans="14:16" x14ac:dyDescent="0.25">
      <c r="N3674"/>
      <c r="P3674"/>
    </row>
    <row r="3675" spans="14:16" x14ac:dyDescent="0.25">
      <c r="N3675"/>
      <c r="P3675"/>
    </row>
    <row r="3676" spans="14:16" x14ac:dyDescent="0.25">
      <c r="N3676"/>
      <c r="P3676"/>
    </row>
    <row r="3677" spans="14:16" x14ac:dyDescent="0.25">
      <c r="N3677"/>
      <c r="P3677"/>
    </row>
    <row r="3678" spans="14:16" x14ac:dyDescent="0.25">
      <c r="N3678"/>
      <c r="P3678"/>
    </row>
    <row r="3679" spans="14:16" x14ac:dyDescent="0.25">
      <c r="N3679"/>
      <c r="P3679"/>
    </row>
    <row r="3680" spans="14:16" x14ac:dyDescent="0.25">
      <c r="N3680"/>
      <c r="P3680"/>
    </row>
    <row r="3681" spans="14:16" x14ac:dyDescent="0.25">
      <c r="N3681"/>
      <c r="P368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topLeftCell="F12" zoomScale="86" zoomScaleNormal="86" workbookViewId="0">
      <selection activeCell="Y8" sqref="Y8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25" ht="15.75" thickBot="1" x14ac:dyDescent="0.3">
      <c r="A1" s="52"/>
      <c r="B1" s="53">
        <v>1</v>
      </c>
      <c r="C1" s="98">
        <v>10000</v>
      </c>
      <c r="D1" s="99">
        <v>100000</v>
      </c>
      <c r="E1" s="98">
        <v>10000</v>
      </c>
      <c r="F1" s="98">
        <v>10000</v>
      </c>
      <c r="G1" s="98">
        <v>10000</v>
      </c>
      <c r="H1" s="98">
        <v>10000</v>
      </c>
      <c r="I1" s="98">
        <v>10000</v>
      </c>
      <c r="J1" s="98">
        <v>10000</v>
      </c>
      <c r="K1" s="98">
        <v>10000</v>
      </c>
      <c r="L1" s="98">
        <v>10000</v>
      </c>
      <c r="M1" s="98">
        <v>10000</v>
      </c>
      <c r="N1" s="98">
        <v>10000</v>
      </c>
      <c r="O1" s="114" t="s">
        <v>82</v>
      </c>
      <c r="Q1" s="55" t="s">
        <v>74</v>
      </c>
      <c r="R1" s="56">
        <v>0.05</v>
      </c>
      <c r="S1" s="57" t="s">
        <v>75</v>
      </c>
      <c r="T1" s="60"/>
      <c r="U1" s="58">
        <v>0.05</v>
      </c>
      <c r="V1" s="60"/>
      <c r="X1" s="60"/>
    </row>
    <row r="2" spans="1:25" ht="15.75" thickBot="1" x14ac:dyDescent="0.3">
      <c r="A2" s="52">
        <v>1</v>
      </c>
      <c r="B2" s="61">
        <f ca="1">_xlfn.NORM.INV(RAND(),$R$1,$U$1)</f>
        <v>-2.9602720888462206E-2</v>
      </c>
      <c r="C2" s="126">
        <f ca="1">(_xlfn.NORM.INV(RAND(),C$1*$R$1,C$1*$U$1))</f>
        <v>602.97725541639522</v>
      </c>
      <c r="D2" s="96">
        <f ca="1">(_xlfn.NORM.INV(RAND(),D$1*$R$1,D$1*$U$1))</f>
        <v>2390.3782382870454</v>
      </c>
      <c r="E2" s="54">
        <f ca="1">(_xlfn.NORM.INV(RAND(),E$1*$R$1,E$1*$U$1))</f>
        <v>472.53616816220381</v>
      </c>
      <c r="F2" s="54">
        <f t="shared" ref="F2:N2" ca="1" si="0">(_xlfn.NORM.INV(RAND(),F$1*$R$1,F$1*$U$1))</f>
        <v>563.1568572795677</v>
      </c>
      <c r="G2" s="54">
        <f t="shared" ca="1" si="0"/>
        <v>1490.8724401294935</v>
      </c>
      <c r="H2" s="54">
        <f t="shared" ca="1" si="0"/>
        <v>505.15469101452862</v>
      </c>
      <c r="I2" s="54">
        <f t="shared" ca="1" si="0"/>
        <v>487.55751398626114</v>
      </c>
      <c r="J2" s="54">
        <f t="shared" ca="1" si="0"/>
        <v>515.07451067852514</v>
      </c>
      <c r="K2" s="54">
        <f t="shared" ca="1" si="0"/>
        <v>1134.176213988635</v>
      </c>
      <c r="L2" s="54">
        <f t="shared" ca="1" si="0"/>
        <v>-249.04947518143661</v>
      </c>
      <c r="M2" s="54">
        <f t="shared" ca="1" si="0"/>
        <v>123.0659180712168</v>
      </c>
      <c r="N2" s="54">
        <f t="shared" ca="1" si="0"/>
        <v>523.43118723906684</v>
      </c>
      <c r="O2" s="114">
        <f t="shared" ref="O2:O65" ca="1" si="1">SUM(E2:N2)</f>
        <v>5565.9760253680615</v>
      </c>
      <c r="T2" s="60"/>
      <c r="V2" s="60"/>
      <c r="X2" s="60"/>
    </row>
    <row r="3" spans="1:25" ht="15.75" thickBot="1" x14ac:dyDescent="0.3">
      <c r="A3" s="62">
        <f t="shared" ref="A3:A66" si="2">1+A2</f>
        <v>2</v>
      </c>
      <c r="B3" s="63">
        <f t="shared" ref="B3:B66" ca="1" si="3">_xlfn.NORM.INV(RAND(),$R$1,$U$1)</f>
        <v>1.397418191231059E-2</v>
      </c>
      <c r="C3" s="123">
        <f t="shared" ref="C3:N66" ca="1" si="4">(_xlfn.NORM.INV(RAND(),C$1*$R$1,C$1*$U$1))</f>
        <v>666.03012093183622</v>
      </c>
      <c r="D3" s="99">
        <f t="shared" ca="1" si="4"/>
        <v>4260.3495515664526</v>
      </c>
      <c r="E3" s="64">
        <f t="shared" ca="1" si="4"/>
        <v>904.9556522358389</v>
      </c>
      <c r="F3" s="64">
        <f t="shared" ca="1" si="4"/>
        <v>407.60795453594767</v>
      </c>
      <c r="G3" s="64">
        <f t="shared" ca="1" si="4"/>
        <v>1157.8802920529984</v>
      </c>
      <c r="H3" s="64">
        <f t="shared" ca="1" si="4"/>
        <v>683.77706305639708</v>
      </c>
      <c r="I3" s="64">
        <f t="shared" ca="1" si="4"/>
        <v>620.9143017084408</v>
      </c>
      <c r="J3" s="64">
        <f t="shared" ca="1" si="4"/>
        <v>1473.2090770186464</v>
      </c>
      <c r="K3" s="64">
        <f t="shared" ca="1" si="4"/>
        <v>811.50661580184567</v>
      </c>
      <c r="L3" s="64">
        <f t="shared" ca="1" si="4"/>
        <v>110.00776105156655</v>
      </c>
      <c r="M3" s="64">
        <f t="shared" ca="1" si="4"/>
        <v>-34.303340459856031</v>
      </c>
      <c r="N3" s="64">
        <f t="shared" ca="1" si="4"/>
        <v>419.41182827878515</v>
      </c>
      <c r="O3" s="115">
        <f t="shared" ca="1" si="1"/>
        <v>6554.96720528061</v>
      </c>
      <c r="Q3" s="65" t="s">
        <v>83</v>
      </c>
      <c r="R3" s="111">
        <f>C1</f>
        <v>10000</v>
      </c>
      <c r="S3" s="116">
        <f>D1</f>
        <v>100000</v>
      </c>
      <c r="T3" s="60"/>
      <c r="U3" s="86"/>
      <c r="V3" s="60"/>
      <c r="W3" s="114" t="s">
        <v>76</v>
      </c>
      <c r="X3" s="59"/>
      <c r="Y3" s="60"/>
    </row>
    <row r="4" spans="1:25" x14ac:dyDescent="0.25">
      <c r="A4" s="62">
        <f t="shared" si="2"/>
        <v>3</v>
      </c>
      <c r="B4" s="63">
        <f t="shared" ca="1" si="3"/>
        <v>1.5219396314240706E-2</v>
      </c>
      <c r="C4" s="123">
        <f t="shared" ca="1" si="4"/>
        <v>5.8989682718238896</v>
      </c>
      <c r="D4" s="99">
        <f t="shared" ca="1" si="4"/>
        <v>-1049.0073393402863</v>
      </c>
      <c r="E4" s="64">
        <f t="shared" ca="1" si="4"/>
        <v>-46.153372335889912</v>
      </c>
      <c r="F4" s="64">
        <f ca="1">(_xlfn.NORM.INV(RAND(),F$1*$R$1,F$1*$U$1))</f>
        <v>208.11390986194732</v>
      </c>
      <c r="G4" s="64">
        <f t="shared" ca="1" si="4"/>
        <v>648.96200484508279</v>
      </c>
      <c r="H4" s="64">
        <f t="shared" ca="1" si="4"/>
        <v>844.06353854316058</v>
      </c>
      <c r="I4" s="64">
        <f t="shared" ca="1" si="4"/>
        <v>219.79041331603077</v>
      </c>
      <c r="J4" s="64">
        <f t="shared" ca="1" si="4"/>
        <v>1167.3615575264982</v>
      </c>
      <c r="K4" s="64">
        <f t="shared" ca="1" si="4"/>
        <v>721.31386777760974</v>
      </c>
      <c r="L4" s="64">
        <f t="shared" ca="1" si="4"/>
        <v>259.1453231895066</v>
      </c>
      <c r="M4" s="64">
        <f t="shared" ca="1" si="4"/>
        <v>-470.15589477407423</v>
      </c>
      <c r="N4" s="64">
        <f t="shared" ca="1" si="4"/>
        <v>-137.46427862478515</v>
      </c>
      <c r="O4" s="115">
        <f t="shared" ca="1" si="1"/>
        <v>3414.9770693250866</v>
      </c>
      <c r="Q4" s="71" t="s">
        <v>77</v>
      </c>
      <c r="R4" s="54">
        <f ca="1">MIN(K$2:K$1001)</f>
        <v>-940.76864469400653</v>
      </c>
      <c r="S4" s="96">
        <f ca="1">MIN(D$2:D$1001)</f>
        <v>-9155.4546985806846</v>
      </c>
      <c r="T4" s="60"/>
      <c r="U4" s="86"/>
      <c r="V4" s="89"/>
      <c r="W4" s="114">
        <f ca="1">MIN(O$2:O$1001)</f>
        <v>204.64673812482795</v>
      </c>
      <c r="X4" s="86"/>
      <c r="Y4" s="60"/>
    </row>
    <row r="5" spans="1:25" ht="15.75" thickBot="1" x14ac:dyDescent="0.3">
      <c r="A5" s="62">
        <f t="shared" si="2"/>
        <v>4</v>
      </c>
      <c r="B5" s="63">
        <f t="shared" ca="1" si="3"/>
        <v>5.6881868129558463E-2</v>
      </c>
      <c r="C5" s="123">
        <f t="shared" ca="1" si="4"/>
        <v>184.84321626757952</v>
      </c>
      <c r="D5" s="99">
        <f t="shared" ca="1" si="4"/>
        <v>218.41569434192115</v>
      </c>
      <c r="E5" s="64">
        <f t="shared" ca="1" si="4"/>
        <v>532.73118009229904</v>
      </c>
      <c r="F5" s="64">
        <f t="shared" ca="1" si="4"/>
        <v>704.78362274476149</v>
      </c>
      <c r="G5" s="64">
        <f t="shared" ca="1" si="4"/>
        <v>329.23050799038367</v>
      </c>
      <c r="H5" s="64">
        <f t="shared" ca="1" si="4"/>
        <v>1121.5075081244747</v>
      </c>
      <c r="I5" s="64">
        <f t="shared" ca="1" si="4"/>
        <v>767.2021841067301</v>
      </c>
      <c r="J5" s="64">
        <f t="shared" ca="1" si="4"/>
        <v>-121.47231825962058</v>
      </c>
      <c r="K5" s="64">
        <f t="shared" ca="1" si="4"/>
        <v>-77.640162863548198</v>
      </c>
      <c r="L5" s="64">
        <f t="shared" ca="1" si="4"/>
        <v>300.85352290539015</v>
      </c>
      <c r="M5" s="64">
        <f t="shared" ca="1" si="4"/>
        <v>1820.0772225191949</v>
      </c>
      <c r="N5" s="64">
        <f t="shared" ca="1" si="4"/>
        <v>1048.5249085276282</v>
      </c>
      <c r="O5" s="115">
        <f t="shared" ca="1" si="1"/>
        <v>6425.7981758876931</v>
      </c>
      <c r="Q5" s="67" t="s">
        <v>78</v>
      </c>
      <c r="R5" s="74">
        <f ca="1">MAX(K$2:K$1001)</f>
        <v>2136.2901955674915</v>
      </c>
      <c r="S5" s="108">
        <f ca="1">MAX(D$2:D$1001)</f>
        <v>22393.159739351664</v>
      </c>
      <c r="T5" s="60"/>
      <c r="U5" s="86"/>
      <c r="V5" s="89"/>
      <c r="W5" s="117">
        <f ca="1">MAX(O$2:O$1001)</f>
        <v>10066.516911559565</v>
      </c>
      <c r="X5" s="86"/>
      <c r="Y5" s="60"/>
    </row>
    <row r="6" spans="1:25" ht="15.75" thickBot="1" x14ac:dyDescent="0.3">
      <c r="A6" s="62">
        <f t="shared" si="2"/>
        <v>5</v>
      </c>
      <c r="B6" s="63">
        <f t="shared" ca="1" si="3"/>
        <v>8.9962441605469373E-2</v>
      </c>
      <c r="C6" s="123">
        <f t="shared" ca="1" si="4"/>
        <v>214.9061327519812</v>
      </c>
      <c r="D6" s="99">
        <f t="shared" ca="1" si="4"/>
        <v>4566.3714922993404</v>
      </c>
      <c r="E6" s="64">
        <f t="shared" ca="1" si="4"/>
        <v>1104.6035205615731</v>
      </c>
      <c r="F6" s="64">
        <f t="shared" ca="1" si="4"/>
        <v>1665.7302909104176</v>
      </c>
      <c r="G6" s="64">
        <f t="shared" ca="1" si="4"/>
        <v>1256.776701999036</v>
      </c>
      <c r="H6" s="64">
        <f t="shared" ca="1" si="4"/>
        <v>653.13309847266487</v>
      </c>
      <c r="I6" s="64">
        <f t="shared" ca="1" si="4"/>
        <v>-53.581194094388024</v>
      </c>
      <c r="J6" s="64">
        <f t="shared" ca="1" si="4"/>
        <v>1097.9741294547539</v>
      </c>
      <c r="K6" s="64">
        <f t="shared" ca="1" si="4"/>
        <v>393.72304375099469</v>
      </c>
      <c r="L6" s="64">
        <f t="shared" ca="1" si="4"/>
        <v>332.44145367319027</v>
      </c>
      <c r="M6" s="64">
        <f t="shared" ca="1" si="4"/>
        <v>-590.39253932994643</v>
      </c>
      <c r="N6" s="64">
        <f t="shared" ca="1" si="4"/>
        <v>-208.05963386815552</v>
      </c>
      <c r="O6" s="115">
        <f t="shared" ca="1" si="1"/>
        <v>5652.348871530141</v>
      </c>
      <c r="Q6" s="55" t="s">
        <v>79</v>
      </c>
      <c r="R6" s="54">
        <f ca="1">AVERAGE(C$2:C$1001)</f>
        <v>501.36765626667579</v>
      </c>
      <c r="S6" s="96">
        <f ca="1">AVERAGE(D$2:D$1001)</f>
        <v>4915.9419900754147</v>
      </c>
      <c r="T6" s="60"/>
      <c r="U6" s="69">
        <f ca="1">S6/R6</f>
        <v>9.8050640655220906</v>
      </c>
      <c r="V6" s="87"/>
      <c r="W6" s="115">
        <f ca="1">AVERAGE(O$2:O$1001)</f>
        <v>4993.7157325527578</v>
      </c>
      <c r="X6" s="86"/>
      <c r="Y6" s="69">
        <f ca="1">W6/R6</f>
        <v>9.9601872401131057</v>
      </c>
    </row>
    <row r="7" spans="1:25" ht="15.75" thickBot="1" x14ac:dyDescent="0.3">
      <c r="A7" s="62">
        <f t="shared" si="2"/>
        <v>6</v>
      </c>
      <c r="B7" s="63">
        <f t="shared" ca="1" si="3"/>
        <v>0.10293770370898703</v>
      </c>
      <c r="C7" s="123">
        <f t="shared" ca="1" si="4"/>
        <v>-60.414046135983881</v>
      </c>
      <c r="D7" s="99">
        <f t="shared" ca="1" si="4"/>
        <v>10491.195304319433</v>
      </c>
      <c r="E7" s="64">
        <f t="shared" ca="1" si="4"/>
        <v>1085.4622809852008</v>
      </c>
      <c r="F7" s="64">
        <f t="shared" ca="1" si="4"/>
        <v>1311.4511669664594</v>
      </c>
      <c r="G7" s="64">
        <f t="shared" ca="1" si="4"/>
        <v>535.80109472224058</v>
      </c>
      <c r="H7" s="64">
        <f t="shared" ca="1" si="4"/>
        <v>165.49106038622182</v>
      </c>
      <c r="I7" s="64">
        <f t="shared" ca="1" si="4"/>
        <v>789.23555789822467</v>
      </c>
      <c r="J7" s="64">
        <f t="shared" ca="1" si="4"/>
        <v>22.408527994017106</v>
      </c>
      <c r="K7" s="64">
        <f t="shared" ca="1" si="4"/>
        <v>-66.159338154549118</v>
      </c>
      <c r="L7" s="64">
        <f t="shared" ca="1" si="4"/>
        <v>552.74109520785407</v>
      </c>
      <c r="M7" s="64">
        <f t="shared" ca="1" si="4"/>
        <v>1451.73205789949</v>
      </c>
      <c r="N7" s="64">
        <f t="shared" ca="1" si="4"/>
        <v>256.0652876267693</v>
      </c>
      <c r="O7" s="115">
        <f t="shared" ca="1" si="1"/>
        <v>6104.2287915319293</v>
      </c>
      <c r="Q7" s="68" t="s">
        <v>80</v>
      </c>
      <c r="R7" s="64">
        <f ca="1">_xlfn.VAR.S(C$2:C$1001)</f>
        <v>249950.14791692371</v>
      </c>
      <c r="S7" s="99">
        <f ca="1">_xlfn.VAR.S(D$2:D$1001)</f>
        <v>23934388.983852539</v>
      </c>
      <c r="T7" s="60"/>
      <c r="U7" s="69">
        <f ca="1">S7/R7</f>
        <v>95.756650609415303</v>
      </c>
      <c r="V7" s="87"/>
      <c r="W7" s="115">
        <f ca="1">_xlfn.VAR.S(O$2:O$1001)</f>
        <v>2385756.3186620763</v>
      </c>
      <c r="X7" s="86"/>
      <c r="Y7" s="69">
        <f ca="1">W7/R7</f>
        <v>9.5449286129449842</v>
      </c>
    </row>
    <row r="8" spans="1:25" ht="15.75" thickBot="1" x14ac:dyDescent="0.3">
      <c r="A8" s="62">
        <f t="shared" si="2"/>
        <v>7</v>
      </c>
      <c r="B8" s="63">
        <f t="shared" ca="1" si="3"/>
        <v>3.5493171309122794E-2</v>
      </c>
      <c r="C8" s="123">
        <f t="shared" ca="1" si="4"/>
        <v>382.67438742475616</v>
      </c>
      <c r="D8" s="99">
        <f t="shared" ca="1" si="4"/>
        <v>5430.9156636422886</v>
      </c>
      <c r="E8" s="64">
        <f ca="1">(_xlfn.NORM.INV(RAND(),E$1*$R$1,E$1*$U$1))</f>
        <v>126.31124111578652</v>
      </c>
      <c r="F8" s="64">
        <f t="shared" ca="1" si="4"/>
        <v>560.89923594166146</v>
      </c>
      <c r="G8" s="64">
        <f t="shared" ca="1" si="4"/>
        <v>531.37947908062802</v>
      </c>
      <c r="H8" s="64">
        <f t="shared" ca="1" si="4"/>
        <v>827.03432045750128</v>
      </c>
      <c r="I8" s="64">
        <f t="shared" ca="1" si="4"/>
        <v>1191.252939270533</v>
      </c>
      <c r="J8" s="64">
        <f t="shared" ca="1" si="4"/>
        <v>1356.2165211246424</v>
      </c>
      <c r="K8" s="64">
        <f t="shared" ca="1" si="4"/>
        <v>239.87410747530049</v>
      </c>
      <c r="L8" s="64">
        <f t="shared" ca="1" si="4"/>
        <v>155.71078585815599</v>
      </c>
      <c r="M8" s="64">
        <f t="shared" ca="1" si="4"/>
        <v>386.4393291380116</v>
      </c>
      <c r="N8" s="64">
        <f t="shared" ca="1" si="4"/>
        <v>692.36467718216534</v>
      </c>
      <c r="O8" s="115">
        <f t="shared" ca="1" si="1"/>
        <v>6067.4826366443867</v>
      </c>
      <c r="Q8" s="104" t="s">
        <v>75</v>
      </c>
      <c r="R8" s="74">
        <f ca="1">SQRT(R7)</f>
        <v>499.95014543144572</v>
      </c>
      <c r="S8" s="108">
        <f ca="1">SQRT(S7)</f>
        <v>4892.278506366184</v>
      </c>
      <c r="T8" s="60"/>
      <c r="U8" s="70">
        <f ca="1">S8/R8</f>
        <v>9.7855327197560023</v>
      </c>
      <c r="V8" s="87"/>
      <c r="W8" s="115">
        <f ca="1">SQRT(W7)</f>
        <v>1544.5893689463476</v>
      </c>
      <c r="X8" s="86"/>
      <c r="Y8" s="70">
        <f ca="1">W8/R8</f>
        <v>3.0894867879544305</v>
      </c>
    </row>
    <row r="9" spans="1:25" x14ac:dyDescent="0.25">
      <c r="A9" s="62">
        <f t="shared" si="2"/>
        <v>8</v>
      </c>
      <c r="B9" s="63">
        <f t="shared" ca="1" si="3"/>
        <v>2.1660963215751811E-2</v>
      </c>
      <c r="C9" s="123">
        <f t="shared" ca="1" si="4"/>
        <v>178.04607456912487</v>
      </c>
      <c r="D9" s="99">
        <f t="shared" ca="1" si="4"/>
        <v>5363.668867750961</v>
      </c>
      <c r="E9" s="64">
        <f t="shared" ca="1" si="4"/>
        <v>423.00476191499757</v>
      </c>
      <c r="F9" s="64">
        <f t="shared" ca="1" si="4"/>
        <v>768.25711944891077</v>
      </c>
      <c r="G9" s="64">
        <f t="shared" ca="1" si="4"/>
        <v>741.48238302951631</v>
      </c>
      <c r="H9" s="64">
        <f t="shared" ca="1" si="4"/>
        <v>-348.25928112065276</v>
      </c>
      <c r="I9" s="64">
        <f t="shared" ca="1" si="4"/>
        <v>-907.27974887465939</v>
      </c>
      <c r="J9" s="64">
        <f t="shared" ca="1" si="4"/>
        <v>479.39359893972096</v>
      </c>
      <c r="K9" s="64">
        <f t="shared" ca="1" si="4"/>
        <v>322.63310553892632</v>
      </c>
      <c r="L9" s="64">
        <f t="shared" ca="1" si="4"/>
        <v>-185.45167804072696</v>
      </c>
      <c r="M9" s="64">
        <f t="shared" ca="1" si="4"/>
        <v>1078.0259805198111</v>
      </c>
      <c r="N9" s="64">
        <f t="shared" ca="1" si="4"/>
        <v>271.31226905061567</v>
      </c>
      <c r="O9" s="115">
        <f t="shared" ca="1" si="1"/>
        <v>2643.1185104064593</v>
      </c>
      <c r="Q9" s="66" t="s">
        <v>81</v>
      </c>
      <c r="R9" s="118">
        <f ca="1">R8/R6</f>
        <v>0.99717271184626222</v>
      </c>
      <c r="S9" s="119">
        <f ca="1">S8/S6</f>
        <v>0.99518637857057635</v>
      </c>
      <c r="T9" s="120"/>
      <c r="U9" s="87"/>
      <c r="V9" s="121"/>
      <c r="W9" s="122">
        <f ca="1">W8/W6</f>
        <v>0.30930662690260158</v>
      </c>
      <c r="X9" s="87"/>
      <c r="Y9" s="60"/>
    </row>
    <row r="10" spans="1:25" ht="15.75" thickBot="1" x14ac:dyDescent="0.3">
      <c r="A10" s="62">
        <f t="shared" si="2"/>
        <v>9</v>
      </c>
      <c r="B10" s="63">
        <f t="shared" ca="1" si="3"/>
        <v>0.10388382812617492</v>
      </c>
      <c r="C10" s="123">
        <f t="shared" ca="1" si="4"/>
        <v>950.71939411271023</v>
      </c>
      <c r="D10" s="99">
        <f t="shared" ca="1" si="4"/>
        <v>2523.5526598187939</v>
      </c>
      <c r="E10" s="64">
        <f t="shared" ca="1" si="4"/>
        <v>945.90813024218039</v>
      </c>
      <c r="F10" s="64">
        <f t="shared" ref="F10:N25" ca="1" si="5">(_xlfn.NORM.INV(RAND(),F$1*$R$1,F$1*$U$1))</f>
        <v>-230.10181984474593</v>
      </c>
      <c r="G10" s="64">
        <f t="shared" ca="1" si="5"/>
        <v>369.69611187207335</v>
      </c>
      <c r="H10" s="64">
        <f t="shared" ca="1" si="5"/>
        <v>502.95228349106139</v>
      </c>
      <c r="I10" s="64">
        <f t="shared" ca="1" si="5"/>
        <v>-435.20288509981856</v>
      </c>
      <c r="J10" s="64">
        <f t="shared" ca="1" si="5"/>
        <v>727.20135000926371</v>
      </c>
      <c r="K10" s="64">
        <f t="shared" ca="1" si="5"/>
        <v>1506.3816403065052</v>
      </c>
      <c r="L10" s="64">
        <f t="shared" ca="1" si="5"/>
        <v>537.54828819073236</v>
      </c>
      <c r="M10" s="64">
        <f t="shared" ca="1" si="5"/>
        <v>554.46680209509589</v>
      </c>
      <c r="N10" s="64">
        <f t="shared" ca="1" si="5"/>
        <v>552.03925179572286</v>
      </c>
      <c r="O10" s="115">
        <f t="shared" ca="1" si="1"/>
        <v>5030.8891530580704</v>
      </c>
      <c r="Q10" s="67" t="s">
        <v>113</v>
      </c>
      <c r="R10" s="74">
        <f ca="1">R7/R6</f>
        <v>498.53664230780788</v>
      </c>
      <c r="S10" s="108">
        <f ca="1">S7/S6</f>
        <v>4868.7289297092311</v>
      </c>
      <c r="T10" s="60"/>
      <c r="U10" s="88"/>
      <c r="V10" s="89"/>
      <c r="W10" s="117">
        <f ca="1">W7/W6</f>
        <v>477.75172765841273</v>
      </c>
      <c r="X10" s="88"/>
      <c r="Y10" s="60"/>
    </row>
    <row r="11" spans="1:25" x14ac:dyDescent="0.25">
      <c r="A11" s="62">
        <f t="shared" si="2"/>
        <v>10</v>
      </c>
      <c r="B11" s="63">
        <f t="shared" ca="1" si="3"/>
        <v>5.117149770626752E-2</v>
      </c>
      <c r="C11" s="123">
        <f t="shared" ca="1" si="4"/>
        <v>246.13976986627202</v>
      </c>
      <c r="D11" s="99">
        <f t="shared" ca="1" si="4"/>
        <v>8873.261940291557</v>
      </c>
      <c r="E11" s="64">
        <f t="shared" ca="1" si="4"/>
        <v>1049.7532024022312</v>
      </c>
      <c r="F11" s="64">
        <f t="shared" ca="1" si="5"/>
        <v>924.0731796425589</v>
      </c>
      <c r="G11" s="64">
        <f t="shared" ca="1" si="5"/>
        <v>261.28107175593152</v>
      </c>
      <c r="H11" s="64">
        <f t="shared" ca="1" si="5"/>
        <v>757.96540895781391</v>
      </c>
      <c r="I11" s="64">
        <f t="shared" ca="1" si="5"/>
        <v>512.72449039873209</v>
      </c>
      <c r="J11" s="64">
        <f t="shared" ca="1" si="5"/>
        <v>769.0796632388724</v>
      </c>
      <c r="K11" s="64">
        <f t="shared" ca="1" si="5"/>
        <v>120.85551488616085</v>
      </c>
      <c r="L11" s="64">
        <f t="shared" ca="1" si="5"/>
        <v>283.12804954690807</v>
      </c>
      <c r="M11" s="64">
        <f t="shared" ca="1" si="5"/>
        <v>20.186838474356364</v>
      </c>
      <c r="N11" s="64">
        <f t="shared" ca="1" si="5"/>
        <v>-40.717036270926883</v>
      </c>
      <c r="O11" s="115">
        <f t="shared" ca="1" si="1"/>
        <v>4658.3303830326386</v>
      </c>
      <c r="V11" s="60"/>
      <c r="X11" s="60"/>
    </row>
    <row r="12" spans="1:25" x14ac:dyDescent="0.25">
      <c r="A12" s="62">
        <f t="shared" si="2"/>
        <v>11</v>
      </c>
      <c r="B12" s="63">
        <f t="shared" ca="1" si="3"/>
        <v>2.0451956954369827E-2</v>
      </c>
      <c r="C12" s="123">
        <f t="shared" ca="1" si="4"/>
        <v>813.90419069195605</v>
      </c>
      <c r="D12" s="99">
        <f t="shared" ca="1" si="4"/>
        <v>5975.5523911109185</v>
      </c>
      <c r="E12" s="64">
        <f t="shared" ca="1" si="4"/>
        <v>921.9836146206078</v>
      </c>
      <c r="F12" s="64">
        <f t="shared" ca="1" si="5"/>
        <v>109.33943661513428</v>
      </c>
      <c r="G12" s="64">
        <f t="shared" ca="1" si="5"/>
        <v>360.83893503812203</v>
      </c>
      <c r="H12" s="64">
        <f t="shared" ca="1" si="5"/>
        <v>22.00550149860004</v>
      </c>
      <c r="I12" s="64">
        <f t="shared" ca="1" si="5"/>
        <v>-124.31673619997821</v>
      </c>
      <c r="J12" s="64">
        <f t="shared" ca="1" si="5"/>
        <v>137.6815778332429</v>
      </c>
      <c r="K12" s="64">
        <f t="shared" ca="1" si="5"/>
        <v>1010.6144485019296</v>
      </c>
      <c r="L12" s="64">
        <f t="shared" ca="1" si="5"/>
        <v>783.03424822183774</v>
      </c>
      <c r="M12" s="64">
        <f t="shared" ca="1" si="5"/>
        <v>280.63518396945437</v>
      </c>
      <c r="N12" s="64">
        <f t="shared" ca="1" si="5"/>
        <v>877.30857650125495</v>
      </c>
      <c r="O12" s="115">
        <f t="shared" ca="1" si="1"/>
        <v>4379.124786600205</v>
      </c>
    </row>
    <row r="13" spans="1:25" hidden="1" x14ac:dyDescent="0.25">
      <c r="A13" s="62">
        <f t="shared" si="2"/>
        <v>12</v>
      </c>
      <c r="B13" s="63">
        <f t="shared" ca="1" si="3"/>
        <v>9.0070568521274375E-2</v>
      </c>
      <c r="C13" s="123">
        <f t="shared" ca="1" si="4"/>
        <v>896.66345874584272</v>
      </c>
      <c r="D13" s="99">
        <f t="shared" ca="1" si="4"/>
        <v>4615.291709766836</v>
      </c>
      <c r="E13" s="64">
        <f t="shared" ca="1" si="4"/>
        <v>587.20600012366106</v>
      </c>
      <c r="F13" s="64">
        <f t="shared" ca="1" si="5"/>
        <v>1344.5624342729252</v>
      </c>
      <c r="G13" s="64">
        <f t="shared" ca="1" si="5"/>
        <v>-751.16665005793652</v>
      </c>
      <c r="H13" s="64">
        <f t="shared" ca="1" si="5"/>
        <v>362.30279903414862</v>
      </c>
      <c r="I13" s="64">
        <f t="shared" ca="1" si="5"/>
        <v>1168.2762558804509</v>
      </c>
      <c r="J13" s="64">
        <f t="shared" ca="1" si="5"/>
        <v>1616.8397872020157</v>
      </c>
      <c r="K13" s="64">
        <f t="shared" ca="1" si="5"/>
        <v>-345.17281554328611</v>
      </c>
      <c r="L13" s="64">
        <f t="shared" ca="1" si="5"/>
        <v>132.96903743910707</v>
      </c>
      <c r="M13" s="64">
        <f t="shared" ca="1" si="5"/>
        <v>560.43989182416226</v>
      </c>
      <c r="N13" s="64">
        <f t="shared" ca="1" si="5"/>
        <v>728.05652012776034</v>
      </c>
      <c r="O13" s="115">
        <f t="shared" ca="1" si="1"/>
        <v>5404.313260303009</v>
      </c>
    </row>
    <row r="14" spans="1:25" hidden="1" x14ac:dyDescent="0.25">
      <c r="A14" s="62">
        <f t="shared" si="2"/>
        <v>13</v>
      </c>
      <c r="B14" s="63">
        <f t="shared" ca="1" si="3"/>
        <v>8.6230577170351666E-2</v>
      </c>
      <c r="C14" s="123">
        <f t="shared" ca="1" si="4"/>
        <v>-489.5373726913972</v>
      </c>
      <c r="D14" s="99">
        <f t="shared" ca="1" si="4"/>
        <v>3059.7486991202395</v>
      </c>
      <c r="E14" s="64">
        <f t="shared" ca="1" si="4"/>
        <v>381.54321187556707</v>
      </c>
      <c r="F14" s="64">
        <f t="shared" ca="1" si="5"/>
        <v>1012.5155908730278</v>
      </c>
      <c r="G14" s="64">
        <f t="shared" ca="1" si="5"/>
        <v>1026.9417555862769</v>
      </c>
      <c r="H14" s="64">
        <f t="shared" ca="1" si="5"/>
        <v>-289.4191858104623</v>
      </c>
      <c r="I14" s="64">
        <f t="shared" ca="1" si="5"/>
        <v>838.59313446398392</v>
      </c>
      <c r="J14" s="64">
        <f t="shared" ca="1" si="5"/>
        <v>846.62530634260997</v>
      </c>
      <c r="K14" s="64">
        <f t="shared" ca="1" si="5"/>
        <v>269.36260091904865</v>
      </c>
      <c r="L14" s="64">
        <f t="shared" ca="1" si="5"/>
        <v>1137.7901688889146</v>
      </c>
      <c r="M14" s="64">
        <f t="shared" ca="1" si="5"/>
        <v>-332.31512958779797</v>
      </c>
      <c r="N14" s="64">
        <f t="shared" ca="1" si="5"/>
        <v>607.0568359709473</v>
      </c>
      <c r="O14" s="115">
        <f t="shared" ca="1" si="1"/>
        <v>5498.6942895221164</v>
      </c>
    </row>
    <row r="15" spans="1:25" hidden="1" x14ac:dyDescent="0.25">
      <c r="A15" s="62">
        <f t="shared" si="2"/>
        <v>14</v>
      </c>
      <c r="B15" s="63">
        <f t="shared" ca="1" si="3"/>
        <v>5.193936492526114E-2</v>
      </c>
      <c r="C15" s="123">
        <f t="shared" ca="1" si="4"/>
        <v>154.45185226400633</v>
      </c>
      <c r="D15" s="99">
        <f t="shared" ca="1" si="4"/>
        <v>7324.071739868139</v>
      </c>
      <c r="E15" s="64">
        <f t="shared" ca="1" si="4"/>
        <v>-174.05646601644207</v>
      </c>
      <c r="F15" s="64">
        <f t="shared" ca="1" si="5"/>
        <v>381.93064073151271</v>
      </c>
      <c r="G15" s="64">
        <f t="shared" ca="1" si="5"/>
        <v>367.65656902547073</v>
      </c>
      <c r="H15" s="64">
        <f t="shared" ca="1" si="5"/>
        <v>574.86852098359691</v>
      </c>
      <c r="I15" s="64">
        <f t="shared" ca="1" si="5"/>
        <v>373.7082631956149</v>
      </c>
      <c r="J15" s="64">
        <f t="shared" ca="1" si="5"/>
        <v>125.27943486530211</v>
      </c>
      <c r="K15" s="64">
        <f t="shared" ca="1" si="5"/>
        <v>388.61458444193948</v>
      </c>
      <c r="L15" s="64">
        <f t="shared" ca="1" si="5"/>
        <v>245.90511300305778</v>
      </c>
      <c r="M15" s="64">
        <f t="shared" ca="1" si="5"/>
        <v>476.09914133398973</v>
      </c>
      <c r="N15" s="64">
        <f t="shared" ca="1" si="5"/>
        <v>-298.62631981455229</v>
      </c>
      <c r="O15" s="115">
        <f t="shared" ca="1" si="1"/>
        <v>2461.37948174949</v>
      </c>
    </row>
    <row r="16" spans="1:25" hidden="1" x14ac:dyDescent="0.25">
      <c r="A16" s="62">
        <f t="shared" si="2"/>
        <v>15</v>
      </c>
      <c r="B16" s="63">
        <f t="shared" ca="1" si="3"/>
        <v>-1.1898656733810714E-3</v>
      </c>
      <c r="C16" s="123">
        <f t="shared" ca="1" si="4"/>
        <v>973.00257475027911</v>
      </c>
      <c r="D16" s="99">
        <f t="shared" ca="1" si="4"/>
        <v>9960.7976785631145</v>
      </c>
      <c r="E16" s="64">
        <f t="shared" ca="1" si="4"/>
        <v>-169.28324258078931</v>
      </c>
      <c r="F16" s="64">
        <f t="shared" ca="1" si="5"/>
        <v>1150.9895973040707</v>
      </c>
      <c r="G16" s="64">
        <f t="shared" ca="1" si="5"/>
        <v>561.1590639077059</v>
      </c>
      <c r="H16" s="64">
        <f t="shared" ca="1" si="5"/>
        <v>46.047392619648065</v>
      </c>
      <c r="I16" s="64">
        <f t="shared" ca="1" si="5"/>
        <v>1197.6556081180502</v>
      </c>
      <c r="J16" s="64">
        <f t="shared" ca="1" si="5"/>
        <v>1111.5848818141492</v>
      </c>
      <c r="K16" s="64">
        <f t="shared" ca="1" si="5"/>
        <v>450.82574330035908</v>
      </c>
      <c r="L16" s="64">
        <f t="shared" ca="1" si="5"/>
        <v>780.29488934866231</v>
      </c>
      <c r="M16" s="64">
        <f t="shared" ca="1" si="5"/>
        <v>196.25613636015089</v>
      </c>
      <c r="N16" s="64">
        <f t="shared" ca="1" si="5"/>
        <v>559.48438364311846</v>
      </c>
      <c r="O16" s="115">
        <f t="shared" ca="1" si="1"/>
        <v>5885.014453835126</v>
      </c>
    </row>
    <row r="17" spans="1:15" hidden="1" x14ac:dyDescent="0.25">
      <c r="A17" s="62">
        <f t="shared" si="2"/>
        <v>16</v>
      </c>
      <c r="B17" s="63">
        <f t="shared" ca="1" si="3"/>
        <v>0.11179309225675312</v>
      </c>
      <c r="C17" s="123">
        <f t="shared" ca="1" si="4"/>
        <v>409.43755792512235</v>
      </c>
      <c r="D17" s="99">
        <f t="shared" ca="1" si="4"/>
        <v>-1320.3142819917102</v>
      </c>
      <c r="E17" s="64">
        <f t="shared" ca="1" si="4"/>
        <v>645.51515510227091</v>
      </c>
      <c r="F17" s="64">
        <f t="shared" ca="1" si="5"/>
        <v>-29.733961210836242</v>
      </c>
      <c r="G17" s="64">
        <f t="shared" ca="1" si="5"/>
        <v>257.94866683882947</v>
      </c>
      <c r="H17" s="64">
        <f t="shared" ca="1" si="5"/>
        <v>654.08922641115907</v>
      </c>
      <c r="I17" s="64">
        <f t="shared" ca="1" si="5"/>
        <v>321.22224386993287</v>
      </c>
      <c r="J17" s="64">
        <f t="shared" ca="1" si="5"/>
        <v>-251.01692016489119</v>
      </c>
      <c r="K17" s="64">
        <f t="shared" ca="1" si="5"/>
        <v>1391.861228807903</v>
      </c>
      <c r="L17" s="64">
        <f t="shared" ca="1" si="5"/>
        <v>264.15357648685438</v>
      </c>
      <c r="M17" s="64">
        <f t="shared" ca="1" si="5"/>
        <v>371.83443071565387</v>
      </c>
      <c r="N17" s="64">
        <f t="shared" ca="1" si="5"/>
        <v>813.36231649992646</v>
      </c>
      <c r="O17" s="115">
        <f t="shared" ca="1" si="1"/>
        <v>4439.235963356803</v>
      </c>
    </row>
    <row r="18" spans="1:15" hidden="1" x14ac:dyDescent="0.25">
      <c r="A18" s="62">
        <f t="shared" si="2"/>
        <v>17</v>
      </c>
      <c r="B18" s="63">
        <f t="shared" ca="1" si="3"/>
        <v>6.0307184976097432E-2</v>
      </c>
      <c r="C18" s="123">
        <f t="shared" ca="1" si="4"/>
        <v>-37.231979399222041</v>
      </c>
      <c r="D18" s="99">
        <f t="shared" ca="1" si="4"/>
        <v>9446.8031673517853</v>
      </c>
      <c r="E18" s="64">
        <f t="shared" ca="1" si="4"/>
        <v>1330.30397933824</v>
      </c>
      <c r="F18" s="64">
        <f t="shared" ca="1" si="5"/>
        <v>711.12654587786483</v>
      </c>
      <c r="G18" s="64">
        <f t="shared" ca="1" si="5"/>
        <v>207.93661530427528</v>
      </c>
      <c r="H18" s="64">
        <f t="shared" ca="1" si="5"/>
        <v>551.28254416920856</v>
      </c>
      <c r="I18" s="64">
        <f t="shared" ca="1" si="5"/>
        <v>408.32023708278052</v>
      </c>
      <c r="J18" s="64">
        <f t="shared" ca="1" si="5"/>
        <v>612.36377275599625</v>
      </c>
      <c r="K18" s="64">
        <f t="shared" ca="1" si="5"/>
        <v>916.53496410811181</v>
      </c>
      <c r="L18" s="64">
        <f t="shared" ca="1" si="5"/>
        <v>565.5686717269441</v>
      </c>
      <c r="M18" s="64">
        <f t="shared" ca="1" si="5"/>
        <v>-268.91507888240017</v>
      </c>
      <c r="N18" s="64">
        <f t="shared" ca="1" si="5"/>
        <v>749.80735741995613</v>
      </c>
      <c r="O18" s="115">
        <f t="shared" ca="1" si="1"/>
        <v>5784.3296089009782</v>
      </c>
    </row>
    <row r="19" spans="1:15" hidden="1" x14ac:dyDescent="0.25">
      <c r="A19" s="62">
        <f t="shared" si="2"/>
        <v>18</v>
      </c>
      <c r="B19" s="63">
        <f t="shared" ca="1" si="3"/>
        <v>8.3087673727798531E-2</v>
      </c>
      <c r="C19" s="123">
        <f t="shared" ca="1" si="4"/>
        <v>112.87364924901527</v>
      </c>
      <c r="D19" s="99">
        <f t="shared" ca="1" si="4"/>
        <v>395.84269000836412</v>
      </c>
      <c r="E19" s="64">
        <f t="shared" ca="1" si="4"/>
        <v>848.48866160718262</v>
      </c>
      <c r="F19" s="64">
        <f t="shared" ca="1" si="5"/>
        <v>1766.2645491216433</v>
      </c>
      <c r="G19" s="64">
        <f t="shared" ca="1" si="5"/>
        <v>516.14674670851002</v>
      </c>
      <c r="H19" s="64">
        <f t="shared" ca="1" si="5"/>
        <v>1208.6587221456573</v>
      </c>
      <c r="I19" s="64">
        <f t="shared" ca="1" si="5"/>
        <v>1069.577945163117</v>
      </c>
      <c r="J19" s="64">
        <f t="shared" ca="1" si="5"/>
        <v>445.93795310542077</v>
      </c>
      <c r="K19" s="64">
        <f t="shared" ca="1" si="5"/>
        <v>-555.58463225270702</v>
      </c>
      <c r="L19" s="64">
        <f t="shared" ca="1" si="5"/>
        <v>798.12367602350525</v>
      </c>
      <c r="M19" s="64">
        <f t="shared" ca="1" si="5"/>
        <v>711.43943047685354</v>
      </c>
      <c r="N19" s="64">
        <f t="shared" ca="1" si="5"/>
        <v>182.95058462287221</v>
      </c>
      <c r="O19" s="115">
        <f t="shared" ca="1" si="1"/>
        <v>6992.0036367220555</v>
      </c>
    </row>
    <row r="20" spans="1:15" hidden="1" x14ac:dyDescent="0.25">
      <c r="A20" s="62">
        <f t="shared" si="2"/>
        <v>19</v>
      </c>
      <c r="B20" s="63">
        <f t="shared" ca="1" si="3"/>
        <v>8.2453189195834248E-2</v>
      </c>
      <c r="C20" s="123">
        <f t="shared" ca="1" si="4"/>
        <v>1097.6303306792947</v>
      </c>
      <c r="D20" s="99">
        <f t="shared" ca="1" si="4"/>
        <v>8478.1504242808314</v>
      </c>
      <c r="E20" s="64">
        <f t="shared" ca="1" si="4"/>
        <v>5.3488933566775358</v>
      </c>
      <c r="F20" s="64">
        <f t="shared" ca="1" si="5"/>
        <v>-300.51399261173219</v>
      </c>
      <c r="G20" s="64">
        <f t="shared" ca="1" si="5"/>
        <v>1045.7622869543161</v>
      </c>
      <c r="H20" s="64">
        <f t="shared" ca="1" si="5"/>
        <v>1263.6617535577952</v>
      </c>
      <c r="I20" s="64">
        <f t="shared" ca="1" si="5"/>
        <v>804.2678240785026</v>
      </c>
      <c r="J20" s="64">
        <f t="shared" ca="1" si="5"/>
        <v>301.00062423751785</v>
      </c>
      <c r="K20" s="64">
        <f t="shared" ca="1" si="5"/>
        <v>302.3454885850681</v>
      </c>
      <c r="L20" s="64">
        <f t="shared" ca="1" si="5"/>
        <v>42.384356423986389</v>
      </c>
      <c r="M20" s="64">
        <f t="shared" ca="1" si="5"/>
        <v>486.39321676940079</v>
      </c>
      <c r="N20" s="64">
        <f t="shared" ca="1" si="5"/>
        <v>-210.6036393262558</v>
      </c>
      <c r="O20" s="115">
        <f t="shared" ca="1" si="1"/>
        <v>3740.0468120252772</v>
      </c>
    </row>
    <row r="21" spans="1:15" hidden="1" x14ac:dyDescent="0.25">
      <c r="A21" s="62">
        <f t="shared" si="2"/>
        <v>20</v>
      </c>
      <c r="B21" s="63">
        <f t="shared" ca="1" si="3"/>
        <v>-4.8581215093706498E-3</v>
      </c>
      <c r="C21" s="123">
        <f t="shared" ca="1" si="4"/>
        <v>1116.514694036312</v>
      </c>
      <c r="D21" s="99">
        <f t="shared" ca="1" si="4"/>
        <v>15151.120843818357</v>
      </c>
      <c r="E21" s="64">
        <f t="shared" ca="1" si="4"/>
        <v>729.14064578788316</v>
      </c>
      <c r="F21" s="64">
        <f t="shared" ca="1" si="5"/>
        <v>1023.8154765999474</v>
      </c>
      <c r="G21" s="64">
        <f t="shared" ca="1" si="5"/>
        <v>-543.79871605428434</v>
      </c>
      <c r="H21" s="64">
        <f t="shared" ca="1" si="5"/>
        <v>590.32349893182356</v>
      </c>
      <c r="I21" s="64">
        <f t="shared" ca="1" si="5"/>
        <v>559.19819086742211</v>
      </c>
      <c r="J21" s="64">
        <f t="shared" ca="1" si="5"/>
        <v>-175.29305205051571</v>
      </c>
      <c r="K21" s="64">
        <f t="shared" ca="1" si="5"/>
        <v>106.88574942669197</v>
      </c>
      <c r="L21" s="64">
        <f t="shared" ca="1" si="5"/>
        <v>181.01881967012702</v>
      </c>
      <c r="M21" s="64">
        <f t="shared" ca="1" si="5"/>
        <v>1003.6285625653093</v>
      </c>
      <c r="N21" s="64">
        <f t="shared" ca="1" si="5"/>
        <v>471.3645458277847</v>
      </c>
      <c r="O21" s="115">
        <f t="shared" ca="1" si="1"/>
        <v>3946.2837215721888</v>
      </c>
    </row>
    <row r="22" spans="1:15" hidden="1" x14ac:dyDescent="0.25">
      <c r="A22" s="62">
        <f t="shared" si="2"/>
        <v>21</v>
      </c>
      <c r="B22" s="63">
        <f t="shared" ca="1" si="3"/>
        <v>-3.2775313092869574E-2</v>
      </c>
      <c r="C22" s="123">
        <f t="shared" ca="1" si="4"/>
        <v>164.58562538599563</v>
      </c>
      <c r="D22" s="99">
        <f t="shared" ca="1" si="4"/>
        <v>7603.6974529541549</v>
      </c>
      <c r="E22" s="64">
        <f t="shared" ca="1" si="4"/>
        <v>1035.839744490976</v>
      </c>
      <c r="F22" s="64">
        <f t="shared" ca="1" si="5"/>
        <v>1436.3546984836848</v>
      </c>
      <c r="G22" s="64">
        <f t="shared" ca="1" si="5"/>
        <v>380.12419344881334</v>
      </c>
      <c r="H22" s="64">
        <f t="shared" ca="1" si="5"/>
        <v>257.24415458080182</v>
      </c>
      <c r="I22" s="64">
        <f t="shared" ca="1" si="5"/>
        <v>199.03863535121434</v>
      </c>
      <c r="J22" s="64">
        <f t="shared" ca="1" si="5"/>
        <v>225.9716052145335</v>
      </c>
      <c r="K22" s="64">
        <f t="shared" ca="1" si="5"/>
        <v>1086.3656951128091</v>
      </c>
      <c r="L22" s="64">
        <f t="shared" ca="1" si="5"/>
        <v>135.62495192886155</v>
      </c>
      <c r="M22" s="64">
        <f t="shared" ca="1" si="5"/>
        <v>954.59795093453624</v>
      </c>
      <c r="N22" s="64">
        <f t="shared" ca="1" si="5"/>
        <v>881.21335010781377</v>
      </c>
      <c r="O22" s="115">
        <f t="shared" ca="1" si="1"/>
        <v>6592.3749796540451</v>
      </c>
    </row>
    <row r="23" spans="1:15" hidden="1" x14ac:dyDescent="0.25">
      <c r="A23" s="62">
        <f t="shared" si="2"/>
        <v>22</v>
      </c>
      <c r="B23" s="63">
        <f t="shared" ca="1" si="3"/>
        <v>-3.0023249149969539E-3</v>
      </c>
      <c r="C23" s="123">
        <f t="shared" ca="1" si="4"/>
        <v>90.237068652639778</v>
      </c>
      <c r="D23" s="99">
        <f t="shared" ca="1" si="4"/>
        <v>-2120.5068524812168</v>
      </c>
      <c r="E23" s="64">
        <f t="shared" ca="1" si="4"/>
        <v>194.00641711347009</v>
      </c>
      <c r="F23" s="64">
        <f t="shared" ca="1" si="5"/>
        <v>296.28712907682956</v>
      </c>
      <c r="G23" s="64">
        <f t="shared" ca="1" si="5"/>
        <v>1436.8597824264368</v>
      </c>
      <c r="H23" s="64">
        <f t="shared" ca="1" si="5"/>
        <v>848.50530028144635</v>
      </c>
      <c r="I23" s="64">
        <f t="shared" ca="1" si="5"/>
        <v>301.3859728352129</v>
      </c>
      <c r="J23" s="64">
        <f t="shared" ca="1" si="5"/>
        <v>1025.1296656802383</v>
      </c>
      <c r="K23" s="64">
        <f t="shared" ca="1" si="5"/>
        <v>262.13430969495454</v>
      </c>
      <c r="L23" s="64">
        <f t="shared" ca="1" si="5"/>
        <v>-443.95731572583202</v>
      </c>
      <c r="M23" s="64">
        <f t="shared" ca="1" si="5"/>
        <v>417.7892140067155</v>
      </c>
      <c r="N23" s="64">
        <f t="shared" ca="1" si="5"/>
        <v>246.42415043660537</v>
      </c>
      <c r="O23" s="115">
        <f t="shared" ca="1" si="1"/>
        <v>4584.5646258260767</v>
      </c>
    </row>
    <row r="24" spans="1:15" hidden="1" x14ac:dyDescent="0.25">
      <c r="A24" s="62">
        <f t="shared" si="2"/>
        <v>23</v>
      </c>
      <c r="B24" s="63">
        <f t="shared" ca="1" si="3"/>
        <v>6.0197590639154697E-2</v>
      </c>
      <c r="C24" s="123">
        <f t="shared" ca="1" si="4"/>
        <v>1435.9205901484345</v>
      </c>
      <c r="D24" s="99">
        <f t="shared" ca="1" si="4"/>
        <v>10412.142239897348</v>
      </c>
      <c r="E24" s="64">
        <f t="shared" ca="1" si="4"/>
        <v>-106.951937794174</v>
      </c>
      <c r="F24" s="64">
        <f t="shared" ca="1" si="5"/>
        <v>978.70682501044064</v>
      </c>
      <c r="G24" s="64">
        <f t="shared" ca="1" si="5"/>
        <v>519.12368019926294</v>
      </c>
      <c r="H24" s="64">
        <f t="shared" ca="1" si="5"/>
        <v>740.08399367366928</v>
      </c>
      <c r="I24" s="64">
        <f t="shared" ca="1" si="5"/>
        <v>199.21645460678036</v>
      </c>
      <c r="J24" s="64">
        <f t="shared" ca="1" si="5"/>
        <v>744.07772682831455</v>
      </c>
      <c r="K24" s="64">
        <f t="shared" ca="1" si="5"/>
        <v>567.48878759823128</v>
      </c>
      <c r="L24" s="64">
        <f t="shared" ca="1" si="5"/>
        <v>288.55635220837934</v>
      </c>
      <c r="M24" s="64">
        <f t="shared" ca="1" si="5"/>
        <v>-23.832545173466201</v>
      </c>
      <c r="N24" s="64">
        <f t="shared" ca="1" si="5"/>
        <v>-214.71185993007555</v>
      </c>
      <c r="O24" s="115">
        <f t="shared" ca="1" si="1"/>
        <v>3691.7574772273624</v>
      </c>
    </row>
    <row r="25" spans="1:15" hidden="1" x14ac:dyDescent="0.25">
      <c r="A25" s="62">
        <f t="shared" si="2"/>
        <v>24</v>
      </c>
      <c r="B25" s="63">
        <f t="shared" ca="1" si="3"/>
        <v>2.4506842118446212E-2</v>
      </c>
      <c r="C25" s="123">
        <f t="shared" ca="1" si="4"/>
        <v>390.12933334591173</v>
      </c>
      <c r="D25" s="99">
        <f t="shared" ca="1" si="4"/>
        <v>4924.6148181273929</v>
      </c>
      <c r="E25" s="64">
        <f t="shared" ca="1" si="4"/>
        <v>1075.659174552387</v>
      </c>
      <c r="F25" s="64">
        <f t="shared" ca="1" si="5"/>
        <v>595.24746819054917</v>
      </c>
      <c r="G25" s="64">
        <f t="shared" ca="1" si="5"/>
        <v>335.58362808552818</v>
      </c>
      <c r="H25" s="64">
        <f t="shared" ca="1" si="5"/>
        <v>1693.9486368140351</v>
      </c>
      <c r="I25" s="64">
        <f t="shared" ca="1" si="5"/>
        <v>269.8838419112077</v>
      </c>
      <c r="J25" s="64">
        <f t="shared" ca="1" si="5"/>
        <v>414.3072649538442</v>
      </c>
      <c r="K25" s="64">
        <f t="shared" ca="1" si="5"/>
        <v>848.94183368465417</v>
      </c>
      <c r="L25" s="64">
        <f t="shared" ca="1" si="5"/>
        <v>893.06439449956451</v>
      </c>
      <c r="M25" s="64">
        <f t="shared" ca="1" si="5"/>
        <v>71.37716348842838</v>
      </c>
      <c r="N25" s="64">
        <f t="shared" ca="1" si="5"/>
        <v>121.76276365813146</v>
      </c>
      <c r="O25" s="115">
        <f t="shared" ca="1" si="1"/>
        <v>6319.7761698383292</v>
      </c>
    </row>
    <row r="26" spans="1:15" hidden="1" x14ac:dyDescent="0.25">
      <c r="A26" s="62">
        <f t="shared" si="2"/>
        <v>25</v>
      </c>
      <c r="B26" s="63">
        <f t="shared" ca="1" si="3"/>
        <v>3.6469945460330881E-2</v>
      </c>
      <c r="C26" s="123">
        <f t="shared" ca="1" si="4"/>
        <v>961.09772021408151</v>
      </c>
      <c r="D26" s="99">
        <f t="shared" ca="1" si="4"/>
        <v>3597.9361445896188</v>
      </c>
      <c r="E26" s="64">
        <f t="shared" ca="1" si="4"/>
        <v>-125.16073685468575</v>
      </c>
      <c r="F26" s="64">
        <f t="shared" ref="F26:N41" ca="1" si="6">(_xlfn.NORM.INV(RAND(),F$1*$R$1,F$1*$U$1))</f>
        <v>1355.4542257360054</v>
      </c>
      <c r="G26" s="64">
        <f t="shared" ca="1" si="6"/>
        <v>418.06894624939474</v>
      </c>
      <c r="H26" s="64">
        <f t="shared" ca="1" si="6"/>
        <v>805.15109239699495</v>
      </c>
      <c r="I26" s="64">
        <f t="shared" ca="1" si="6"/>
        <v>842.82675437424575</v>
      </c>
      <c r="J26" s="64">
        <f t="shared" ca="1" si="6"/>
        <v>388.59358440001256</v>
      </c>
      <c r="K26" s="64">
        <f t="shared" ca="1" si="6"/>
        <v>294.97006740329061</v>
      </c>
      <c r="L26" s="64">
        <f t="shared" ca="1" si="6"/>
        <v>480.18085074100196</v>
      </c>
      <c r="M26" s="64">
        <f t="shared" ca="1" si="6"/>
        <v>1021.3242103975441</v>
      </c>
      <c r="N26" s="64">
        <f t="shared" ca="1" si="6"/>
        <v>197.55490387336738</v>
      </c>
      <c r="O26" s="115">
        <f t="shared" ca="1" si="1"/>
        <v>5678.963898717172</v>
      </c>
    </row>
    <row r="27" spans="1:15" hidden="1" x14ac:dyDescent="0.25">
      <c r="A27" s="62">
        <f t="shared" si="2"/>
        <v>26</v>
      </c>
      <c r="B27" s="63">
        <f t="shared" ca="1" si="3"/>
        <v>-4.9256695432701253E-2</v>
      </c>
      <c r="C27" s="123">
        <f t="shared" ca="1" si="4"/>
        <v>497.45590770325509</v>
      </c>
      <c r="D27" s="99">
        <f t="shared" ca="1" si="4"/>
        <v>3788.4863285930419</v>
      </c>
      <c r="E27" s="64">
        <f t="shared" ca="1" si="4"/>
        <v>837.23687164492264</v>
      </c>
      <c r="F27" s="64">
        <f t="shared" ca="1" si="6"/>
        <v>1197.4264592539464</v>
      </c>
      <c r="G27" s="64">
        <f t="shared" ca="1" si="6"/>
        <v>33.296327993714158</v>
      </c>
      <c r="H27" s="64">
        <f t="shared" ca="1" si="6"/>
        <v>537.00300728178831</v>
      </c>
      <c r="I27" s="64">
        <f t="shared" ca="1" si="6"/>
        <v>932.59944269015386</v>
      </c>
      <c r="J27" s="64">
        <f t="shared" ca="1" si="6"/>
        <v>634.05750426397844</v>
      </c>
      <c r="K27" s="64">
        <f t="shared" ca="1" si="6"/>
        <v>665.98535843722937</v>
      </c>
      <c r="L27" s="64">
        <f t="shared" ca="1" si="6"/>
        <v>1037.9418281069366</v>
      </c>
      <c r="M27" s="64">
        <f t="shared" ca="1" si="6"/>
        <v>870.85930588883082</v>
      </c>
      <c r="N27" s="64">
        <f t="shared" ca="1" si="6"/>
        <v>-291.54553623487959</v>
      </c>
      <c r="O27" s="115">
        <f t="shared" ca="1" si="1"/>
        <v>6454.8605693266209</v>
      </c>
    </row>
    <row r="28" spans="1:15" hidden="1" x14ac:dyDescent="0.25">
      <c r="A28" s="62">
        <f t="shared" si="2"/>
        <v>27</v>
      </c>
      <c r="B28" s="63">
        <f t="shared" ca="1" si="3"/>
        <v>1.3923177336354911E-2</v>
      </c>
      <c r="C28" s="123">
        <f t="shared" ca="1" si="4"/>
        <v>1252.5149281763838</v>
      </c>
      <c r="D28" s="99">
        <f t="shared" ca="1" si="4"/>
        <v>2364.8588836546619</v>
      </c>
      <c r="E28" s="64">
        <f t="shared" ca="1" si="4"/>
        <v>150.68025577446315</v>
      </c>
      <c r="F28" s="64">
        <f t="shared" ca="1" si="6"/>
        <v>658.55094006847924</v>
      </c>
      <c r="G28" s="64">
        <f t="shared" ca="1" si="6"/>
        <v>322.65641724358579</v>
      </c>
      <c r="H28" s="64">
        <f t="shared" ca="1" si="6"/>
        <v>-2.6104485561416482</v>
      </c>
      <c r="I28" s="64">
        <f t="shared" ca="1" si="6"/>
        <v>665.712984185408</v>
      </c>
      <c r="J28" s="64">
        <f t="shared" ca="1" si="6"/>
        <v>738.42800224248526</v>
      </c>
      <c r="K28" s="64">
        <f t="shared" ca="1" si="6"/>
        <v>-117.04129519167691</v>
      </c>
      <c r="L28" s="64">
        <f t="shared" ca="1" si="6"/>
        <v>546.07499695394722</v>
      </c>
      <c r="M28" s="64">
        <f t="shared" ca="1" si="6"/>
        <v>766.05218809961491</v>
      </c>
      <c r="N28" s="64">
        <f t="shared" ca="1" si="6"/>
        <v>507.85515458962391</v>
      </c>
      <c r="O28" s="115">
        <f t="shared" ca="1" si="1"/>
        <v>4236.3591954097883</v>
      </c>
    </row>
    <row r="29" spans="1:15" hidden="1" x14ac:dyDescent="0.25">
      <c r="A29" s="62">
        <f t="shared" si="2"/>
        <v>28</v>
      </c>
      <c r="B29" s="63">
        <f t="shared" ca="1" si="3"/>
        <v>7.6387996257382018E-2</v>
      </c>
      <c r="C29" s="123">
        <f t="shared" ca="1" si="4"/>
        <v>1117.669791669457</v>
      </c>
      <c r="D29" s="99">
        <f t="shared" ca="1" si="4"/>
        <v>3997.9948103855199</v>
      </c>
      <c r="E29" s="64">
        <f t="shared" ca="1" si="4"/>
        <v>442.05013769674906</v>
      </c>
      <c r="F29" s="64">
        <f t="shared" ca="1" si="6"/>
        <v>-300.19480620087472</v>
      </c>
      <c r="G29" s="64">
        <f t="shared" ca="1" si="6"/>
        <v>69.064605292921499</v>
      </c>
      <c r="H29" s="64">
        <f t="shared" ca="1" si="6"/>
        <v>502.27767753761083</v>
      </c>
      <c r="I29" s="64">
        <f t="shared" ca="1" si="6"/>
        <v>918.62657044849198</v>
      </c>
      <c r="J29" s="64">
        <f t="shared" ca="1" si="6"/>
        <v>562.71703143458569</v>
      </c>
      <c r="K29" s="64">
        <f t="shared" ca="1" si="6"/>
        <v>593.99843194810478</v>
      </c>
      <c r="L29" s="64">
        <f t="shared" ca="1" si="6"/>
        <v>188.80406162421554</v>
      </c>
      <c r="M29" s="64">
        <f t="shared" ca="1" si="6"/>
        <v>878.34798530795706</v>
      </c>
      <c r="N29" s="64">
        <f t="shared" ca="1" si="6"/>
        <v>1286.9554179975319</v>
      </c>
      <c r="O29" s="115">
        <f t="shared" ca="1" si="1"/>
        <v>5142.6471130872933</v>
      </c>
    </row>
    <row r="30" spans="1:15" hidden="1" x14ac:dyDescent="0.25">
      <c r="A30" s="62">
        <f t="shared" si="2"/>
        <v>29</v>
      </c>
      <c r="B30" s="63">
        <f t="shared" ca="1" si="3"/>
        <v>0.10891198899689281</v>
      </c>
      <c r="C30" s="123">
        <f t="shared" ca="1" si="4"/>
        <v>847.50996005949219</v>
      </c>
      <c r="D30" s="99">
        <f t="shared" ca="1" si="4"/>
        <v>9042.1862772894929</v>
      </c>
      <c r="E30" s="64">
        <f t="shared" ca="1" si="4"/>
        <v>900.05887467738444</v>
      </c>
      <c r="F30" s="64">
        <f t="shared" ca="1" si="6"/>
        <v>607.14142828801982</v>
      </c>
      <c r="G30" s="64">
        <f t="shared" ca="1" si="6"/>
        <v>1437.6931466046578</v>
      </c>
      <c r="H30" s="64">
        <f t="shared" ca="1" si="6"/>
        <v>528.58416226859038</v>
      </c>
      <c r="I30" s="64">
        <f t="shared" ca="1" si="6"/>
        <v>638.20777271417171</v>
      </c>
      <c r="J30" s="64">
        <f t="shared" ca="1" si="6"/>
        <v>1325.1145906322863</v>
      </c>
      <c r="K30" s="64">
        <f t="shared" ca="1" si="6"/>
        <v>1529.8883866292913</v>
      </c>
      <c r="L30" s="64">
        <f t="shared" ca="1" si="6"/>
        <v>410.67088434478842</v>
      </c>
      <c r="M30" s="64">
        <f t="shared" ca="1" si="6"/>
        <v>1421.633725401849</v>
      </c>
      <c r="N30" s="64">
        <f t="shared" ca="1" si="6"/>
        <v>-93.139950944148268</v>
      </c>
      <c r="O30" s="115">
        <f t="shared" ca="1" si="1"/>
        <v>8705.8530206168907</v>
      </c>
    </row>
    <row r="31" spans="1:15" hidden="1" x14ac:dyDescent="0.25">
      <c r="A31" s="62">
        <f t="shared" si="2"/>
        <v>30</v>
      </c>
      <c r="B31" s="63">
        <f t="shared" ca="1" si="3"/>
        <v>8.2237044412698537E-2</v>
      </c>
      <c r="C31" s="123">
        <f t="shared" ca="1" si="4"/>
        <v>-207.59505400088631</v>
      </c>
      <c r="D31" s="99">
        <f t="shared" ca="1" si="4"/>
        <v>-127.96303142258967</v>
      </c>
      <c r="E31" s="64">
        <f t="shared" ca="1" si="4"/>
        <v>754.86046273290333</v>
      </c>
      <c r="F31" s="64">
        <f t="shared" ca="1" si="6"/>
        <v>1753.9340098458163</v>
      </c>
      <c r="G31" s="64">
        <f t="shared" ca="1" si="6"/>
        <v>1176.7739838437924</v>
      </c>
      <c r="H31" s="64">
        <f t="shared" ca="1" si="6"/>
        <v>496.40847950597055</v>
      </c>
      <c r="I31" s="64">
        <f t="shared" ca="1" si="6"/>
        <v>958.51772866143972</v>
      </c>
      <c r="J31" s="64">
        <f t="shared" ca="1" si="6"/>
        <v>494.13594307104114</v>
      </c>
      <c r="K31" s="64">
        <f t="shared" ca="1" si="6"/>
        <v>431.47357024954493</v>
      </c>
      <c r="L31" s="64">
        <f t="shared" ca="1" si="6"/>
        <v>803.63577302145495</v>
      </c>
      <c r="M31" s="64">
        <f t="shared" ca="1" si="6"/>
        <v>205.4911866758423</v>
      </c>
      <c r="N31" s="64">
        <f t="shared" ca="1" si="6"/>
        <v>386.9018308638436</v>
      </c>
      <c r="O31" s="115">
        <f t="shared" ca="1" si="1"/>
        <v>7462.1329684716484</v>
      </c>
    </row>
    <row r="32" spans="1:15" hidden="1" x14ac:dyDescent="0.25">
      <c r="A32" s="62">
        <f t="shared" si="2"/>
        <v>31</v>
      </c>
      <c r="B32" s="63">
        <f t="shared" ca="1" si="3"/>
        <v>2.6543254727534174E-2</v>
      </c>
      <c r="C32" s="123">
        <f t="shared" ca="1" si="4"/>
        <v>216.56805652691872</v>
      </c>
      <c r="D32" s="99">
        <f t="shared" ca="1" si="4"/>
        <v>9769.6188295030988</v>
      </c>
      <c r="E32" s="64">
        <f t="shared" ca="1" si="4"/>
        <v>1580.1125747796145</v>
      </c>
      <c r="F32" s="64">
        <f t="shared" ca="1" si="6"/>
        <v>497.82859497550743</v>
      </c>
      <c r="G32" s="64">
        <f t="shared" ca="1" si="6"/>
        <v>582.71356365366455</v>
      </c>
      <c r="H32" s="64">
        <f t="shared" ca="1" si="6"/>
        <v>1359.804001389627</v>
      </c>
      <c r="I32" s="64">
        <f t="shared" ca="1" si="6"/>
        <v>328.74925055143285</v>
      </c>
      <c r="J32" s="64">
        <f t="shared" ca="1" si="6"/>
        <v>309.07351081049308</v>
      </c>
      <c r="K32" s="64">
        <f t="shared" ca="1" si="6"/>
        <v>435.80847200820489</v>
      </c>
      <c r="L32" s="64">
        <f t="shared" ca="1" si="6"/>
        <v>548.3054429089857</v>
      </c>
      <c r="M32" s="64">
        <f t="shared" ca="1" si="6"/>
        <v>1989.1910913235854</v>
      </c>
      <c r="N32" s="64">
        <f t="shared" ca="1" si="6"/>
        <v>459.95401073554217</v>
      </c>
      <c r="O32" s="115">
        <f t="shared" ca="1" si="1"/>
        <v>8091.5405131366579</v>
      </c>
    </row>
    <row r="33" spans="1:15" hidden="1" x14ac:dyDescent="0.25">
      <c r="A33" s="62">
        <f t="shared" si="2"/>
        <v>32</v>
      </c>
      <c r="B33" s="63">
        <f t="shared" ca="1" si="3"/>
        <v>-1.2511995950253638E-2</v>
      </c>
      <c r="C33" s="123">
        <f t="shared" ca="1" si="4"/>
        <v>312.96553138666343</v>
      </c>
      <c r="D33" s="99">
        <f t="shared" ca="1" si="4"/>
        <v>5950.712614276551</v>
      </c>
      <c r="E33" s="64">
        <f t="shared" ca="1" si="4"/>
        <v>-356.26938410632715</v>
      </c>
      <c r="F33" s="64">
        <f t="shared" ca="1" si="6"/>
        <v>633.01862523845159</v>
      </c>
      <c r="G33" s="64">
        <f t="shared" ca="1" si="6"/>
        <v>197.48165057361865</v>
      </c>
      <c r="H33" s="64">
        <f t="shared" ca="1" si="6"/>
        <v>944.55247741173594</v>
      </c>
      <c r="I33" s="64">
        <f t="shared" ca="1" si="6"/>
        <v>1045.6822108014467</v>
      </c>
      <c r="J33" s="64">
        <f t="shared" ca="1" si="6"/>
        <v>1179.7282213871358</v>
      </c>
      <c r="K33" s="64">
        <f t="shared" ca="1" si="6"/>
        <v>1079.0947642015735</v>
      </c>
      <c r="L33" s="64">
        <f t="shared" ca="1" si="6"/>
        <v>-468.2393509688028</v>
      </c>
      <c r="M33" s="64">
        <f t="shared" ca="1" si="6"/>
        <v>255.56619485612805</v>
      </c>
      <c r="N33" s="64">
        <f t="shared" ca="1" si="6"/>
        <v>235.01829902141907</v>
      </c>
      <c r="O33" s="115">
        <f t="shared" ca="1" si="1"/>
        <v>4745.6337084163797</v>
      </c>
    </row>
    <row r="34" spans="1:15" hidden="1" x14ac:dyDescent="0.25">
      <c r="A34" s="62">
        <f t="shared" si="2"/>
        <v>33</v>
      </c>
      <c r="B34" s="63">
        <f t="shared" ca="1" si="3"/>
        <v>4.9614089862818761E-2</v>
      </c>
      <c r="C34" s="123">
        <f t="shared" ca="1" si="4"/>
        <v>-81.639864700402086</v>
      </c>
      <c r="D34" s="99">
        <f t="shared" ca="1" si="4"/>
        <v>2020.4725938533256</v>
      </c>
      <c r="E34" s="64">
        <f t="shared" ca="1" si="4"/>
        <v>146.53374061001847</v>
      </c>
      <c r="F34" s="64">
        <f t="shared" ca="1" si="6"/>
        <v>475.39322871989623</v>
      </c>
      <c r="G34" s="64">
        <f t="shared" ca="1" si="6"/>
        <v>-10.899612585961052</v>
      </c>
      <c r="H34" s="64">
        <f t="shared" ca="1" si="6"/>
        <v>1089.6904017297059</v>
      </c>
      <c r="I34" s="64">
        <f t="shared" ca="1" si="6"/>
        <v>553.56854204559374</v>
      </c>
      <c r="J34" s="64">
        <f t="shared" ca="1" si="6"/>
        <v>1077.886210164922</v>
      </c>
      <c r="K34" s="64">
        <f t="shared" ca="1" si="6"/>
        <v>1089.0804594873639</v>
      </c>
      <c r="L34" s="64">
        <f t="shared" ca="1" si="6"/>
        <v>454.78196651383513</v>
      </c>
      <c r="M34" s="64">
        <f t="shared" ca="1" si="6"/>
        <v>298.36431557108949</v>
      </c>
      <c r="N34" s="64">
        <f t="shared" ca="1" si="6"/>
        <v>395.24576117221488</v>
      </c>
      <c r="O34" s="115">
        <f t="shared" ca="1" si="1"/>
        <v>5569.6450134286788</v>
      </c>
    </row>
    <row r="35" spans="1:15" hidden="1" x14ac:dyDescent="0.25">
      <c r="A35" s="62">
        <f t="shared" si="2"/>
        <v>34</v>
      </c>
      <c r="B35" s="63">
        <f t="shared" ca="1" si="3"/>
        <v>0.11191362261123457</v>
      </c>
      <c r="C35" s="123">
        <f t="shared" ca="1" si="4"/>
        <v>229.83726029237624</v>
      </c>
      <c r="D35" s="99">
        <f t="shared" ca="1" si="4"/>
        <v>739.29951633406654</v>
      </c>
      <c r="E35" s="64">
        <f t="shared" ca="1" si="4"/>
        <v>1118.5924426930956</v>
      </c>
      <c r="F35" s="64">
        <f t="shared" ca="1" si="6"/>
        <v>837.62306899974215</v>
      </c>
      <c r="G35" s="64">
        <f t="shared" ca="1" si="6"/>
        <v>864.61787373071502</v>
      </c>
      <c r="H35" s="64">
        <f t="shared" ca="1" si="6"/>
        <v>251.91483382002136</v>
      </c>
      <c r="I35" s="64">
        <f t="shared" ca="1" si="6"/>
        <v>701.93306470465063</v>
      </c>
      <c r="J35" s="64">
        <f t="shared" ca="1" si="6"/>
        <v>84.463403775495919</v>
      </c>
      <c r="K35" s="64">
        <f t="shared" ca="1" si="6"/>
        <v>417.37207593194154</v>
      </c>
      <c r="L35" s="64">
        <f t="shared" ca="1" si="6"/>
        <v>591.9365426378755</v>
      </c>
      <c r="M35" s="64">
        <f t="shared" ca="1" si="6"/>
        <v>-1007.6924741332127</v>
      </c>
      <c r="N35" s="64">
        <f t="shared" ca="1" si="6"/>
        <v>943.14530840142675</v>
      </c>
      <c r="O35" s="115">
        <f t="shared" ca="1" si="1"/>
        <v>4803.9061405617513</v>
      </c>
    </row>
    <row r="36" spans="1:15" hidden="1" x14ac:dyDescent="0.25">
      <c r="A36" s="62">
        <f t="shared" si="2"/>
        <v>35</v>
      </c>
      <c r="B36" s="63">
        <f t="shared" ca="1" si="3"/>
        <v>8.4058401594279339E-2</v>
      </c>
      <c r="C36" s="123">
        <f t="shared" ca="1" si="4"/>
        <v>-562.40790156708204</v>
      </c>
      <c r="D36" s="99">
        <f t="shared" ca="1" si="4"/>
        <v>10304.626238095909</v>
      </c>
      <c r="E36" s="64">
        <f t="shared" ca="1" si="4"/>
        <v>616.37947580865716</v>
      </c>
      <c r="F36" s="64">
        <f t="shared" ca="1" si="6"/>
        <v>359.82894824152947</v>
      </c>
      <c r="G36" s="64">
        <f t="shared" ca="1" si="6"/>
        <v>1372.4085213140652</v>
      </c>
      <c r="H36" s="64">
        <f t="shared" ca="1" si="6"/>
        <v>763.89013973445572</v>
      </c>
      <c r="I36" s="64">
        <f t="shared" ca="1" si="6"/>
        <v>622.62225855600082</v>
      </c>
      <c r="J36" s="64">
        <f t="shared" ca="1" si="6"/>
        <v>849.16949949478271</v>
      </c>
      <c r="K36" s="64">
        <f t="shared" ca="1" si="6"/>
        <v>1088.3034124750225</v>
      </c>
      <c r="L36" s="64">
        <f t="shared" ca="1" si="6"/>
        <v>21.759590398499142</v>
      </c>
      <c r="M36" s="64">
        <f t="shared" ca="1" si="6"/>
        <v>358.93523889158388</v>
      </c>
      <c r="N36" s="64">
        <f t="shared" ca="1" si="6"/>
        <v>-278.68964670881144</v>
      </c>
      <c r="O36" s="115">
        <f t="shared" ca="1" si="1"/>
        <v>5774.607438205785</v>
      </c>
    </row>
    <row r="37" spans="1:15" hidden="1" x14ac:dyDescent="0.25">
      <c r="A37" s="62">
        <f t="shared" si="2"/>
        <v>36</v>
      </c>
      <c r="B37" s="63">
        <f t="shared" ca="1" si="3"/>
        <v>-3.7706531311832409E-2</v>
      </c>
      <c r="C37" s="123">
        <f t="shared" ca="1" si="4"/>
        <v>-63.693712886286221</v>
      </c>
      <c r="D37" s="99">
        <f t="shared" ca="1" si="4"/>
        <v>495.06753636847407</v>
      </c>
      <c r="E37" s="64">
        <f t="shared" ca="1" si="4"/>
        <v>502.25180068766804</v>
      </c>
      <c r="F37" s="64">
        <f t="shared" ca="1" si="6"/>
        <v>375.76030777895835</v>
      </c>
      <c r="G37" s="64">
        <f t="shared" ca="1" si="6"/>
        <v>-385.98584696323314</v>
      </c>
      <c r="H37" s="64">
        <f t="shared" ca="1" si="6"/>
        <v>575.1999966477922</v>
      </c>
      <c r="I37" s="64">
        <f t="shared" ca="1" si="6"/>
        <v>791.28711404187311</v>
      </c>
      <c r="J37" s="64">
        <f t="shared" ca="1" si="6"/>
        <v>198.19036695527467</v>
      </c>
      <c r="K37" s="64">
        <f t="shared" ca="1" si="6"/>
        <v>-132.20597054993095</v>
      </c>
      <c r="L37" s="64">
        <f t="shared" ca="1" si="6"/>
        <v>1101.1450403958938</v>
      </c>
      <c r="M37" s="64">
        <f t="shared" ca="1" si="6"/>
        <v>311.8605498679907</v>
      </c>
      <c r="N37" s="64">
        <f t="shared" ca="1" si="6"/>
        <v>420.1810090138174</v>
      </c>
      <c r="O37" s="115">
        <f t="shared" ca="1" si="1"/>
        <v>3757.6843678761043</v>
      </c>
    </row>
    <row r="38" spans="1:15" hidden="1" x14ac:dyDescent="0.25">
      <c r="A38" s="62">
        <f t="shared" si="2"/>
        <v>37</v>
      </c>
      <c r="B38" s="63">
        <f t="shared" ca="1" si="3"/>
        <v>3.7662880855736283E-2</v>
      </c>
      <c r="C38" s="123">
        <f t="shared" ca="1" si="4"/>
        <v>548.74157507586858</v>
      </c>
      <c r="D38" s="99">
        <f t="shared" ca="1" si="4"/>
        <v>-4518.1417110106922</v>
      </c>
      <c r="E38" s="64">
        <f t="shared" ca="1" si="4"/>
        <v>-92.169555443179775</v>
      </c>
      <c r="F38" s="64">
        <f t="shared" ca="1" si="6"/>
        <v>64.74915064707892</v>
      </c>
      <c r="G38" s="64">
        <f t="shared" ca="1" si="6"/>
        <v>353.79745151454767</v>
      </c>
      <c r="H38" s="64">
        <f t="shared" ca="1" si="6"/>
        <v>-254.03980166293866</v>
      </c>
      <c r="I38" s="64">
        <f t="shared" ca="1" si="6"/>
        <v>355.17608510233589</v>
      </c>
      <c r="J38" s="64">
        <f t="shared" ca="1" si="6"/>
        <v>1300.8902542716169</v>
      </c>
      <c r="K38" s="64">
        <f t="shared" ca="1" si="6"/>
        <v>463.46545099121306</v>
      </c>
      <c r="L38" s="64">
        <f t="shared" ca="1" si="6"/>
        <v>752.28378918261456</v>
      </c>
      <c r="M38" s="64">
        <f t="shared" ca="1" si="6"/>
        <v>336.71246505873705</v>
      </c>
      <c r="N38" s="64">
        <f t="shared" ca="1" si="6"/>
        <v>1300.2931820820227</v>
      </c>
      <c r="O38" s="115">
        <f t="shared" ca="1" si="1"/>
        <v>4581.1584717440483</v>
      </c>
    </row>
    <row r="39" spans="1:15" hidden="1" x14ac:dyDescent="0.25">
      <c r="A39" s="62">
        <f t="shared" si="2"/>
        <v>38</v>
      </c>
      <c r="B39" s="63">
        <f t="shared" ca="1" si="3"/>
        <v>0.15720526105327459</v>
      </c>
      <c r="C39" s="123">
        <f t="shared" ca="1" si="4"/>
        <v>-94.785426605691782</v>
      </c>
      <c r="D39" s="99">
        <f t="shared" ca="1" si="4"/>
        <v>8781.3480873546359</v>
      </c>
      <c r="E39" s="64">
        <f t="shared" ca="1" si="4"/>
        <v>525.62385708668467</v>
      </c>
      <c r="F39" s="64">
        <f t="shared" ca="1" si="6"/>
        <v>1747.2212437455678</v>
      </c>
      <c r="G39" s="64">
        <f t="shared" ca="1" si="6"/>
        <v>1747.8038395407377</v>
      </c>
      <c r="H39" s="64">
        <f t="shared" ca="1" si="6"/>
        <v>534.79542386893286</v>
      </c>
      <c r="I39" s="64">
        <f t="shared" ca="1" si="6"/>
        <v>551.9783027820298</v>
      </c>
      <c r="J39" s="64">
        <f t="shared" ca="1" si="6"/>
        <v>226.03442233257226</v>
      </c>
      <c r="K39" s="64">
        <f t="shared" ca="1" si="6"/>
        <v>4.2981989456597489</v>
      </c>
      <c r="L39" s="64">
        <f t="shared" ca="1" si="6"/>
        <v>369.07523824211569</v>
      </c>
      <c r="M39" s="64">
        <f t="shared" ca="1" si="6"/>
        <v>524.21555803884405</v>
      </c>
      <c r="N39" s="64">
        <f t="shared" ca="1" si="6"/>
        <v>113.93950902483579</v>
      </c>
      <c r="O39" s="115">
        <f t="shared" ca="1" si="1"/>
        <v>6344.9855936079794</v>
      </c>
    </row>
    <row r="40" spans="1:15" hidden="1" x14ac:dyDescent="0.25">
      <c r="A40" s="62">
        <f t="shared" si="2"/>
        <v>39</v>
      </c>
      <c r="B40" s="63">
        <f t="shared" ca="1" si="3"/>
        <v>-2.0122749606035786E-2</v>
      </c>
      <c r="C40" s="123">
        <f t="shared" ca="1" si="4"/>
        <v>-201.51138155065996</v>
      </c>
      <c r="D40" s="99">
        <f t="shared" ca="1" si="4"/>
        <v>1036.3134402772203</v>
      </c>
      <c r="E40" s="64">
        <f t="shared" ca="1" si="4"/>
        <v>970.00637372588744</v>
      </c>
      <c r="F40" s="64">
        <f t="shared" ca="1" si="6"/>
        <v>808.51062711628856</v>
      </c>
      <c r="G40" s="64">
        <f t="shared" ca="1" si="6"/>
        <v>758.77019632460997</v>
      </c>
      <c r="H40" s="64">
        <f t="shared" ca="1" si="6"/>
        <v>150.59528974788708</v>
      </c>
      <c r="I40" s="64">
        <f t="shared" ca="1" si="6"/>
        <v>410.58828280796166</v>
      </c>
      <c r="J40" s="64">
        <f t="shared" ca="1" si="6"/>
        <v>315.7801737069841</v>
      </c>
      <c r="K40" s="64">
        <f t="shared" ca="1" si="6"/>
        <v>1231.6315393696134</v>
      </c>
      <c r="L40" s="64">
        <f t="shared" ca="1" si="6"/>
        <v>-206.99989413724415</v>
      </c>
      <c r="M40" s="64">
        <f t="shared" ca="1" si="6"/>
        <v>453.62872751671364</v>
      </c>
      <c r="N40" s="64">
        <f t="shared" ca="1" si="6"/>
        <v>514.4900222572378</v>
      </c>
      <c r="O40" s="115">
        <f t="shared" ca="1" si="1"/>
        <v>5407.001338435939</v>
      </c>
    </row>
    <row r="41" spans="1:15" hidden="1" x14ac:dyDescent="0.25">
      <c r="A41" s="62">
        <f t="shared" si="2"/>
        <v>40</v>
      </c>
      <c r="B41" s="63">
        <f t="shared" ca="1" si="3"/>
        <v>3.0732504473421018E-2</v>
      </c>
      <c r="C41" s="123">
        <f t="shared" ca="1" si="4"/>
        <v>467.39859806941104</v>
      </c>
      <c r="D41" s="99">
        <f t="shared" ca="1" si="4"/>
        <v>7525.6095588318949</v>
      </c>
      <c r="E41" s="64">
        <f t="shared" ca="1" si="4"/>
        <v>-168.43629125939844</v>
      </c>
      <c r="F41" s="64">
        <f t="shared" ca="1" si="6"/>
        <v>-87.039862008687578</v>
      </c>
      <c r="G41" s="64">
        <f t="shared" ca="1" si="6"/>
        <v>653.49764261781604</v>
      </c>
      <c r="H41" s="64">
        <f t="shared" ca="1" si="6"/>
        <v>-397.40098650229004</v>
      </c>
      <c r="I41" s="64">
        <f t="shared" ca="1" si="6"/>
        <v>614.07782689146097</v>
      </c>
      <c r="J41" s="64">
        <f t="shared" ca="1" si="6"/>
        <v>1224.9802389339784</v>
      </c>
      <c r="K41" s="64">
        <f t="shared" ca="1" si="6"/>
        <v>474.69391490196637</v>
      </c>
      <c r="L41" s="64">
        <f t="shared" ca="1" si="6"/>
        <v>130.76038894689469</v>
      </c>
      <c r="M41" s="64">
        <f t="shared" ca="1" si="6"/>
        <v>1207.521637339868</v>
      </c>
      <c r="N41" s="64">
        <f t="shared" ca="1" si="6"/>
        <v>-622.77706815435795</v>
      </c>
      <c r="O41" s="115">
        <f t="shared" ca="1" si="1"/>
        <v>3029.8774417072505</v>
      </c>
    </row>
    <row r="42" spans="1:15" hidden="1" x14ac:dyDescent="0.25">
      <c r="A42" s="62">
        <f t="shared" si="2"/>
        <v>41</v>
      </c>
      <c r="B42" s="63">
        <f t="shared" ca="1" si="3"/>
        <v>0.10868888504803173</v>
      </c>
      <c r="C42" s="123">
        <f t="shared" ca="1" si="4"/>
        <v>-289.44051100329216</v>
      </c>
      <c r="D42" s="99">
        <f t="shared" ca="1" si="4"/>
        <v>2437.5007944504641</v>
      </c>
      <c r="E42" s="64">
        <f t="shared" ca="1" si="4"/>
        <v>73.198818170596667</v>
      </c>
      <c r="F42" s="64">
        <f t="shared" ref="F42:N57" ca="1" si="7">(_xlfn.NORM.INV(RAND(),F$1*$R$1,F$1*$U$1))</f>
        <v>703.52831992063852</v>
      </c>
      <c r="G42" s="64">
        <f t="shared" ca="1" si="7"/>
        <v>190.19421957544387</v>
      </c>
      <c r="H42" s="64">
        <f t="shared" ca="1" si="7"/>
        <v>349.50326864875126</v>
      </c>
      <c r="I42" s="64">
        <f t="shared" ca="1" si="7"/>
        <v>866.00658628945177</v>
      </c>
      <c r="J42" s="64">
        <f t="shared" ca="1" si="7"/>
        <v>-260.46830146024888</v>
      </c>
      <c r="K42" s="64">
        <f t="shared" ca="1" si="7"/>
        <v>101.34856585421903</v>
      </c>
      <c r="L42" s="64">
        <f t="shared" ca="1" si="7"/>
        <v>-199.41462248129767</v>
      </c>
      <c r="M42" s="64">
        <f t="shared" ca="1" si="7"/>
        <v>1659.1974738414788</v>
      </c>
      <c r="N42" s="64">
        <f t="shared" ca="1" si="7"/>
        <v>-451.41875287748542</v>
      </c>
      <c r="O42" s="115">
        <f t="shared" ca="1" si="1"/>
        <v>3031.6755754815481</v>
      </c>
    </row>
    <row r="43" spans="1:15" hidden="1" x14ac:dyDescent="0.25">
      <c r="A43" s="62">
        <f t="shared" si="2"/>
        <v>42</v>
      </c>
      <c r="B43" s="63">
        <f t="shared" ca="1" si="3"/>
        <v>2.8293036113274252E-2</v>
      </c>
      <c r="C43" s="123">
        <f t="shared" ca="1" si="4"/>
        <v>928.65660143572927</v>
      </c>
      <c r="D43" s="99">
        <f t="shared" ca="1" si="4"/>
        <v>-4151.2419258150039</v>
      </c>
      <c r="E43" s="64">
        <f t="shared" ca="1" si="4"/>
        <v>379.65151469568821</v>
      </c>
      <c r="F43" s="64">
        <f t="shared" ca="1" si="7"/>
        <v>262.80109409415877</v>
      </c>
      <c r="G43" s="64">
        <f t="shared" ca="1" si="7"/>
        <v>679.25927884540283</v>
      </c>
      <c r="H43" s="64">
        <f t="shared" ca="1" si="7"/>
        <v>140.86036218058712</v>
      </c>
      <c r="I43" s="64">
        <f t="shared" ca="1" si="7"/>
        <v>-117.1473283315994</v>
      </c>
      <c r="J43" s="64">
        <f t="shared" ca="1" si="7"/>
        <v>493.98286287794633</v>
      </c>
      <c r="K43" s="64">
        <f t="shared" ca="1" si="7"/>
        <v>109.40535182763881</v>
      </c>
      <c r="L43" s="64">
        <f t="shared" ca="1" si="7"/>
        <v>1949.7721023265212</v>
      </c>
      <c r="M43" s="64">
        <f t="shared" ca="1" si="7"/>
        <v>502.4230910908521</v>
      </c>
      <c r="N43" s="64">
        <f t="shared" ca="1" si="7"/>
        <v>870.80303854550607</v>
      </c>
      <c r="O43" s="115">
        <f t="shared" ca="1" si="1"/>
        <v>5271.811368152702</v>
      </c>
    </row>
    <row r="44" spans="1:15" hidden="1" x14ac:dyDescent="0.25">
      <c r="A44" s="62">
        <f t="shared" si="2"/>
        <v>43</v>
      </c>
      <c r="B44" s="63">
        <f t="shared" ca="1" si="3"/>
        <v>0.11591722216871386</v>
      </c>
      <c r="C44" s="123">
        <f t="shared" ca="1" si="4"/>
        <v>759.7997198720891</v>
      </c>
      <c r="D44" s="99">
        <f t="shared" ca="1" si="4"/>
        <v>1003.7574883576594</v>
      </c>
      <c r="E44" s="64">
        <f t="shared" ca="1" si="4"/>
        <v>1826.0328270634727</v>
      </c>
      <c r="F44" s="64">
        <f t="shared" ca="1" si="7"/>
        <v>1309.9464814824892</v>
      </c>
      <c r="G44" s="64">
        <f t="shared" ca="1" si="7"/>
        <v>410.61069277025206</v>
      </c>
      <c r="H44" s="64">
        <f t="shared" ca="1" si="7"/>
        <v>790.59828431230085</v>
      </c>
      <c r="I44" s="64">
        <f t="shared" ca="1" si="7"/>
        <v>707.90076885107089</v>
      </c>
      <c r="J44" s="64">
        <f t="shared" ca="1" si="7"/>
        <v>617.77748330183158</v>
      </c>
      <c r="K44" s="64">
        <f t="shared" ca="1" si="7"/>
        <v>-371.37570023444653</v>
      </c>
      <c r="L44" s="64">
        <f t="shared" ca="1" si="7"/>
        <v>463.64651881587855</v>
      </c>
      <c r="M44" s="64">
        <f t="shared" ca="1" si="7"/>
        <v>564.25857539349727</v>
      </c>
      <c r="N44" s="64">
        <f t="shared" ca="1" si="7"/>
        <v>111.36733974634592</v>
      </c>
      <c r="O44" s="115">
        <f t="shared" ca="1" si="1"/>
        <v>6430.763271502693</v>
      </c>
    </row>
    <row r="45" spans="1:15" hidden="1" x14ac:dyDescent="0.25">
      <c r="A45" s="62">
        <f t="shared" si="2"/>
        <v>44</v>
      </c>
      <c r="B45" s="63">
        <f t="shared" ca="1" si="3"/>
        <v>5.4562836497994288E-2</v>
      </c>
      <c r="C45" s="123">
        <f t="shared" ca="1" si="4"/>
        <v>10.491519251354759</v>
      </c>
      <c r="D45" s="99">
        <f t="shared" ca="1" si="4"/>
        <v>6339.1906238803058</v>
      </c>
      <c r="E45" s="64">
        <f t="shared" ca="1" si="4"/>
        <v>778.02368088873254</v>
      </c>
      <c r="F45" s="64">
        <f t="shared" ca="1" si="7"/>
        <v>104.77824369981039</v>
      </c>
      <c r="G45" s="64">
        <f t="shared" ca="1" si="7"/>
        <v>508.6957603130229</v>
      </c>
      <c r="H45" s="64">
        <f t="shared" ca="1" si="7"/>
        <v>-289.58473719663948</v>
      </c>
      <c r="I45" s="64">
        <f t="shared" ca="1" si="7"/>
        <v>875.35697949783219</v>
      </c>
      <c r="J45" s="64">
        <f t="shared" ca="1" si="7"/>
        <v>1106.7105781535129</v>
      </c>
      <c r="K45" s="64">
        <f t="shared" ca="1" si="7"/>
        <v>313.70055527749804</v>
      </c>
      <c r="L45" s="64">
        <f t="shared" ca="1" si="7"/>
        <v>-130.32787263503963</v>
      </c>
      <c r="M45" s="64">
        <f t="shared" ca="1" si="7"/>
        <v>387.67335836253488</v>
      </c>
      <c r="N45" s="64">
        <f t="shared" ca="1" si="7"/>
        <v>935.86658397837527</v>
      </c>
      <c r="O45" s="115">
        <f t="shared" ca="1" si="1"/>
        <v>4590.8931303396403</v>
      </c>
    </row>
    <row r="46" spans="1:15" hidden="1" x14ac:dyDescent="0.25">
      <c r="A46" s="62">
        <f t="shared" si="2"/>
        <v>45</v>
      </c>
      <c r="B46" s="63">
        <f t="shared" ca="1" si="3"/>
        <v>-3.1774650039078645E-3</v>
      </c>
      <c r="C46" s="123">
        <f t="shared" ca="1" si="4"/>
        <v>740.52873157080194</v>
      </c>
      <c r="D46" s="99">
        <f t="shared" ca="1" si="4"/>
        <v>14538.782225973337</v>
      </c>
      <c r="E46" s="64">
        <f t="shared" ca="1" si="4"/>
        <v>340.94007596749941</v>
      </c>
      <c r="F46" s="64">
        <f t="shared" ca="1" si="7"/>
        <v>545.90624902674404</v>
      </c>
      <c r="G46" s="64">
        <f t="shared" ca="1" si="7"/>
        <v>741.35642449511556</v>
      </c>
      <c r="H46" s="64">
        <f t="shared" ca="1" si="7"/>
        <v>180.38173866666278</v>
      </c>
      <c r="I46" s="64">
        <f t="shared" ca="1" si="7"/>
        <v>1120.2416341807102</v>
      </c>
      <c r="J46" s="64">
        <f t="shared" ca="1" si="7"/>
        <v>178.00156117655166</v>
      </c>
      <c r="K46" s="64">
        <f t="shared" ca="1" si="7"/>
        <v>6.3987583202329006</v>
      </c>
      <c r="L46" s="64">
        <f t="shared" ca="1" si="7"/>
        <v>731.63384619546787</v>
      </c>
      <c r="M46" s="64">
        <f t="shared" ca="1" si="7"/>
        <v>385.54291711843911</v>
      </c>
      <c r="N46" s="64">
        <f t="shared" ca="1" si="7"/>
        <v>856.87374503157207</v>
      </c>
      <c r="O46" s="115">
        <f t="shared" ca="1" si="1"/>
        <v>5087.2769501789953</v>
      </c>
    </row>
    <row r="47" spans="1:15" hidden="1" x14ac:dyDescent="0.25">
      <c r="A47" s="62">
        <f t="shared" si="2"/>
        <v>46</v>
      </c>
      <c r="B47" s="63">
        <f t="shared" ca="1" si="3"/>
        <v>-2.9326401139504812E-2</v>
      </c>
      <c r="C47" s="123">
        <f t="shared" ca="1" si="4"/>
        <v>478.7811341024663</v>
      </c>
      <c r="D47" s="99">
        <f t="shared" ca="1" si="4"/>
        <v>8933.1013450495811</v>
      </c>
      <c r="E47" s="64">
        <f t="shared" ca="1" si="4"/>
        <v>-1.5774865827551139</v>
      </c>
      <c r="F47" s="64">
        <f t="shared" ca="1" si="7"/>
        <v>877.19364164929584</v>
      </c>
      <c r="G47" s="64">
        <f t="shared" ca="1" si="7"/>
        <v>330.39919188094711</v>
      </c>
      <c r="H47" s="64">
        <f t="shared" ca="1" si="7"/>
        <v>552.85039965918429</v>
      </c>
      <c r="I47" s="64">
        <f t="shared" ca="1" si="7"/>
        <v>1130.5231440230332</v>
      </c>
      <c r="J47" s="64">
        <f t="shared" ca="1" si="7"/>
        <v>8.5832306050648413</v>
      </c>
      <c r="K47" s="64">
        <f t="shared" ca="1" si="7"/>
        <v>-166.82869374330085</v>
      </c>
      <c r="L47" s="64">
        <f t="shared" ca="1" si="7"/>
        <v>611.31023524193722</v>
      </c>
      <c r="M47" s="64">
        <f t="shared" ca="1" si="7"/>
        <v>417.56294081480394</v>
      </c>
      <c r="N47" s="64">
        <f t="shared" ca="1" si="7"/>
        <v>516.98361228142528</v>
      </c>
      <c r="O47" s="115">
        <f t="shared" ca="1" si="1"/>
        <v>4277.0002158296356</v>
      </c>
    </row>
    <row r="48" spans="1:15" hidden="1" x14ac:dyDescent="0.25">
      <c r="A48" s="62">
        <f t="shared" si="2"/>
        <v>47</v>
      </c>
      <c r="B48" s="63">
        <f t="shared" ca="1" si="3"/>
        <v>6.9417165275834414E-2</v>
      </c>
      <c r="C48" s="123">
        <f t="shared" ca="1" si="4"/>
        <v>878.19791627503105</v>
      </c>
      <c r="D48" s="99">
        <f t="shared" ca="1" si="4"/>
        <v>581.47123365956941</v>
      </c>
      <c r="E48" s="64">
        <f t="shared" ca="1" si="4"/>
        <v>304.94706840601481</v>
      </c>
      <c r="F48" s="64">
        <f t="shared" ca="1" si="7"/>
        <v>428.54444996650989</v>
      </c>
      <c r="G48" s="64">
        <f t="shared" ca="1" si="7"/>
        <v>1044.3141902086372</v>
      </c>
      <c r="H48" s="64">
        <f t="shared" ca="1" si="7"/>
        <v>618.70908463572277</v>
      </c>
      <c r="I48" s="64">
        <f t="shared" ca="1" si="7"/>
        <v>453.84904065925912</v>
      </c>
      <c r="J48" s="64">
        <f t="shared" ca="1" si="7"/>
        <v>-833.2603832190639</v>
      </c>
      <c r="K48" s="64">
        <f t="shared" ca="1" si="7"/>
        <v>51.032467664497688</v>
      </c>
      <c r="L48" s="64">
        <f t="shared" ca="1" si="7"/>
        <v>-388.29667271516757</v>
      </c>
      <c r="M48" s="64">
        <f t="shared" ca="1" si="7"/>
        <v>27.726788279208961</v>
      </c>
      <c r="N48" s="64">
        <f t="shared" ca="1" si="7"/>
        <v>475.44232867848763</v>
      </c>
      <c r="O48" s="115">
        <f t="shared" ca="1" si="1"/>
        <v>2183.0083625641068</v>
      </c>
    </row>
    <row r="49" spans="1:15" hidden="1" x14ac:dyDescent="0.25">
      <c r="A49" s="62">
        <f t="shared" si="2"/>
        <v>48</v>
      </c>
      <c r="B49" s="63">
        <f t="shared" ca="1" si="3"/>
        <v>-2.4420078007185611E-2</v>
      </c>
      <c r="C49" s="123">
        <f t="shared" ca="1" si="4"/>
        <v>-699.88855038452357</v>
      </c>
      <c r="D49" s="99">
        <f t="shared" ca="1" si="4"/>
        <v>6657.7305026242702</v>
      </c>
      <c r="E49" s="64">
        <f t="shared" ca="1" si="4"/>
        <v>874.2200816344149</v>
      </c>
      <c r="F49" s="64">
        <f t="shared" ca="1" si="7"/>
        <v>595.12870076143201</v>
      </c>
      <c r="G49" s="64">
        <f t="shared" ca="1" si="7"/>
        <v>-493.14924661066198</v>
      </c>
      <c r="H49" s="64">
        <f t="shared" ca="1" si="7"/>
        <v>370.67741963973674</v>
      </c>
      <c r="I49" s="64">
        <f t="shared" ca="1" si="7"/>
        <v>647.29246082348254</v>
      </c>
      <c r="J49" s="64">
        <f t="shared" ca="1" si="7"/>
        <v>59.368375916423474</v>
      </c>
      <c r="K49" s="64">
        <f t="shared" ca="1" si="7"/>
        <v>440.39468127304355</v>
      </c>
      <c r="L49" s="64">
        <f t="shared" ca="1" si="7"/>
        <v>224.91204011612041</v>
      </c>
      <c r="M49" s="64">
        <f t="shared" ca="1" si="7"/>
        <v>910.91364715388966</v>
      </c>
      <c r="N49" s="64">
        <f t="shared" ca="1" si="7"/>
        <v>400.82601862445819</v>
      </c>
      <c r="O49" s="115">
        <f t="shared" ca="1" si="1"/>
        <v>4030.5841793323398</v>
      </c>
    </row>
    <row r="50" spans="1:15" hidden="1" x14ac:dyDescent="0.25">
      <c r="A50" s="62">
        <f t="shared" si="2"/>
        <v>49</v>
      </c>
      <c r="B50" s="63">
        <f t="shared" ca="1" si="3"/>
        <v>0.10699378326551247</v>
      </c>
      <c r="C50" s="123">
        <f t="shared" ca="1" si="4"/>
        <v>496.32084119221508</v>
      </c>
      <c r="D50" s="99">
        <f t="shared" ca="1" si="4"/>
        <v>4500.4599791337769</v>
      </c>
      <c r="E50" s="64">
        <f t="shared" ca="1" si="4"/>
        <v>1292.5972136458033</v>
      </c>
      <c r="F50" s="64">
        <f t="shared" ca="1" si="7"/>
        <v>1415.1584348387303</v>
      </c>
      <c r="G50" s="64">
        <f t="shared" ca="1" si="7"/>
        <v>1334.6824730038497</v>
      </c>
      <c r="H50" s="64">
        <f t="shared" ca="1" si="7"/>
        <v>-109.76969563770035</v>
      </c>
      <c r="I50" s="64">
        <f t="shared" ca="1" si="7"/>
        <v>279.77320865328534</v>
      </c>
      <c r="J50" s="64">
        <f t="shared" ca="1" si="7"/>
        <v>6.8745990891706015</v>
      </c>
      <c r="K50" s="64">
        <f t="shared" ca="1" si="7"/>
        <v>662.75142817102051</v>
      </c>
      <c r="L50" s="64">
        <f t="shared" ca="1" si="7"/>
        <v>607.54339614275136</v>
      </c>
      <c r="M50" s="64">
        <f t="shared" ca="1" si="7"/>
        <v>611.98510861424847</v>
      </c>
      <c r="N50" s="64">
        <f t="shared" ca="1" si="7"/>
        <v>1270.1135390221234</v>
      </c>
      <c r="O50" s="115">
        <f t="shared" ca="1" si="1"/>
        <v>7371.7097055432814</v>
      </c>
    </row>
    <row r="51" spans="1:15" hidden="1" x14ac:dyDescent="0.25">
      <c r="A51" s="62">
        <f t="shared" si="2"/>
        <v>50</v>
      </c>
      <c r="B51" s="63">
        <f t="shared" ca="1" si="3"/>
        <v>9.2090835342909336E-2</v>
      </c>
      <c r="C51" s="123">
        <f t="shared" ca="1" si="4"/>
        <v>469.82119409120605</v>
      </c>
      <c r="D51" s="99">
        <f t="shared" ca="1" si="4"/>
        <v>8801.0973362824698</v>
      </c>
      <c r="E51" s="64">
        <f t="shared" ca="1" si="4"/>
        <v>368.49750937580467</v>
      </c>
      <c r="F51" s="64">
        <f t="shared" ca="1" si="7"/>
        <v>-556.43224896579204</v>
      </c>
      <c r="G51" s="64">
        <f t="shared" ca="1" si="7"/>
        <v>1599.5269109387725</v>
      </c>
      <c r="H51" s="64">
        <f t="shared" ca="1" si="7"/>
        <v>568.25831837327235</v>
      </c>
      <c r="I51" s="64">
        <f t="shared" ca="1" si="7"/>
        <v>532.43700622585311</v>
      </c>
      <c r="J51" s="64">
        <f t="shared" ca="1" si="7"/>
        <v>841.84893941754058</v>
      </c>
      <c r="K51" s="64">
        <f t="shared" ca="1" si="7"/>
        <v>1093.7736576947677</v>
      </c>
      <c r="L51" s="64">
        <f t="shared" ca="1" si="7"/>
        <v>304.32273999828624</v>
      </c>
      <c r="M51" s="64">
        <f t="shared" ca="1" si="7"/>
        <v>487.77840065788547</v>
      </c>
      <c r="N51" s="64">
        <f t="shared" ca="1" si="7"/>
        <v>491.28957740284216</v>
      </c>
      <c r="O51" s="115">
        <f t="shared" ca="1" si="1"/>
        <v>5731.3008111192321</v>
      </c>
    </row>
    <row r="52" spans="1:15" hidden="1" x14ac:dyDescent="0.25">
      <c r="A52" s="62">
        <f t="shared" si="2"/>
        <v>51</v>
      </c>
      <c r="B52" s="63">
        <f t="shared" ca="1" si="3"/>
        <v>-2.5174440287639405E-2</v>
      </c>
      <c r="C52" s="123">
        <f t="shared" ca="1" si="4"/>
        <v>-386.8770565181602</v>
      </c>
      <c r="D52" s="99">
        <f t="shared" ca="1" si="4"/>
        <v>46.751626820940146</v>
      </c>
      <c r="E52" s="64">
        <f t="shared" ca="1" si="4"/>
        <v>539.40443558090692</v>
      </c>
      <c r="F52" s="64">
        <f t="shared" ca="1" si="7"/>
        <v>695.83989177966123</v>
      </c>
      <c r="G52" s="64">
        <f t="shared" ca="1" si="7"/>
        <v>655.89264536094356</v>
      </c>
      <c r="H52" s="64">
        <f t="shared" ca="1" si="7"/>
        <v>535.12212175956233</v>
      </c>
      <c r="I52" s="64">
        <f t="shared" ca="1" si="7"/>
        <v>1242.9069779579854</v>
      </c>
      <c r="J52" s="64">
        <f t="shared" ca="1" si="7"/>
        <v>149.12933061604701</v>
      </c>
      <c r="K52" s="64">
        <f t="shared" ca="1" si="7"/>
        <v>227.12251437982974</v>
      </c>
      <c r="L52" s="64">
        <f t="shared" ca="1" si="7"/>
        <v>389.04767463465629</v>
      </c>
      <c r="M52" s="64">
        <f t="shared" ca="1" si="7"/>
        <v>287.90867262160486</v>
      </c>
      <c r="N52" s="64">
        <f t="shared" ca="1" si="7"/>
        <v>690.41594554541302</v>
      </c>
      <c r="O52" s="115">
        <f t="shared" ca="1" si="1"/>
        <v>5412.7902102366097</v>
      </c>
    </row>
    <row r="53" spans="1:15" hidden="1" x14ac:dyDescent="0.25">
      <c r="A53" s="62">
        <f t="shared" si="2"/>
        <v>52</v>
      </c>
      <c r="B53" s="63">
        <f t="shared" ca="1" si="3"/>
        <v>6.5994639918088002E-2</v>
      </c>
      <c r="C53" s="123">
        <f t="shared" ca="1" si="4"/>
        <v>1020.5021261723992</v>
      </c>
      <c r="D53" s="99">
        <f t="shared" ca="1" si="4"/>
        <v>8154.5081300980673</v>
      </c>
      <c r="E53" s="64">
        <f t="shared" ca="1" si="4"/>
        <v>1324.7095427622889</v>
      </c>
      <c r="F53" s="64">
        <f t="shared" ca="1" si="7"/>
        <v>627.08169399149779</v>
      </c>
      <c r="G53" s="64">
        <f t="shared" ca="1" si="7"/>
        <v>1051.1031017516166</v>
      </c>
      <c r="H53" s="64">
        <f t="shared" ca="1" si="7"/>
        <v>-87.717586867236946</v>
      </c>
      <c r="I53" s="64">
        <f t="shared" ca="1" si="7"/>
        <v>1087.285169235352</v>
      </c>
      <c r="J53" s="64">
        <f t="shared" ca="1" si="7"/>
        <v>1217.6918257153438</v>
      </c>
      <c r="K53" s="64">
        <f t="shared" ca="1" si="7"/>
        <v>1052.6695103984816</v>
      </c>
      <c r="L53" s="64">
        <f t="shared" ca="1" si="7"/>
        <v>-293.78381126148724</v>
      </c>
      <c r="M53" s="64">
        <f t="shared" ca="1" si="7"/>
        <v>672.0882855063652</v>
      </c>
      <c r="N53" s="64">
        <f t="shared" ca="1" si="7"/>
        <v>322.58599952789024</v>
      </c>
      <c r="O53" s="115">
        <f t="shared" ca="1" si="1"/>
        <v>6973.7137307601124</v>
      </c>
    </row>
    <row r="54" spans="1:15" hidden="1" x14ac:dyDescent="0.25">
      <c r="A54" s="62">
        <f t="shared" si="2"/>
        <v>53</v>
      </c>
      <c r="B54" s="63">
        <f t="shared" ca="1" si="3"/>
        <v>2.0859893008012234E-2</v>
      </c>
      <c r="C54" s="123">
        <f t="shared" ca="1" si="4"/>
        <v>-223.81981743116251</v>
      </c>
      <c r="D54" s="99">
        <f t="shared" ca="1" si="4"/>
        <v>7386.2310301368161</v>
      </c>
      <c r="E54" s="64">
        <f t="shared" ca="1" si="4"/>
        <v>1012.5274571264719</v>
      </c>
      <c r="F54" s="64">
        <f t="shared" ca="1" si="7"/>
        <v>392.65524319553055</v>
      </c>
      <c r="G54" s="64">
        <f t="shared" ca="1" si="7"/>
        <v>927.21422880368527</v>
      </c>
      <c r="H54" s="64">
        <f t="shared" ca="1" si="7"/>
        <v>682.9034069182627</v>
      </c>
      <c r="I54" s="64">
        <f t="shared" ca="1" si="7"/>
        <v>920.16364439637312</v>
      </c>
      <c r="J54" s="64">
        <f t="shared" ca="1" si="7"/>
        <v>-58.04563666348065</v>
      </c>
      <c r="K54" s="64">
        <f t="shared" ca="1" si="7"/>
        <v>796.18987014689378</v>
      </c>
      <c r="L54" s="64">
        <f t="shared" ca="1" si="7"/>
        <v>278.64449524692913</v>
      </c>
      <c r="M54" s="64">
        <f t="shared" ca="1" si="7"/>
        <v>769.23899004934719</v>
      </c>
      <c r="N54" s="64">
        <f t="shared" ca="1" si="7"/>
        <v>1428.4734087231009</v>
      </c>
      <c r="O54" s="115">
        <f t="shared" ca="1" si="1"/>
        <v>7149.9651079431133</v>
      </c>
    </row>
    <row r="55" spans="1:15" hidden="1" x14ac:dyDescent="0.25">
      <c r="A55" s="62">
        <f t="shared" si="2"/>
        <v>54</v>
      </c>
      <c r="B55" s="63">
        <f t="shared" ca="1" si="3"/>
        <v>6.661608719677499E-2</v>
      </c>
      <c r="C55" s="123">
        <f t="shared" ca="1" si="4"/>
        <v>590.08400577416069</v>
      </c>
      <c r="D55" s="99">
        <f t="shared" ca="1" si="4"/>
        <v>5264.6773815981715</v>
      </c>
      <c r="E55" s="64">
        <f t="shared" ca="1" si="4"/>
        <v>577.81522277185115</v>
      </c>
      <c r="F55" s="64">
        <f t="shared" ca="1" si="7"/>
        <v>893.8942610962298</v>
      </c>
      <c r="G55" s="64">
        <f t="shared" ca="1" si="7"/>
        <v>-300.46295737170306</v>
      </c>
      <c r="H55" s="64">
        <f t="shared" ca="1" si="7"/>
        <v>932.60787736882526</v>
      </c>
      <c r="I55" s="64">
        <f t="shared" ca="1" si="7"/>
        <v>-76.259323546750011</v>
      </c>
      <c r="J55" s="64">
        <f t="shared" ca="1" si="7"/>
        <v>-148.80548464240201</v>
      </c>
      <c r="K55" s="64">
        <f t="shared" ca="1" si="7"/>
        <v>65.302409448085939</v>
      </c>
      <c r="L55" s="64">
        <f t="shared" ca="1" si="7"/>
        <v>-108.3164246146971</v>
      </c>
      <c r="M55" s="64">
        <f t="shared" ca="1" si="7"/>
        <v>585.43226022946544</v>
      </c>
      <c r="N55" s="64">
        <f t="shared" ca="1" si="7"/>
        <v>-247.09591791678781</v>
      </c>
      <c r="O55" s="115">
        <f t="shared" ca="1" si="1"/>
        <v>2174.1119228221178</v>
      </c>
    </row>
    <row r="56" spans="1:15" hidden="1" x14ac:dyDescent="0.25">
      <c r="A56" s="62">
        <f t="shared" si="2"/>
        <v>55</v>
      </c>
      <c r="B56" s="63">
        <f t="shared" ca="1" si="3"/>
        <v>-1.0532415243900618E-2</v>
      </c>
      <c r="C56" s="123">
        <f t="shared" ca="1" si="4"/>
        <v>418.40903296088175</v>
      </c>
      <c r="D56" s="99">
        <f t="shared" ca="1" si="4"/>
        <v>-276.49148137847715</v>
      </c>
      <c r="E56" s="64">
        <f t="shared" ca="1" si="4"/>
        <v>-32.205650179975919</v>
      </c>
      <c r="F56" s="64">
        <f t="shared" ca="1" si="7"/>
        <v>1192.8703046344622</v>
      </c>
      <c r="G56" s="64">
        <f t="shared" ca="1" si="7"/>
        <v>42.909559338755571</v>
      </c>
      <c r="H56" s="64">
        <f t="shared" ca="1" si="7"/>
        <v>846.32254980143375</v>
      </c>
      <c r="I56" s="64">
        <f t="shared" ca="1" si="7"/>
        <v>355.06949098289738</v>
      </c>
      <c r="J56" s="64">
        <f t="shared" ca="1" si="7"/>
        <v>1047.0797633563061</v>
      </c>
      <c r="K56" s="64">
        <f t="shared" ca="1" si="7"/>
        <v>588.169981354333</v>
      </c>
      <c r="L56" s="64">
        <f t="shared" ca="1" si="7"/>
        <v>725.74403793960641</v>
      </c>
      <c r="M56" s="64">
        <f t="shared" ca="1" si="7"/>
        <v>239.24323465382884</v>
      </c>
      <c r="N56" s="64">
        <f t="shared" ca="1" si="7"/>
        <v>-658.92057784746748</v>
      </c>
      <c r="O56" s="115">
        <f t="shared" ca="1" si="1"/>
        <v>4346.2826940341802</v>
      </c>
    </row>
    <row r="57" spans="1:15" hidden="1" x14ac:dyDescent="0.25">
      <c r="A57" s="62">
        <f t="shared" si="2"/>
        <v>56</v>
      </c>
      <c r="B57" s="63">
        <f t="shared" ca="1" si="3"/>
        <v>-3.4014244642629587E-2</v>
      </c>
      <c r="C57" s="123">
        <f t="shared" ca="1" si="4"/>
        <v>1208.8059284954725</v>
      </c>
      <c r="D57" s="99">
        <f t="shared" ca="1" si="4"/>
        <v>4201.7579090870486</v>
      </c>
      <c r="E57" s="64">
        <f t="shared" ca="1" si="4"/>
        <v>1105.7527619438799</v>
      </c>
      <c r="F57" s="64">
        <f t="shared" ca="1" si="7"/>
        <v>-399.18917848919057</v>
      </c>
      <c r="G57" s="64">
        <f t="shared" ca="1" si="7"/>
        <v>885.06362513263207</v>
      </c>
      <c r="H57" s="64">
        <f t="shared" ca="1" si="7"/>
        <v>973.1427522657757</v>
      </c>
      <c r="I57" s="64">
        <f t="shared" ca="1" si="7"/>
        <v>906.9899787639672</v>
      </c>
      <c r="J57" s="64">
        <f t="shared" ca="1" si="7"/>
        <v>691.02448719281688</v>
      </c>
      <c r="K57" s="64">
        <f t="shared" ca="1" si="7"/>
        <v>935.32749300063961</v>
      </c>
      <c r="L57" s="64">
        <f t="shared" ca="1" si="7"/>
        <v>1353.9453632718451</v>
      </c>
      <c r="M57" s="64">
        <f t="shared" ca="1" si="7"/>
        <v>553.24632970125799</v>
      </c>
      <c r="N57" s="64">
        <f t="shared" ca="1" si="7"/>
        <v>-71.744432165119179</v>
      </c>
      <c r="O57" s="115">
        <f t="shared" ca="1" si="1"/>
        <v>6933.5591806185048</v>
      </c>
    </row>
    <row r="58" spans="1:15" hidden="1" x14ac:dyDescent="0.25">
      <c r="A58" s="62">
        <f t="shared" si="2"/>
        <v>57</v>
      </c>
      <c r="B58" s="63">
        <f t="shared" ca="1" si="3"/>
        <v>6.2165390056396069E-2</v>
      </c>
      <c r="C58" s="123">
        <f t="shared" ca="1" si="4"/>
        <v>284.5256862873145</v>
      </c>
      <c r="D58" s="99">
        <f t="shared" ca="1" si="4"/>
        <v>13527.109496441675</v>
      </c>
      <c r="E58" s="64">
        <f t="shared" ca="1" si="4"/>
        <v>1062.627114431029</v>
      </c>
      <c r="F58" s="64">
        <f t="shared" ref="F58:N66" ca="1" si="8">(_xlfn.NORM.INV(RAND(),F$1*$R$1,F$1*$U$1))</f>
        <v>1211.2228554191643</v>
      </c>
      <c r="G58" s="64">
        <f t="shared" ca="1" si="8"/>
        <v>1303.1755731707672</v>
      </c>
      <c r="H58" s="64">
        <f t="shared" ca="1" si="8"/>
        <v>476.76874420024927</v>
      </c>
      <c r="I58" s="64">
        <f t="shared" ca="1" si="8"/>
        <v>378.63399746698724</v>
      </c>
      <c r="J58" s="64">
        <f t="shared" ca="1" si="8"/>
        <v>637.16745393731344</v>
      </c>
      <c r="K58" s="64">
        <f t="shared" ca="1" si="8"/>
        <v>895.29273767280392</v>
      </c>
      <c r="L58" s="64">
        <f t="shared" ca="1" si="8"/>
        <v>763.70148130568441</v>
      </c>
      <c r="M58" s="64">
        <f t="shared" ca="1" si="8"/>
        <v>800.69924583499073</v>
      </c>
      <c r="N58" s="64">
        <f t="shared" ca="1" si="8"/>
        <v>438.36147591809691</v>
      </c>
      <c r="O58" s="115">
        <f t="shared" ca="1" si="1"/>
        <v>7967.650679357087</v>
      </c>
    </row>
    <row r="59" spans="1:15" hidden="1" x14ac:dyDescent="0.25">
      <c r="A59" s="62">
        <f t="shared" si="2"/>
        <v>58</v>
      </c>
      <c r="B59" s="63">
        <f t="shared" ca="1" si="3"/>
        <v>3.8545913858133198E-2</v>
      </c>
      <c r="C59" s="123">
        <f t="shared" ca="1" si="4"/>
        <v>578.79117250129389</v>
      </c>
      <c r="D59" s="99">
        <f t="shared" ca="1" si="4"/>
        <v>6001.1347759714899</v>
      </c>
      <c r="E59" s="64">
        <f t="shared" ca="1" si="4"/>
        <v>1043.0705050826059</v>
      </c>
      <c r="F59" s="64">
        <f t="shared" ca="1" si="8"/>
        <v>1309.3861920945983</v>
      </c>
      <c r="G59" s="64">
        <f t="shared" ca="1" si="8"/>
        <v>344.96696799750259</v>
      </c>
      <c r="H59" s="64">
        <f t="shared" ca="1" si="8"/>
        <v>73.591495893404669</v>
      </c>
      <c r="I59" s="64">
        <f t="shared" ca="1" si="8"/>
        <v>227.74671370950927</v>
      </c>
      <c r="J59" s="64">
        <f t="shared" ca="1" si="8"/>
        <v>1169.6416124578927</v>
      </c>
      <c r="K59" s="64">
        <f t="shared" ca="1" si="8"/>
        <v>696.47359457006201</v>
      </c>
      <c r="L59" s="64">
        <f t="shared" ca="1" si="8"/>
        <v>897.95918979281032</v>
      </c>
      <c r="M59" s="64">
        <f t="shared" ca="1" si="8"/>
        <v>-291.47468482080478</v>
      </c>
      <c r="N59" s="64">
        <f t="shared" ca="1" si="8"/>
        <v>5.6917292654404719</v>
      </c>
      <c r="O59" s="115">
        <f t="shared" ca="1" si="1"/>
        <v>5477.0533160430214</v>
      </c>
    </row>
    <row r="60" spans="1:15" hidden="1" x14ac:dyDescent="0.25">
      <c r="A60" s="62">
        <f t="shared" si="2"/>
        <v>59</v>
      </c>
      <c r="B60" s="63">
        <f t="shared" ca="1" si="3"/>
        <v>5.2449545194673611E-3</v>
      </c>
      <c r="C60" s="123">
        <f t="shared" ca="1" si="4"/>
        <v>64.505912069953695</v>
      </c>
      <c r="D60" s="99">
        <f t="shared" ca="1" si="4"/>
        <v>-573.32698587042614</v>
      </c>
      <c r="E60" s="64">
        <f t="shared" ca="1" si="4"/>
        <v>-477.76182172462893</v>
      </c>
      <c r="F60" s="64">
        <f t="shared" ca="1" si="8"/>
        <v>-657.79145213081188</v>
      </c>
      <c r="G60" s="64">
        <f t="shared" ca="1" si="8"/>
        <v>558.91577257683286</v>
      </c>
      <c r="H60" s="64">
        <f t="shared" ca="1" si="8"/>
        <v>882.10508079018382</v>
      </c>
      <c r="I60" s="64">
        <f t="shared" ca="1" si="8"/>
        <v>906.71395659346558</v>
      </c>
      <c r="J60" s="64">
        <f t="shared" ca="1" si="8"/>
        <v>1098.3404065083782</v>
      </c>
      <c r="K60" s="64">
        <f t="shared" ca="1" si="8"/>
        <v>419.66161752095286</v>
      </c>
      <c r="L60" s="64">
        <f t="shared" ca="1" si="8"/>
        <v>832.20715464413809</v>
      </c>
      <c r="M60" s="64">
        <f t="shared" ca="1" si="8"/>
        <v>230.59470704981794</v>
      </c>
      <c r="N60" s="64">
        <f t="shared" ca="1" si="8"/>
        <v>645.9250336825254</v>
      </c>
      <c r="O60" s="115">
        <f t="shared" ca="1" si="1"/>
        <v>4438.9104555108543</v>
      </c>
    </row>
    <row r="61" spans="1:15" hidden="1" x14ac:dyDescent="0.25">
      <c r="A61" s="62">
        <f t="shared" si="2"/>
        <v>60</v>
      </c>
      <c r="B61" s="63">
        <f t="shared" ca="1" si="3"/>
        <v>5.9589938580140937E-2</v>
      </c>
      <c r="C61" s="123">
        <f t="shared" ca="1" si="4"/>
        <v>668.54111888794296</v>
      </c>
      <c r="D61" s="99">
        <f t="shared" ca="1" si="4"/>
        <v>2561.3598697779926</v>
      </c>
      <c r="E61" s="64">
        <f t="shared" ca="1" si="4"/>
        <v>-318.32629798637072</v>
      </c>
      <c r="F61" s="64">
        <f t="shared" ca="1" si="8"/>
        <v>-211.07893630480601</v>
      </c>
      <c r="G61" s="64">
        <f t="shared" ca="1" si="8"/>
        <v>35.383791908052785</v>
      </c>
      <c r="H61" s="64">
        <f t="shared" ca="1" si="8"/>
        <v>338.24043709495493</v>
      </c>
      <c r="I61" s="64">
        <f t="shared" ca="1" si="8"/>
        <v>826.4681930776951</v>
      </c>
      <c r="J61" s="64">
        <f t="shared" ca="1" si="8"/>
        <v>1051.3578464586687</v>
      </c>
      <c r="K61" s="64">
        <f t="shared" ca="1" si="8"/>
        <v>1018.2196062160555</v>
      </c>
      <c r="L61" s="64">
        <f t="shared" ca="1" si="8"/>
        <v>1013.6590202896286</v>
      </c>
      <c r="M61" s="64">
        <f t="shared" ca="1" si="8"/>
        <v>814.92291391181607</v>
      </c>
      <c r="N61" s="64">
        <f t="shared" ca="1" si="8"/>
        <v>697.25810905685148</v>
      </c>
      <c r="O61" s="115">
        <f t="shared" ca="1" si="1"/>
        <v>5266.1046837225458</v>
      </c>
    </row>
    <row r="62" spans="1:15" hidden="1" x14ac:dyDescent="0.25">
      <c r="A62" s="62">
        <f t="shared" si="2"/>
        <v>61</v>
      </c>
      <c r="B62" s="63">
        <f t="shared" ca="1" si="3"/>
        <v>2.1935794015974452E-2</v>
      </c>
      <c r="C62" s="123">
        <f t="shared" ca="1" si="4"/>
        <v>992.42146310927603</v>
      </c>
      <c r="D62" s="99">
        <f t="shared" ca="1" si="4"/>
        <v>2744.8857178683893</v>
      </c>
      <c r="E62" s="64">
        <f t="shared" ca="1" si="4"/>
        <v>1157.9092817022513</v>
      </c>
      <c r="F62" s="64">
        <f t="shared" ca="1" si="8"/>
        <v>356.67883193174077</v>
      </c>
      <c r="G62" s="64">
        <f t="shared" ca="1" si="8"/>
        <v>815.58134642585287</v>
      </c>
      <c r="H62" s="64">
        <f t="shared" ca="1" si="8"/>
        <v>766.57969500761226</v>
      </c>
      <c r="I62" s="64">
        <f t="shared" ca="1" si="8"/>
        <v>-1.5793653976399469</v>
      </c>
      <c r="J62" s="64">
        <f t="shared" ca="1" si="8"/>
        <v>723.4482688036253</v>
      </c>
      <c r="K62" s="64">
        <f t="shared" ca="1" si="8"/>
        <v>-43.827965608242494</v>
      </c>
      <c r="L62" s="64">
        <f t="shared" ca="1" si="8"/>
        <v>-511.56312934707637</v>
      </c>
      <c r="M62" s="64">
        <f t="shared" ca="1" si="8"/>
        <v>-24.599548493254815</v>
      </c>
      <c r="N62" s="64">
        <f t="shared" ca="1" si="8"/>
        <v>-23.656521539082178</v>
      </c>
      <c r="O62" s="115">
        <f t="shared" ca="1" si="1"/>
        <v>3214.9708934857872</v>
      </c>
    </row>
    <row r="63" spans="1:15" hidden="1" x14ac:dyDescent="0.25">
      <c r="A63" s="62">
        <f t="shared" si="2"/>
        <v>62</v>
      </c>
      <c r="B63" s="63">
        <f t="shared" ca="1" si="3"/>
        <v>0.10304213082803332</v>
      </c>
      <c r="C63" s="123">
        <f t="shared" ca="1" si="4"/>
        <v>1080.7280014550734</v>
      </c>
      <c r="D63" s="99">
        <f t="shared" ca="1" si="4"/>
        <v>4017.1445641555042</v>
      </c>
      <c r="E63" s="64">
        <f t="shared" ca="1" si="4"/>
        <v>752.64461096843638</v>
      </c>
      <c r="F63" s="64">
        <f t="shared" ca="1" si="8"/>
        <v>326.08038025831752</v>
      </c>
      <c r="G63" s="64">
        <f t="shared" ca="1" si="8"/>
        <v>860.92558314904693</v>
      </c>
      <c r="H63" s="64">
        <f t="shared" ca="1" si="8"/>
        <v>480.13004604486633</v>
      </c>
      <c r="I63" s="64">
        <f t="shared" ca="1" si="8"/>
        <v>155.41022519753938</v>
      </c>
      <c r="J63" s="64">
        <f t="shared" ca="1" si="8"/>
        <v>1101.0858290136434</v>
      </c>
      <c r="K63" s="64">
        <f t="shared" ca="1" si="8"/>
        <v>931.51869186806653</v>
      </c>
      <c r="L63" s="64">
        <f t="shared" ca="1" si="8"/>
        <v>469.77617624877973</v>
      </c>
      <c r="M63" s="64">
        <f t="shared" ca="1" si="8"/>
        <v>562.67325489775487</v>
      </c>
      <c r="N63" s="64">
        <f t="shared" ca="1" si="8"/>
        <v>30.872970353447784</v>
      </c>
      <c r="O63" s="115">
        <f t="shared" ca="1" si="1"/>
        <v>5671.1177679999</v>
      </c>
    </row>
    <row r="64" spans="1:15" hidden="1" x14ac:dyDescent="0.25">
      <c r="A64" s="62">
        <f t="shared" si="2"/>
        <v>63</v>
      </c>
      <c r="B64" s="63">
        <f t="shared" ca="1" si="3"/>
        <v>7.0669015109620287E-2</v>
      </c>
      <c r="C64" s="123">
        <f t="shared" ca="1" si="4"/>
        <v>674.19439999178621</v>
      </c>
      <c r="D64" s="99">
        <f t="shared" ca="1" si="4"/>
        <v>7015.3525344586642</v>
      </c>
      <c r="E64" s="64">
        <f t="shared" ca="1" si="4"/>
        <v>-388.0007083159677</v>
      </c>
      <c r="F64" s="64">
        <f t="shared" ca="1" si="8"/>
        <v>219.94672654107774</v>
      </c>
      <c r="G64" s="64">
        <f t="shared" ca="1" si="8"/>
        <v>251.90419883116496</v>
      </c>
      <c r="H64" s="64">
        <f t="shared" ca="1" si="8"/>
        <v>-797.02274346708123</v>
      </c>
      <c r="I64" s="64">
        <f t="shared" ca="1" si="8"/>
        <v>1113.9161004906473</v>
      </c>
      <c r="J64" s="64">
        <f t="shared" ca="1" si="8"/>
        <v>1234.5180446827796</v>
      </c>
      <c r="K64" s="64">
        <f t="shared" ca="1" si="8"/>
        <v>-162.61701854560124</v>
      </c>
      <c r="L64" s="64">
        <f t="shared" ca="1" si="8"/>
        <v>591.44849650448884</v>
      </c>
      <c r="M64" s="64">
        <f t="shared" ca="1" si="8"/>
        <v>396.09371542753513</v>
      </c>
      <c r="N64" s="64">
        <f t="shared" ca="1" si="8"/>
        <v>22.783224668245794</v>
      </c>
      <c r="O64" s="115">
        <f t="shared" ca="1" si="1"/>
        <v>2482.9700368172898</v>
      </c>
    </row>
    <row r="65" spans="1:15" hidden="1" x14ac:dyDescent="0.25">
      <c r="A65" s="62">
        <f t="shared" si="2"/>
        <v>64</v>
      </c>
      <c r="B65" s="63">
        <f t="shared" ca="1" si="3"/>
        <v>8.2192375511521309E-2</v>
      </c>
      <c r="C65" s="123">
        <f t="shared" ca="1" si="4"/>
        <v>1457.3073042443691</v>
      </c>
      <c r="D65" s="99">
        <f t="shared" ca="1" si="4"/>
        <v>9324.2722131603841</v>
      </c>
      <c r="E65" s="64">
        <f t="shared" ca="1" si="4"/>
        <v>794.67489112709939</v>
      </c>
      <c r="F65" s="64">
        <f t="shared" ca="1" si="8"/>
        <v>-560.00604299954398</v>
      </c>
      <c r="G65" s="64">
        <f t="shared" ca="1" si="8"/>
        <v>1250.3637409471924</v>
      </c>
      <c r="H65" s="64">
        <f t="shared" ca="1" si="8"/>
        <v>847.61959281119334</v>
      </c>
      <c r="I65" s="64">
        <f t="shared" ca="1" si="8"/>
        <v>417.55785996895611</v>
      </c>
      <c r="J65" s="64">
        <f t="shared" ca="1" si="8"/>
        <v>1424.9998377347074</v>
      </c>
      <c r="K65" s="64">
        <f t="shared" ca="1" si="8"/>
        <v>435.38907865719779</v>
      </c>
      <c r="L65" s="64">
        <f t="shared" ca="1" si="8"/>
        <v>990.43630076549107</v>
      </c>
      <c r="M65" s="64">
        <f t="shared" ca="1" si="8"/>
        <v>633.23386948930704</v>
      </c>
      <c r="N65" s="64">
        <f t="shared" ca="1" si="8"/>
        <v>308.51136191377128</v>
      </c>
      <c r="O65" s="115">
        <f t="shared" ca="1" si="1"/>
        <v>6542.7804904153709</v>
      </c>
    </row>
    <row r="66" spans="1:15" hidden="1" x14ac:dyDescent="0.25">
      <c r="A66" s="62">
        <f t="shared" si="2"/>
        <v>65</v>
      </c>
      <c r="B66" s="63">
        <f t="shared" ca="1" si="3"/>
        <v>5.3836338215605101E-2</v>
      </c>
      <c r="C66" s="123">
        <f t="shared" ca="1" si="4"/>
        <v>556.16907977608639</v>
      </c>
      <c r="D66" s="99">
        <f t="shared" ca="1" si="4"/>
        <v>-4031.0566150185023</v>
      </c>
      <c r="E66" s="64">
        <f t="shared" ca="1" si="4"/>
        <v>629.62606560587778</v>
      </c>
      <c r="F66" s="64">
        <f t="shared" ca="1" si="8"/>
        <v>817.74175363714699</v>
      </c>
      <c r="G66" s="64">
        <f t="shared" ca="1" si="8"/>
        <v>908.05726472826541</v>
      </c>
      <c r="H66" s="64">
        <f t="shared" ca="1" si="8"/>
        <v>584.80655621289861</v>
      </c>
      <c r="I66" s="64">
        <f t="shared" ca="1" si="8"/>
        <v>1068.8620460537304</v>
      </c>
      <c r="J66" s="64">
        <f t="shared" ca="1" si="8"/>
        <v>453.8502836097511</v>
      </c>
      <c r="K66" s="64">
        <f t="shared" ca="1" si="8"/>
        <v>543.91396923773323</v>
      </c>
      <c r="L66" s="64">
        <f t="shared" ca="1" si="8"/>
        <v>193.3111609594618</v>
      </c>
      <c r="M66" s="64">
        <f t="shared" ca="1" si="8"/>
        <v>575.11265921389213</v>
      </c>
      <c r="N66" s="64">
        <f t="shared" ca="1" si="8"/>
        <v>625.85312546001137</v>
      </c>
      <c r="O66" s="115">
        <f t="shared" ref="O66:O129" ca="1" si="9">SUM(E66:N66)</f>
        <v>6401.1348847187692</v>
      </c>
    </row>
    <row r="67" spans="1:15" hidden="1" x14ac:dyDescent="0.25">
      <c r="A67" s="62">
        <f t="shared" ref="A67:A130" si="10">1+A66</f>
        <v>66</v>
      </c>
      <c r="B67" s="63">
        <f t="shared" ref="B67:B130" ca="1" si="11">_xlfn.NORM.INV(RAND(),$R$1,$U$1)</f>
        <v>0.12332276302235194</v>
      </c>
      <c r="C67" s="123">
        <f t="shared" ref="C67:N130" ca="1" si="12">(_xlfn.NORM.INV(RAND(),C$1*$R$1,C$1*$U$1))</f>
        <v>1204.8199706431487</v>
      </c>
      <c r="D67" s="99">
        <f t="shared" ca="1" si="12"/>
        <v>221.83030828427036</v>
      </c>
      <c r="E67" s="64">
        <f t="shared" ca="1" si="12"/>
        <v>-1059.321942466207</v>
      </c>
      <c r="F67" s="64">
        <f t="shared" ca="1" si="12"/>
        <v>27.787379119202797</v>
      </c>
      <c r="G67" s="64">
        <f t="shared" ca="1" si="12"/>
        <v>741.13726522610875</v>
      </c>
      <c r="H67" s="64">
        <f t="shared" ca="1" si="12"/>
        <v>650.78309653660335</v>
      </c>
      <c r="I67" s="64">
        <f t="shared" ca="1" si="12"/>
        <v>411.9792660582832</v>
      </c>
      <c r="J67" s="64">
        <f t="shared" ca="1" si="12"/>
        <v>779.77484121521013</v>
      </c>
      <c r="K67" s="64">
        <f t="shared" ca="1" si="12"/>
        <v>66.670337125543597</v>
      </c>
      <c r="L67" s="64">
        <f t="shared" ca="1" si="12"/>
        <v>264.48345739463502</v>
      </c>
      <c r="M67" s="64">
        <f t="shared" ca="1" si="12"/>
        <v>348.04039098965382</v>
      </c>
      <c r="N67" s="64">
        <f t="shared" ca="1" si="12"/>
        <v>1202.3734128734259</v>
      </c>
      <c r="O67" s="115">
        <f t="shared" ca="1" si="9"/>
        <v>3433.7075040724594</v>
      </c>
    </row>
    <row r="68" spans="1:15" hidden="1" x14ac:dyDescent="0.25">
      <c r="A68" s="62">
        <f t="shared" si="10"/>
        <v>67</v>
      </c>
      <c r="B68" s="63">
        <f t="shared" ca="1" si="11"/>
        <v>4.1006021520444871E-2</v>
      </c>
      <c r="C68" s="123">
        <f t="shared" ca="1" si="12"/>
        <v>836.31272360376681</v>
      </c>
      <c r="D68" s="99">
        <f t="shared" ca="1" si="12"/>
        <v>-2804.5314402812519</v>
      </c>
      <c r="E68" s="64">
        <f t="shared" ca="1" si="12"/>
        <v>1468.2856827927981</v>
      </c>
      <c r="F68" s="64">
        <f t="shared" ca="1" si="12"/>
        <v>894.99035285474667</v>
      </c>
      <c r="G68" s="64">
        <f t="shared" ca="1" si="12"/>
        <v>114.75349621049565</v>
      </c>
      <c r="H68" s="64">
        <f t="shared" ca="1" si="12"/>
        <v>1539.9062316162638</v>
      </c>
      <c r="I68" s="64">
        <f t="shared" ca="1" si="12"/>
        <v>-218.41283326023051</v>
      </c>
      <c r="J68" s="64">
        <f t="shared" ca="1" si="12"/>
        <v>502.95701698461011</v>
      </c>
      <c r="K68" s="64">
        <f t="shared" ca="1" si="12"/>
        <v>1127.1367179226322</v>
      </c>
      <c r="L68" s="64">
        <f t="shared" ca="1" si="12"/>
        <v>79.844944606262857</v>
      </c>
      <c r="M68" s="64">
        <f t="shared" ca="1" si="12"/>
        <v>-175.61551156207361</v>
      </c>
      <c r="N68" s="64">
        <f t="shared" ca="1" si="12"/>
        <v>499.17003395828607</v>
      </c>
      <c r="O68" s="115">
        <f t="shared" ca="1" si="9"/>
        <v>5833.0161321237902</v>
      </c>
    </row>
    <row r="69" spans="1:15" hidden="1" x14ac:dyDescent="0.25">
      <c r="A69" s="62">
        <f t="shared" si="10"/>
        <v>68</v>
      </c>
      <c r="B69" s="63">
        <f t="shared" ca="1" si="11"/>
        <v>7.5577950644026476E-2</v>
      </c>
      <c r="C69" s="123">
        <f t="shared" ca="1" si="12"/>
        <v>1030.1570276025061</v>
      </c>
      <c r="D69" s="99">
        <f t="shared" ca="1" si="12"/>
        <v>6799.8735944057098</v>
      </c>
      <c r="E69" s="64">
        <f t="shared" ca="1" si="12"/>
        <v>-708.39415158914721</v>
      </c>
      <c r="F69" s="64">
        <f t="shared" ca="1" si="12"/>
        <v>625.41027673045755</v>
      </c>
      <c r="G69" s="64">
        <f t="shared" ca="1" si="12"/>
        <v>1253.1150013504762</v>
      </c>
      <c r="H69" s="64">
        <f t="shared" ca="1" si="12"/>
        <v>527.728646937235</v>
      </c>
      <c r="I69" s="64">
        <f t="shared" ca="1" si="12"/>
        <v>1095.4694704565391</v>
      </c>
      <c r="J69" s="64">
        <f t="shared" ca="1" si="12"/>
        <v>287.00348568145495</v>
      </c>
      <c r="K69" s="64">
        <f t="shared" ca="1" si="12"/>
        <v>107.60393879913727</v>
      </c>
      <c r="L69" s="64">
        <f t="shared" ca="1" si="12"/>
        <v>1403.7774147996629</v>
      </c>
      <c r="M69" s="64">
        <f t="shared" ca="1" si="12"/>
        <v>-184.20499434491057</v>
      </c>
      <c r="N69" s="64">
        <f t="shared" ca="1" si="12"/>
        <v>1050.6078300748845</v>
      </c>
      <c r="O69" s="115">
        <f t="shared" ca="1" si="9"/>
        <v>5458.1169188957901</v>
      </c>
    </row>
    <row r="70" spans="1:15" hidden="1" x14ac:dyDescent="0.25">
      <c r="A70" s="62">
        <f t="shared" si="10"/>
        <v>69</v>
      </c>
      <c r="B70" s="63">
        <f t="shared" ca="1" si="11"/>
        <v>5.7769593542210937E-2</v>
      </c>
      <c r="C70" s="123">
        <f t="shared" ca="1" si="12"/>
        <v>922.35393543587224</v>
      </c>
      <c r="D70" s="99">
        <f t="shared" ca="1" si="12"/>
        <v>522.96897244689353</v>
      </c>
      <c r="E70" s="64">
        <f t="shared" ca="1" si="12"/>
        <v>1315.2002994467471</v>
      </c>
      <c r="F70" s="64">
        <f t="shared" ca="1" si="12"/>
        <v>1022.7417987478193</v>
      </c>
      <c r="G70" s="64">
        <f t="shared" ca="1" si="12"/>
        <v>778.13592552441196</v>
      </c>
      <c r="H70" s="64">
        <f t="shared" ca="1" si="12"/>
        <v>1237.9123619890083</v>
      </c>
      <c r="I70" s="64">
        <f t="shared" ca="1" si="12"/>
        <v>-66.304556293233759</v>
      </c>
      <c r="J70" s="64">
        <f t="shared" ca="1" si="12"/>
        <v>-383.44673203039349</v>
      </c>
      <c r="K70" s="64">
        <f t="shared" ca="1" si="12"/>
        <v>331.14826395216085</v>
      </c>
      <c r="L70" s="64">
        <f t="shared" ca="1" si="12"/>
        <v>788.46416272330771</v>
      </c>
      <c r="M70" s="64">
        <f t="shared" ca="1" si="12"/>
        <v>213.63314386357212</v>
      </c>
      <c r="N70" s="64">
        <f t="shared" ca="1" si="12"/>
        <v>553.78849378949747</v>
      </c>
      <c r="O70" s="115">
        <f t="shared" ca="1" si="9"/>
        <v>5791.2731617128975</v>
      </c>
    </row>
    <row r="71" spans="1:15" hidden="1" x14ac:dyDescent="0.25">
      <c r="A71" s="62">
        <f t="shared" si="10"/>
        <v>70</v>
      </c>
      <c r="B71" s="63">
        <f t="shared" ca="1" si="11"/>
        <v>4.1672179352470126E-2</v>
      </c>
      <c r="C71" s="123">
        <f t="shared" ca="1" si="12"/>
        <v>-218.67482333551311</v>
      </c>
      <c r="D71" s="99">
        <f t="shared" ca="1" si="12"/>
        <v>9688.4761196218769</v>
      </c>
      <c r="E71" s="64">
        <f t="shared" ca="1" si="12"/>
        <v>463.68209887259087</v>
      </c>
      <c r="F71" s="64">
        <f t="shared" ca="1" si="12"/>
        <v>-284.57347859696858</v>
      </c>
      <c r="G71" s="64">
        <f t="shared" ca="1" si="12"/>
        <v>966.23237213380639</v>
      </c>
      <c r="H71" s="64">
        <f t="shared" ca="1" si="12"/>
        <v>843.4303061433726</v>
      </c>
      <c r="I71" s="64">
        <f t="shared" ca="1" si="12"/>
        <v>168.07353595298775</v>
      </c>
      <c r="J71" s="64">
        <f t="shared" ca="1" si="12"/>
        <v>874.8886968132424</v>
      </c>
      <c r="K71" s="64">
        <f t="shared" ca="1" si="12"/>
        <v>303.47374384059287</v>
      </c>
      <c r="L71" s="64">
        <f t="shared" ca="1" si="12"/>
        <v>1487.9071321684207</v>
      </c>
      <c r="M71" s="64">
        <f t="shared" ca="1" si="12"/>
        <v>1209.5079694873266</v>
      </c>
      <c r="N71" s="64">
        <f t="shared" ca="1" si="12"/>
        <v>559.06873890018653</v>
      </c>
      <c r="O71" s="115">
        <f t="shared" ca="1" si="9"/>
        <v>6591.6911157155582</v>
      </c>
    </row>
    <row r="72" spans="1:15" hidden="1" x14ac:dyDescent="0.25">
      <c r="A72" s="62">
        <f t="shared" si="10"/>
        <v>71</v>
      </c>
      <c r="B72" s="63">
        <f t="shared" ca="1" si="11"/>
        <v>7.5206552476942051E-2</v>
      </c>
      <c r="C72" s="123">
        <f t="shared" ca="1" si="12"/>
        <v>-47.456258138468797</v>
      </c>
      <c r="D72" s="99">
        <f t="shared" ca="1" si="12"/>
        <v>4126.4230906459779</v>
      </c>
      <c r="E72" s="64">
        <f t="shared" ca="1" si="12"/>
        <v>-353.32519386307843</v>
      </c>
      <c r="F72" s="64">
        <f t="shared" ca="1" si="12"/>
        <v>-156.13279324564007</v>
      </c>
      <c r="G72" s="64">
        <f t="shared" ca="1" si="12"/>
        <v>496.41289851950978</v>
      </c>
      <c r="H72" s="64">
        <f t="shared" ca="1" si="12"/>
        <v>1849.0410254980388</v>
      </c>
      <c r="I72" s="64">
        <f t="shared" ca="1" si="12"/>
        <v>-275.61685320652487</v>
      </c>
      <c r="J72" s="64">
        <f t="shared" ca="1" si="12"/>
        <v>167.31701066648748</v>
      </c>
      <c r="K72" s="64">
        <f t="shared" ca="1" si="12"/>
        <v>531.50869713020768</v>
      </c>
      <c r="L72" s="64">
        <f t="shared" ca="1" si="12"/>
        <v>1869.6114606487142</v>
      </c>
      <c r="M72" s="64">
        <f t="shared" ca="1" si="12"/>
        <v>1210.4605579170525</v>
      </c>
      <c r="N72" s="64">
        <f t="shared" ca="1" si="12"/>
        <v>765.70165513555401</v>
      </c>
      <c r="O72" s="115">
        <f t="shared" ca="1" si="9"/>
        <v>6104.97846520032</v>
      </c>
    </row>
    <row r="73" spans="1:15" hidden="1" x14ac:dyDescent="0.25">
      <c r="A73" s="62">
        <f t="shared" si="10"/>
        <v>72</v>
      </c>
      <c r="B73" s="63">
        <f t="shared" ca="1" si="11"/>
        <v>-6.3420884246682963E-4</v>
      </c>
      <c r="C73" s="123">
        <f t="shared" ca="1" si="12"/>
        <v>475.12698266662994</v>
      </c>
      <c r="D73" s="99">
        <f t="shared" ca="1" si="12"/>
        <v>-327.80946703883637</v>
      </c>
      <c r="E73" s="64">
        <f t="shared" ca="1" si="12"/>
        <v>192.79537577715092</v>
      </c>
      <c r="F73" s="64">
        <f t="shared" ca="1" si="12"/>
        <v>450.47722260440077</v>
      </c>
      <c r="G73" s="64">
        <f t="shared" ca="1" si="12"/>
        <v>499.28834989537245</v>
      </c>
      <c r="H73" s="64">
        <f t="shared" ca="1" si="12"/>
        <v>1347.9054906363967</v>
      </c>
      <c r="I73" s="64">
        <f t="shared" ca="1" si="12"/>
        <v>-9.2890008244102091</v>
      </c>
      <c r="J73" s="64">
        <f t="shared" ca="1" si="12"/>
        <v>462.77226904810277</v>
      </c>
      <c r="K73" s="64">
        <f t="shared" ca="1" si="12"/>
        <v>453.62228041302177</v>
      </c>
      <c r="L73" s="64">
        <f t="shared" ca="1" si="12"/>
        <v>892.91631559228199</v>
      </c>
      <c r="M73" s="64">
        <f t="shared" ca="1" si="12"/>
        <v>716.8129948982845</v>
      </c>
      <c r="N73" s="64">
        <f t="shared" ca="1" si="12"/>
        <v>381.09957881903142</v>
      </c>
      <c r="O73" s="115">
        <f t="shared" ca="1" si="9"/>
        <v>5388.4008768596323</v>
      </c>
    </row>
    <row r="74" spans="1:15" hidden="1" x14ac:dyDescent="0.25">
      <c r="A74" s="62">
        <f t="shared" si="10"/>
        <v>73</v>
      </c>
      <c r="B74" s="63">
        <f t="shared" ca="1" si="11"/>
        <v>0.13961370977670334</v>
      </c>
      <c r="C74" s="123">
        <f t="shared" ca="1" si="12"/>
        <v>279.03720952032586</v>
      </c>
      <c r="D74" s="99">
        <f t="shared" ca="1" si="12"/>
        <v>7534.466169907364</v>
      </c>
      <c r="E74" s="64">
        <f t="shared" ca="1" si="12"/>
        <v>448.97116301504889</v>
      </c>
      <c r="F74" s="64">
        <f t="shared" ref="F74:N89" ca="1" si="13">(_xlfn.NORM.INV(RAND(),F$1*$R$1,F$1*$U$1))</f>
        <v>-247.32444071151804</v>
      </c>
      <c r="G74" s="64">
        <f t="shared" ca="1" si="13"/>
        <v>555.90710220861695</v>
      </c>
      <c r="H74" s="64">
        <f t="shared" ca="1" si="13"/>
        <v>1688.9819127365081</v>
      </c>
      <c r="I74" s="64">
        <f t="shared" ca="1" si="13"/>
        <v>557.92354554570954</v>
      </c>
      <c r="J74" s="64">
        <f t="shared" ca="1" si="13"/>
        <v>555.19798420053689</v>
      </c>
      <c r="K74" s="64">
        <f t="shared" ca="1" si="13"/>
        <v>354.85223569604659</v>
      </c>
      <c r="L74" s="64">
        <f t="shared" ca="1" si="13"/>
        <v>756.19343048126643</v>
      </c>
      <c r="M74" s="64">
        <f t="shared" ca="1" si="13"/>
        <v>847.08341341341543</v>
      </c>
      <c r="N74" s="64">
        <f t="shared" ca="1" si="13"/>
        <v>962.88124255506341</v>
      </c>
      <c r="O74" s="115">
        <f t="shared" ca="1" si="9"/>
        <v>6480.6675891406949</v>
      </c>
    </row>
    <row r="75" spans="1:15" hidden="1" x14ac:dyDescent="0.25">
      <c r="A75" s="62">
        <f t="shared" si="10"/>
        <v>74</v>
      </c>
      <c r="B75" s="63">
        <f t="shared" ca="1" si="11"/>
        <v>4.1562605904632226E-2</v>
      </c>
      <c r="C75" s="123">
        <f t="shared" ca="1" si="12"/>
        <v>467.71243945955428</v>
      </c>
      <c r="D75" s="99">
        <f t="shared" ca="1" si="12"/>
        <v>773.71981861805489</v>
      </c>
      <c r="E75" s="64">
        <f t="shared" ca="1" si="12"/>
        <v>1142.6394407855782</v>
      </c>
      <c r="F75" s="64">
        <f t="shared" ca="1" si="13"/>
        <v>523.99916160243106</v>
      </c>
      <c r="G75" s="64">
        <f t="shared" ca="1" si="13"/>
        <v>280.5323444016779</v>
      </c>
      <c r="H75" s="64">
        <f t="shared" ca="1" si="13"/>
        <v>56.540669165225609</v>
      </c>
      <c r="I75" s="64">
        <f t="shared" ca="1" si="13"/>
        <v>139.22797972435768</v>
      </c>
      <c r="J75" s="64">
        <f t="shared" ca="1" si="13"/>
        <v>43.003016139848114</v>
      </c>
      <c r="K75" s="64">
        <f t="shared" ca="1" si="13"/>
        <v>712.86541019493791</v>
      </c>
      <c r="L75" s="64">
        <f t="shared" ca="1" si="13"/>
        <v>645.01008222760538</v>
      </c>
      <c r="M75" s="64">
        <f t="shared" ca="1" si="13"/>
        <v>-279.65264777534287</v>
      </c>
      <c r="N75" s="64">
        <f t="shared" ca="1" si="13"/>
        <v>527.0586871495716</v>
      </c>
      <c r="O75" s="115">
        <f t="shared" ca="1" si="9"/>
        <v>3791.2241436158906</v>
      </c>
    </row>
    <row r="76" spans="1:15" hidden="1" x14ac:dyDescent="0.25">
      <c r="A76" s="62">
        <f t="shared" si="10"/>
        <v>75</v>
      </c>
      <c r="B76" s="63">
        <f t="shared" ca="1" si="11"/>
        <v>7.023228863262454E-2</v>
      </c>
      <c r="C76" s="123">
        <f t="shared" ca="1" si="12"/>
        <v>1700.7403910694431</v>
      </c>
      <c r="D76" s="99">
        <f t="shared" ca="1" si="12"/>
        <v>10353.875119084882</v>
      </c>
      <c r="E76" s="64">
        <f t="shared" ca="1" si="12"/>
        <v>894.77544153769009</v>
      </c>
      <c r="F76" s="64">
        <f t="shared" ca="1" si="13"/>
        <v>-112.20677242637294</v>
      </c>
      <c r="G76" s="64">
        <f t="shared" ca="1" si="13"/>
        <v>1351.9811841072333</v>
      </c>
      <c r="H76" s="64">
        <f t="shared" ca="1" si="13"/>
        <v>1029.6176962985191</v>
      </c>
      <c r="I76" s="64">
        <f t="shared" ca="1" si="13"/>
        <v>631.46257993233291</v>
      </c>
      <c r="J76" s="64">
        <f t="shared" ca="1" si="13"/>
        <v>980.60067852065288</v>
      </c>
      <c r="K76" s="64">
        <f t="shared" ca="1" si="13"/>
        <v>247.28605537969599</v>
      </c>
      <c r="L76" s="64">
        <f t="shared" ca="1" si="13"/>
        <v>-321.89824771460712</v>
      </c>
      <c r="M76" s="64">
        <f t="shared" ca="1" si="13"/>
        <v>586.80509979607689</v>
      </c>
      <c r="N76" s="64">
        <f t="shared" ca="1" si="13"/>
        <v>906.94345556965527</v>
      </c>
      <c r="O76" s="115">
        <f t="shared" ca="1" si="9"/>
        <v>6195.3671710008766</v>
      </c>
    </row>
    <row r="77" spans="1:15" hidden="1" x14ac:dyDescent="0.25">
      <c r="A77" s="62">
        <f t="shared" si="10"/>
        <v>76</v>
      </c>
      <c r="B77" s="63">
        <f t="shared" ca="1" si="11"/>
        <v>6.2233699178191833E-2</v>
      </c>
      <c r="C77" s="123">
        <f t="shared" ca="1" si="12"/>
        <v>554.96804656421637</v>
      </c>
      <c r="D77" s="99">
        <f t="shared" ca="1" si="12"/>
        <v>10304.961482092334</v>
      </c>
      <c r="E77" s="64">
        <f t="shared" ca="1" si="12"/>
        <v>709.06530079291133</v>
      </c>
      <c r="F77" s="64">
        <f t="shared" ca="1" si="13"/>
        <v>-91.444324149312934</v>
      </c>
      <c r="G77" s="64">
        <f t="shared" ca="1" si="13"/>
        <v>765.98268973968879</v>
      </c>
      <c r="H77" s="64">
        <f t="shared" ca="1" si="13"/>
        <v>-626.08270379998999</v>
      </c>
      <c r="I77" s="64">
        <f t="shared" ca="1" si="13"/>
        <v>846.17306933195982</v>
      </c>
      <c r="J77" s="64">
        <f t="shared" ca="1" si="13"/>
        <v>461.35070205040671</v>
      </c>
      <c r="K77" s="64">
        <f t="shared" ca="1" si="13"/>
        <v>615.7014812811143</v>
      </c>
      <c r="L77" s="64">
        <f t="shared" ca="1" si="13"/>
        <v>418.54203999365336</v>
      </c>
      <c r="M77" s="64">
        <f t="shared" ca="1" si="13"/>
        <v>368.54011333631314</v>
      </c>
      <c r="N77" s="64">
        <f t="shared" ca="1" si="13"/>
        <v>1255.5543696173613</v>
      </c>
      <c r="O77" s="115">
        <f t="shared" ca="1" si="9"/>
        <v>4723.3827381941064</v>
      </c>
    </row>
    <row r="78" spans="1:15" hidden="1" x14ac:dyDescent="0.25">
      <c r="A78" s="62">
        <f t="shared" si="10"/>
        <v>77</v>
      </c>
      <c r="B78" s="63">
        <f t="shared" ca="1" si="11"/>
        <v>7.6617312299498003E-2</v>
      </c>
      <c r="C78" s="123">
        <f t="shared" ca="1" si="12"/>
        <v>1019.931677179008</v>
      </c>
      <c r="D78" s="99">
        <f t="shared" ca="1" si="12"/>
        <v>8700.0937873685762</v>
      </c>
      <c r="E78" s="64">
        <f t="shared" ca="1" si="12"/>
        <v>-116.63263154374749</v>
      </c>
      <c r="F78" s="64">
        <f t="shared" ca="1" si="13"/>
        <v>555.0419076232597</v>
      </c>
      <c r="G78" s="64">
        <f t="shared" ca="1" si="13"/>
        <v>299.76493758085394</v>
      </c>
      <c r="H78" s="64">
        <f t="shared" ca="1" si="13"/>
        <v>262.37232915177384</v>
      </c>
      <c r="I78" s="64">
        <f t="shared" ca="1" si="13"/>
        <v>332.65878577476877</v>
      </c>
      <c r="J78" s="64">
        <f t="shared" ca="1" si="13"/>
        <v>1009.2992419566596</v>
      </c>
      <c r="K78" s="64">
        <f t="shared" ca="1" si="13"/>
        <v>-138.85206367498404</v>
      </c>
      <c r="L78" s="64">
        <f t="shared" ca="1" si="13"/>
        <v>299.23888714068215</v>
      </c>
      <c r="M78" s="64">
        <f t="shared" ca="1" si="13"/>
        <v>1269.2735806496971</v>
      </c>
      <c r="N78" s="64">
        <f t="shared" ca="1" si="13"/>
        <v>-331.09870568782435</v>
      </c>
      <c r="O78" s="115">
        <f t="shared" ca="1" si="9"/>
        <v>3441.0662689711389</v>
      </c>
    </row>
    <row r="79" spans="1:15" hidden="1" x14ac:dyDescent="0.25">
      <c r="A79" s="62">
        <f t="shared" si="10"/>
        <v>78</v>
      </c>
      <c r="B79" s="63">
        <f t="shared" ca="1" si="11"/>
        <v>3.8099000444100757E-2</v>
      </c>
      <c r="C79" s="123">
        <f t="shared" ca="1" si="12"/>
        <v>-1004.6778494119285</v>
      </c>
      <c r="D79" s="99">
        <f t="shared" ca="1" si="12"/>
        <v>2899.2226130355243</v>
      </c>
      <c r="E79" s="64">
        <f t="shared" ca="1" si="12"/>
        <v>733.9754697719776</v>
      </c>
      <c r="F79" s="64">
        <f t="shared" ca="1" si="13"/>
        <v>207.221834090816</v>
      </c>
      <c r="G79" s="64">
        <f t="shared" ca="1" si="13"/>
        <v>666.53359584112684</v>
      </c>
      <c r="H79" s="64">
        <f t="shared" ca="1" si="13"/>
        <v>-136.20301610320064</v>
      </c>
      <c r="I79" s="64">
        <f t="shared" ca="1" si="13"/>
        <v>955.13861170861423</v>
      </c>
      <c r="J79" s="64">
        <f t="shared" ca="1" si="13"/>
        <v>1025.6570540390558</v>
      </c>
      <c r="K79" s="64">
        <f t="shared" ca="1" si="13"/>
        <v>-284.28642905190122</v>
      </c>
      <c r="L79" s="64">
        <f t="shared" ca="1" si="13"/>
        <v>-628.14723571381978</v>
      </c>
      <c r="M79" s="64">
        <f t="shared" ca="1" si="13"/>
        <v>784.82417025061773</v>
      </c>
      <c r="N79" s="64">
        <f t="shared" ca="1" si="13"/>
        <v>351.95161728530445</v>
      </c>
      <c r="O79" s="115">
        <f t="shared" ca="1" si="9"/>
        <v>3676.6656721185909</v>
      </c>
    </row>
    <row r="80" spans="1:15" hidden="1" x14ac:dyDescent="0.25">
      <c r="A80" s="62">
        <f t="shared" si="10"/>
        <v>79</v>
      </c>
      <c r="B80" s="63">
        <f t="shared" ca="1" si="11"/>
        <v>3.4330961246512998E-3</v>
      </c>
      <c r="C80" s="123">
        <f t="shared" ca="1" si="12"/>
        <v>1382.293843132788</v>
      </c>
      <c r="D80" s="99">
        <f t="shared" ca="1" si="12"/>
        <v>3868.1833472581147</v>
      </c>
      <c r="E80" s="64">
        <f t="shared" ca="1" si="12"/>
        <v>1024.637950428898</v>
      </c>
      <c r="F80" s="64">
        <f t="shared" ca="1" si="13"/>
        <v>-415.94626089780286</v>
      </c>
      <c r="G80" s="64">
        <f t="shared" ca="1" si="13"/>
        <v>246.34028382739896</v>
      </c>
      <c r="H80" s="64">
        <f t="shared" ca="1" si="13"/>
        <v>415.51402384633246</v>
      </c>
      <c r="I80" s="64">
        <f t="shared" ca="1" si="13"/>
        <v>45.167251771303654</v>
      </c>
      <c r="J80" s="64">
        <f t="shared" ca="1" si="13"/>
        <v>249.20851635873871</v>
      </c>
      <c r="K80" s="64">
        <f t="shared" ca="1" si="13"/>
        <v>926.50975668376998</v>
      </c>
      <c r="L80" s="64">
        <f t="shared" ca="1" si="13"/>
        <v>700.54001951014379</v>
      </c>
      <c r="M80" s="64">
        <f t="shared" ca="1" si="13"/>
        <v>665.80073310604837</v>
      </c>
      <c r="N80" s="64">
        <f t="shared" ca="1" si="13"/>
        <v>-11.265754023752322</v>
      </c>
      <c r="O80" s="115">
        <f t="shared" ca="1" si="9"/>
        <v>3846.5065206110789</v>
      </c>
    </row>
    <row r="81" spans="1:15" hidden="1" x14ac:dyDescent="0.25">
      <c r="A81" s="62">
        <f t="shared" si="10"/>
        <v>80</v>
      </c>
      <c r="B81" s="63">
        <f t="shared" ca="1" si="11"/>
        <v>6.6294640548712369E-2</v>
      </c>
      <c r="C81" s="123">
        <f t="shared" ca="1" si="12"/>
        <v>3.1153301615626106</v>
      </c>
      <c r="D81" s="99">
        <f t="shared" ca="1" si="12"/>
        <v>268.71195546671515</v>
      </c>
      <c r="E81" s="64">
        <f t="shared" ca="1" si="12"/>
        <v>539.51790285896539</v>
      </c>
      <c r="F81" s="64">
        <f t="shared" ca="1" si="13"/>
        <v>616.51892663613148</v>
      </c>
      <c r="G81" s="64">
        <f t="shared" ca="1" si="13"/>
        <v>581.8389819912785</v>
      </c>
      <c r="H81" s="64">
        <f t="shared" ca="1" si="13"/>
        <v>681.87715005968369</v>
      </c>
      <c r="I81" s="64">
        <f t="shared" ca="1" si="13"/>
        <v>878.58858422162189</v>
      </c>
      <c r="J81" s="64">
        <f t="shared" ca="1" si="13"/>
        <v>-210.97851524161445</v>
      </c>
      <c r="K81" s="64">
        <f t="shared" ca="1" si="13"/>
        <v>1058.2138945337633</v>
      </c>
      <c r="L81" s="64">
        <f t="shared" ca="1" si="13"/>
        <v>-358.45212820650761</v>
      </c>
      <c r="M81" s="64">
        <f t="shared" ca="1" si="13"/>
        <v>262.7557453222081</v>
      </c>
      <c r="N81" s="64">
        <f t="shared" ca="1" si="13"/>
        <v>-104.64058912611586</v>
      </c>
      <c r="O81" s="115">
        <f t="shared" ca="1" si="9"/>
        <v>3945.239953049414</v>
      </c>
    </row>
    <row r="82" spans="1:15" hidden="1" x14ac:dyDescent="0.25">
      <c r="A82" s="62">
        <f t="shared" si="10"/>
        <v>81</v>
      </c>
      <c r="B82" s="63">
        <f t="shared" ca="1" si="11"/>
        <v>3.1479945427174576E-2</v>
      </c>
      <c r="C82" s="123">
        <f t="shared" ca="1" si="12"/>
        <v>177.75488657860939</v>
      </c>
      <c r="D82" s="99">
        <f t="shared" ca="1" si="12"/>
        <v>9317.1282160588762</v>
      </c>
      <c r="E82" s="64">
        <f t="shared" ca="1" si="12"/>
        <v>74.290119706260555</v>
      </c>
      <c r="F82" s="64">
        <f t="shared" ca="1" si="13"/>
        <v>56.599481369767602</v>
      </c>
      <c r="G82" s="64">
        <f t="shared" ca="1" si="13"/>
        <v>151.83381634904481</v>
      </c>
      <c r="H82" s="64">
        <f t="shared" ca="1" si="13"/>
        <v>83.22387041757321</v>
      </c>
      <c r="I82" s="64">
        <f t="shared" ca="1" si="13"/>
        <v>702.91757589412509</v>
      </c>
      <c r="J82" s="64">
        <f t="shared" ca="1" si="13"/>
        <v>-473.6700657614067</v>
      </c>
      <c r="K82" s="64">
        <f t="shared" ca="1" si="13"/>
        <v>863.01042094222419</v>
      </c>
      <c r="L82" s="64">
        <f t="shared" ca="1" si="13"/>
        <v>128.07672690772495</v>
      </c>
      <c r="M82" s="64">
        <f t="shared" ca="1" si="13"/>
        <v>171.72367285677871</v>
      </c>
      <c r="N82" s="64">
        <f t="shared" ca="1" si="13"/>
        <v>76.047772903501539</v>
      </c>
      <c r="O82" s="115">
        <f t="shared" ca="1" si="9"/>
        <v>1834.053391585594</v>
      </c>
    </row>
    <row r="83" spans="1:15" hidden="1" x14ac:dyDescent="0.25">
      <c r="A83" s="62">
        <f t="shared" si="10"/>
        <v>82</v>
      </c>
      <c r="B83" s="63">
        <f t="shared" ca="1" si="11"/>
        <v>9.0894184371109216E-2</v>
      </c>
      <c r="C83" s="123">
        <f t="shared" ca="1" si="12"/>
        <v>1005.2944881366629</v>
      </c>
      <c r="D83" s="99">
        <f t="shared" ca="1" si="12"/>
        <v>-26.949330242248834</v>
      </c>
      <c r="E83" s="64">
        <f t="shared" ca="1" si="12"/>
        <v>609.40738480842401</v>
      </c>
      <c r="F83" s="64">
        <f t="shared" ca="1" si="13"/>
        <v>-320.92049229348788</v>
      </c>
      <c r="G83" s="64">
        <f t="shared" ca="1" si="13"/>
        <v>1143.9611979506994</v>
      </c>
      <c r="H83" s="64">
        <f t="shared" ca="1" si="13"/>
        <v>609.24771961014142</v>
      </c>
      <c r="I83" s="64">
        <f t="shared" ca="1" si="13"/>
        <v>21.270571256720984</v>
      </c>
      <c r="J83" s="64">
        <f t="shared" ca="1" si="13"/>
        <v>-39.778711433699073</v>
      </c>
      <c r="K83" s="64">
        <f t="shared" ca="1" si="13"/>
        <v>1103.2051524626111</v>
      </c>
      <c r="L83" s="64">
        <f t="shared" ca="1" si="13"/>
        <v>239.86598544588907</v>
      </c>
      <c r="M83" s="64">
        <f t="shared" ca="1" si="13"/>
        <v>384.05585402750813</v>
      </c>
      <c r="N83" s="64">
        <f t="shared" ca="1" si="13"/>
        <v>877.29868449251694</v>
      </c>
      <c r="O83" s="115">
        <f t="shared" ca="1" si="9"/>
        <v>4627.6133463273245</v>
      </c>
    </row>
    <row r="84" spans="1:15" hidden="1" x14ac:dyDescent="0.25">
      <c r="A84" s="62">
        <f t="shared" si="10"/>
        <v>83</v>
      </c>
      <c r="B84" s="63">
        <f t="shared" ca="1" si="11"/>
        <v>3.7368648933114812E-2</v>
      </c>
      <c r="C84" s="123">
        <f t="shared" ca="1" si="12"/>
        <v>1592.0614304421279</v>
      </c>
      <c r="D84" s="99">
        <f t="shared" ca="1" si="12"/>
        <v>5233.927989779183</v>
      </c>
      <c r="E84" s="64">
        <f t="shared" ca="1" si="12"/>
        <v>838.46430374562124</v>
      </c>
      <c r="F84" s="64">
        <f t="shared" ca="1" si="13"/>
        <v>-6.1857492865691484</v>
      </c>
      <c r="G84" s="64">
        <f t="shared" ca="1" si="13"/>
        <v>979.02186433802763</v>
      </c>
      <c r="H84" s="64">
        <f t="shared" ca="1" si="13"/>
        <v>687.17432166155231</v>
      </c>
      <c r="I84" s="64">
        <f t="shared" ca="1" si="13"/>
        <v>307.97562133909372</v>
      </c>
      <c r="J84" s="64">
        <f t="shared" ca="1" si="13"/>
        <v>850.44040326928723</v>
      </c>
      <c r="K84" s="64">
        <f t="shared" ca="1" si="13"/>
        <v>560.7180230225747</v>
      </c>
      <c r="L84" s="64">
        <f t="shared" ca="1" si="13"/>
        <v>668.98334088363276</v>
      </c>
      <c r="M84" s="64">
        <f t="shared" ca="1" si="13"/>
        <v>878.49701308209228</v>
      </c>
      <c r="N84" s="64">
        <f t="shared" ca="1" si="13"/>
        <v>128.2793047383779</v>
      </c>
      <c r="O84" s="115">
        <f t="shared" ca="1" si="9"/>
        <v>5893.3684467936901</v>
      </c>
    </row>
    <row r="85" spans="1:15" hidden="1" x14ac:dyDescent="0.25">
      <c r="A85" s="62">
        <f t="shared" si="10"/>
        <v>84</v>
      </c>
      <c r="B85" s="63">
        <f t="shared" ca="1" si="11"/>
        <v>2.6227543959254765E-2</v>
      </c>
      <c r="C85" s="123">
        <f t="shared" ca="1" si="12"/>
        <v>20.468226614079185</v>
      </c>
      <c r="D85" s="99">
        <f t="shared" ca="1" si="12"/>
        <v>8862.5289257174009</v>
      </c>
      <c r="E85" s="64">
        <f t="shared" ca="1" si="12"/>
        <v>213.42707381691014</v>
      </c>
      <c r="F85" s="64">
        <f t="shared" ca="1" si="13"/>
        <v>981.63914405263324</v>
      </c>
      <c r="G85" s="64">
        <f t="shared" ca="1" si="13"/>
        <v>-41.735989900791765</v>
      </c>
      <c r="H85" s="64">
        <f t="shared" ca="1" si="13"/>
        <v>722.80788113219455</v>
      </c>
      <c r="I85" s="64">
        <f t="shared" ca="1" si="13"/>
        <v>588.24596349261878</v>
      </c>
      <c r="J85" s="64">
        <f t="shared" ca="1" si="13"/>
        <v>1341.6313171890183</v>
      </c>
      <c r="K85" s="64">
        <f t="shared" ca="1" si="13"/>
        <v>1085.1931993929011</v>
      </c>
      <c r="L85" s="64">
        <f t="shared" ca="1" si="13"/>
        <v>172.36569755620224</v>
      </c>
      <c r="M85" s="64">
        <f t="shared" ca="1" si="13"/>
        <v>704.33780151254905</v>
      </c>
      <c r="N85" s="64">
        <f t="shared" ca="1" si="13"/>
        <v>523.79451597466755</v>
      </c>
      <c r="O85" s="115">
        <f t="shared" ca="1" si="9"/>
        <v>6291.7066042189044</v>
      </c>
    </row>
    <row r="86" spans="1:15" hidden="1" x14ac:dyDescent="0.25">
      <c r="A86" s="62">
        <f t="shared" si="10"/>
        <v>85</v>
      </c>
      <c r="B86" s="63">
        <f t="shared" ca="1" si="11"/>
        <v>9.5898564576338649E-2</v>
      </c>
      <c r="C86" s="123">
        <f t="shared" ca="1" si="12"/>
        <v>82.056009409793262</v>
      </c>
      <c r="D86" s="99">
        <f t="shared" ca="1" si="12"/>
        <v>19218.986951071434</v>
      </c>
      <c r="E86" s="64">
        <f t="shared" ca="1" si="12"/>
        <v>370.64480520116109</v>
      </c>
      <c r="F86" s="64">
        <f t="shared" ca="1" si="13"/>
        <v>285.9424906967111</v>
      </c>
      <c r="G86" s="64">
        <f t="shared" ca="1" si="13"/>
        <v>1901.0463411248652</v>
      </c>
      <c r="H86" s="64">
        <f t="shared" ca="1" si="13"/>
        <v>362.65676993054234</v>
      </c>
      <c r="I86" s="64">
        <f t="shared" ca="1" si="13"/>
        <v>291.85209665681151</v>
      </c>
      <c r="J86" s="64">
        <f t="shared" ca="1" si="13"/>
        <v>1476.7864222893247</v>
      </c>
      <c r="K86" s="64">
        <f t="shared" ca="1" si="13"/>
        <v>716.01454256607144</v>
      </c>
      <c r="L86" s="64">
        <f t="shared" ca="1" si="13"/>
        <v>759.74511655944559</v>
      </c>
      <c r="M86" s="64">
        <f t="shared" ca="1" si="13"/>
        <v>1064.4382264692131</v>
      </c>
      <c r="N86" s="64">
        <f t="shared" ca="1" si="13"/>
        <v>509.55507839894562</v>
      </c>
      <c r="O86" s="115">
        <f t="shared" ca="1" si="9"/>
        <v>7738.6818898930915</v>
      </c>
    </row>
    <row r="87" spans="1:15" hidden="1" x14ac:dyDescent="0.25">
      <c r="A87" s="62">
        <f t="shared" si="10"/>
        <v>86</v>
      </c>
      <c r="B87" s="63">
        <f t="shared" ca="1" si="11"/>
        <v>4.5435694382458397E-4</v>
      </c>
      <c r="C87" s="123">
        <f t="shared" ca="1" si="12"/>
        <v>160.55533405638835</v>
      </c>
      <c r="D87" s="99">
        <f t="shared" ca="1" si="12"/>
        <v>4798.6722396509385</v>
      </c>
      <c r="E87" s="64">
        <f t="shared" ca="1" si="12"/>
        <v>242.72102745015354</v>
      </c>
      <c r="F87" s="64">
        <f t="shared" ca="1" si="13"/>
        <v>466.05747638924277</v>
      </c>
      <c r="G87" s="64">
        <f t="shared" ca="1" si="13"/>
        <v>1556.8900189875512</v>
      </c>
      <c r="H87" s="64">
        <f t="shared" ca="1" si="13"/>
        <v>325.74547450032742</v>
      </c>
      <c r="I87" s="64">
        <f t="shared" ca="1" si="13"/>
        <v>849.00854211974183</v>
      </c>
      <c r="J87" s="64">
        <f t="shared" ca="1" si="13"/>
        <v>716.38744516727229</v>
      </c>
      <c r="K87" s="64">
        <f t="shared" ca="1" si="13"/>
        <v>-325.48429033977891</v>
      </c>
      <c r="L87" s="64">
        <f t="shared" ca="1" si="13"/>
        <v>506.21765980785165</v>
      </c>
      <c r="M87" s="64">
        <f t="shared" ca="1" si="13"/>
        <v>246.71319630729295</v>
      </c>
      <c r="N87" s="64">
        <f t="shared" ca="1" si="13"/>
        <v>950.39579489874302</v>
      </c>
      <c r="O87" s="115">
        <f t="shared" ca="1" si="9"/>
        <v>5534.6523452883976</v>
      </c>
    </row>
    <row r="88" spans="1:15" hidden="1" x14ac:dyDescent="0.25">
      <c r="A88" s="62">
        <f t="shared" si="10"/>
        <v>87</v>
      </c>
      <c r="B88" s="63">
        <f t="shared" ca="1" si="11"/>
        <v>-1.1311885397065645E-2</v>
      </c>
      <c r="C88" s="123">
        <f t="shared" ca="1" si="12"/>
        <v>213.85258365660405</v>
      </c>
      <c r="D88" s="99">
        <f t="shared" ca="1" si="12"/>
        <v>4741.1537811521885</v>
      </c>
      <c r="E88" s="64">
        <f t="shared" ca="1" si="12"/>
        <v>128.31949715351658</v>
      </c>
      <c r="F88" s="64">
        <f t="shared" ca="1" si="13"/>
        <v>617.30118671169078</v>
      </c>
      <c r="G88" s="64">
        <f t="shared" ca="1" si="13"/>
        <v>122.22998580269882</v>
      </c>
      <c r="H88" s="64">
        <f t="shared" ca="1" si="13"/>
        <v>918.61525382047546</v>
      </c>
      <c r="I88" s="64">
        <f t="shared" ca="1" si="13"/>
        <v>632.33701005704518</v>
      </c>
      <c r="J88" s="64">
        <f t="shared" ca="1" si="13"/>
        <v>895.4637360746259</v>
      </c>
      <c r="K88" s="64">
        <f t="shared" ca="1" si="13"/>
        <v>662.17743305696968</v>
      </c>
      <c r="L88" s="64">
        <f t="shared" ca="1" si="13"/>
        <v>1157.5445264313291</v>
      </c>
      <c r="M88" s="64">
        <f t="shared" ca="1" si="13"/>
        <v>1300.9745726129875</v>
      </c>
      <c r="N88" s="64">
        <f t="shared" ca="1" si="13"/>
        <v>826.63480738680073</v>
      </c>
      <c r="O88" s="115">
        <f t="shared" ca="1" si="9"/>
        <v>7261.5980091081401</v>
      </c>
    </row>
    <row r="89" spans="1:15" hidden="1" x14ac:dyDescent="0.25">
      <c r="A89" s="62">
        <f t="shared" si="10"/>
        <v>88</v>
      </c>
      <c r="B89" s="63">
        <f t="shared" ca="1" si="11"/>
        <v>3.5199026081092176E-2</v>
      </c>
      <c r="C89" s="123">
        <f t="shared" ca="1" si="12"/>
        <v>-335.51128612067339</v>
      </c>
      <c r="D89" s="99">
        <f t="shared" ca="1" si="12"/>
        <v>4147.1572846287345</v>
      </c>
      <c r="E89" s="64">
        <f t="shared" ca="1" si="12"/>
        <v>-326.74345654484353</v>
      </c>
      <c r="F89" s="64">
        <f t="shared" ca="1" si="13"/>
        <v>624.68759276765945</v>
      </c>
      <c r="G89" s="64">
        <f t="shared" ca="1" si="13"/>
        <v>-76.816000065877802</v>
      </c>
      <c r="H89" s="64">
        <f t="shared" ca="1" si="13"/>
        <v>207.66008624453389</v>
      </c>
      <c r="I89" s="64">
        <f t="shared" ca="1" si="13"/>
        <v>-168.64668083375182</v>
      </c>
      <c r="J89" s="64">
        <f t="shared" ca="1" si="13"/>
        <v>56.691267411289914</v>
      </c>
      <c r="K89" s="64">
        <f t="shared" ca="1" si="13"/>
        <v>62.251202524558437</v>
      </c>
      <c r="L89" s="64">
        <f t="shared" ca="1" si="13"/>
        <v>436.49625272509718</v>
      </c>
      <c r="M89" s="64">
        <f t="shared" ca="1" si="13"/>
        <v>523.03183315978026</v>
      </c>
      <c r="N89" s="64">
        <f t="shared" ca="1" si="13"/>
        <v>397.20199943295279</v>
      </c>
      <c r="O89" s="115">
        <f t="shared" ca="1" si="9"/>
        <v>1735.8140968213988</v>
      </c>
    </row>
    <row r="90" spans="1:15" hidden="1" x14ac:dyDescent="0.25">
      <c r="A90" s="62">
        <f t="shared" si="10"/>
        <v>89</v>
      </c>
      <c r="B90" s="63">
        <f t="shared" ca="1" si="11"/>
        <v>0.11758185396609509</v>
      </c>
      <c r="C90" s="123">
        <f t="shared" ca="1" si="12"/>
        <v>685.19888479224994</v>
      </c>
      <c r="D90" s="99">
        <f t="shared" ca="1" si="12"/>
        <v>7086.7744008723621</v>
      </c>
      <c r="E90" s="64">
        <f t="shared" ca="1" si="12"/>
        <v>444.11217933365475</v>
      </c>
      <c r="F90" s="64">
        <f t="shared" ref="F90:N105" ca="1" si="14">(_xlfn.NORM.INV(RAND(),F$1*$R$1,F$1*$U$1))</f>
        <v>2245.8476089157184</v>
      </c>
      <c r="G90" s="64">
        <f t="shared" ca="1" si="14"/>
        <v>381.57029978084961</v>
      </c>
      <c r="H90" s="64">
        <f t="shared" ca="1" si="14"/>
        <v>566.75150657145673</v>
      </c>
      <c r="I90" s="64">
        <f t="shared" ca="1" si="14"/>
        <v>957.75424130514477</v>
      </c>
      <c r="J90" s="64">
        <f t="shared" ca="1" si="14"/>
        <v>899.25276530093652</v>
      </c>
      <c r="K90" s="64">
        <f t="shared" ca="1" si="14"/>
        <v>1416.378834008505</v>
      </c>
      <c r="L90" s="64">
        <f t="shared" ca="1" si="14"/>
        <v>331.73605345296437</v>
      </c>
      <c r="M90" s="64">
        <f t="shared" ca="1" si="14"/>
        <v>718.71934909491142</v>
      </c>
      <c r="N90" s="64">
        <f t="shared" ca="1" si="14"/>
        <v>1522.322328307358</v>
      </c>
      <c r="O90" s="115">
        <f t="shared" ca="1" si="9"/>
        <v>9484.4451660715004</v>
      </c>
    </row>
    <row r="91" spans="1:15" hidden="1" x14ac:dyDescent="0.25">
      <c r="A91" s="62">
        <f t="shared" si="10"/>
        <v>90</v>
      </c>
      <c r="B91" s="63">
        <f t="shared" ca="1" si="11"/>
        <v>9.8550850376601176E-2</v>
      </c>
      <c r="C91" s="123">
        <f t="shared" ca="1" si="12"/>
        <v>367.71461166947631</v>
      </c>
      <c r="D91" s="99">
        <f t="shared" ca="1" si="12"/>
        <v>5260.6931838727642</v>
      </c>
      <c r="E91" s="64">
        <f t="shared" ca="1" si="12"/>
        <v>506.29841247324708</v>
      </c>
      <c r="F91" s="64">
        <f t="shared" ca="1" si="14"/>
        <v>811.207068044273</v>
      </c>
      <c r="G91" s="64">
        <f t="shared" ca="1" si="14"/>
        <v>576.05189455967229</v>
      </c>
      <c r="H91" s="64">
        <f t="shared" ca="1" si="14"/>
        <v>568.91769453936922</v>
      </c>
      <c r="I91" s="64">
        <f t="shared" ca="1" si="14"/>
        <v>473.15714696805162</v>
      </c>
      <c r="J91" s="64">
        <f t="shared" ca="1" si="14"/>
        <v>-10.126043475275367</v>
      </c>
      <c r="K91" s="64">
        <f t="shared" ca="1" si="14"/>
        <v>-56.969708822073017</v>
      </c>
      <c r="L91" s="64">
        <f t="shared" ca="1" si="14"/>
        <v>-171.03954459598231</v>
      </c>
      <c r="M91" s="64">
        <f t="shared" ca="1" si="14"/>
        <v>316.79955302210413</v>
      </c>
      <c r="N91" s="64">
        <f t="shared" ca="1" si="14"/>
        <v>1077.5044771648213</v>
      </c>
      <c r="O91" s="115">
        <f t="shared" ca="1" si="9"/>
        <v>4091.800949878208</v>
      </c>
    </row>
    <row r="92" spans="1:15" hidden="1" x14ac:dyDescent="0.25">
      <c r="A92" s="62">
        <f t="shared" si="10"/>
        <v>91</v>
      </c>
      <c r="B92" s="63">
        <f t="shared" ca="1" si="11"/>
        <v>7.750086350604507E-2</v>
      </c>
      <c r="C92" s="123">
        <f t="shared" ca="1" si="12"/>
        <v>458.63606337533815</v>
      </c>
      <c r="D92" s="99">
        <f t="shared" ca="1" si="12"/>
        <v>476.37124440255229</v>
      </c>
      <c r="E92" s="64">
        <f t="shared" ca="1" si="12"/>
        <v>658.25136446954741</v>
      </c>
      <c r="F92" s="64">
        <f t="shared" ca="1" si="14"/>
        <v>405.03009178813352</v>
      </c>
      <c r="G92" s="64">
        <f t="shared" ca="1" si="14"/>
        <v>274.35268437488185</v>
      </c>
      <c r="H92" s="64">
        <f t="shared" ca="1" si="14"/>
        <v>1068.0466177587507</v>
      </c>
      <c r="I92" s="64">
        <f t="shared" ca="1" si="14"/>
        <v>347.04135225316753</v>
      </c>
      <c r="J92" s="64">
        <f t="shared" ca="1" si="14"/>
        <v>-218.60705301085022</v>
      </c>
      <c r="K92" s="64">
        <f t="shared" ca="1" si="14"/>
        <v>59.953565198656406</v>
      </c>
      <c r="L92" s="64">
        <f t="shared" ca="1" si="14"/>
        <v>677.26346199859768</v>
      </c>
      <c r="M92" s="64">
        <f t="shared" ca="1" si="14"/>
        <v>483.8698889478801</v>
      </c>
      <c r="N92" s="64">
        <f t="shared" ca="1" si="14"/>
        <v>573.85256656684317</v>
      </c>
      <c r="O92" s="115">
        <f t="shared" ca="1" si="9"/>
        <v>4329.0545403456072</v>
      </c>
    </row>
    <row r="93" spans="1:15" hidden="1" x14ac:dyDescent="0.25">
      <c r="A93" s="62">
        <f t="shared" si="10"/>
        <v>92</v>
      </c>
      <c r="B93" s="63">
        <f t="shared" ca="1" si="11"/>
        <v>2.2699764130350249E-2</v>
      </c>
      <c r="C93" s="123">
        <f t="shared" ca="1" si="12"/>
        <v>-103.43646690470052</v>
      </c>
      <c r="D93" s="99">
        <f t="shared" ca="1" si="12"/>
        <v>4137.7630453847078</v>
      </c>
      <c r="E93" s="64">
        <f t="shared" ca="1" si="12"/>
        <v>-281.78568690773545</v>
      </c>
      <c r="F93" s="64">
        <f t="shared" ca="1" si="14"/>
        <v>-410.77941342398435</v>
      </c>
      <c r="G93" s="64">
        <f t="shared" ca="1" si="14"/>
        <v>956.47998204141288</v>
      </c>
      <c r="H93" s="64">
        <f t="shared" ca="1" si="14"/>
        <v>354.78562764541982</v>
      </c>
      <c r="I93" s="64">
        <f t="shared" ca="1" si="14"/>
        <v>-146.47977159023776</v>
      </c>
      <c r="J93" s="64">
        <f t="shared" ca="1" si="14"/>
        <v>949.93542665383279</v>
      </c>
      <c r="K93" s="64">
        <f t="shared" ca="1" si="14"/>
        <v>806.45162740182388</v>
      </c>
      <c r="L93" s="64">
        <f t="shared" ca="1" si="14"/>
        <v>617.3574033937341</v>
      </c>
      <c r="M93" s="64">
        <f t="shared" ca="1" si="14"/>
        <v>401.76938535538</v>
      </c>
      <c r="N93" s="64">
        <f t="shared" ca="1" si="14"/>
        <v>-203.31508627310438</v>
      </c>
      <c r="O93" s="115">
        <f t="shared" ca="1" si="9"/>
        <v>3044.4194942965414</v>
      </c>
    </row>
    <row r="94" spans="1:15" hidden="1" x14ac:dyDescent="0.25">
      <c r="A94" s="62">
        <f t="shared" si="10"/>
        <v>93</v>
      </c>
      <c r="B94" s="63">
        <f t="shared" ca="1" si="11"/>
        <v>1.4975799423203665E-2</v>
      </c>
      <c r="C94" s="123">
        <f t="shared" ca="1" si="12"/>
        <v>-183.19855491918872</v>
      </c>
      <c r="D94" s="99">
        <f t="shared" ca="1" si="12"/>
        <v>-477.59296220743363</v>
      </c>
      <c r="E94" s="64">
        <f t="shared" ca="1" si="12"/>
        <v>1642.9594269702332</v>
      </c>
      <c r="F94" s="64">
        <f t="shared" ca="1" si="14"/>
        <v>320.69115331589126</v>
      </c>
      <c r="G94" s="64">
        <f t="shared" ca="1" si="14"/>
        <v>638.24170075233098</v>
      </c>
      <c r="H94" s="64">
        <f t="shared" ca="1" si="14"/>
        <v>386.91225297649129</v>
      </c>
      <c r="I94" s="64">
        <f t="shared" ca="1" si="14"/>
        <v>340.08046349437529</v>
      </c>
      <c r="J94" s="64">
        <f t="shared" ca="1" si="14"/>
        <v>549.52609555278502</v>
      </c>
      <c r="K94" s="64">
        <f t="shared" ca="1" si="14"/>
        <v>713.34351830873595</v>
      </c>
      <c r="L94" s="64">
        <f t="shared" ca="1" si="14"/>
        <v>745.54138079968288</v>
      </c>
      <c r="M94" s="64">
        <f t="shared" ca="1" si="14"/>
        <v>730.83934154627138</v>
      </c>
      <c r="N94" s="64">
        <f t="shared" ca="1" si="14"/>
        <v>981.74266505607466</v>
      </c>
      <c r="O94" s="115">
        <f t="shared" ca="1" si="9"/>
        <v>7049.8779987728722</v>
      </c>
    </row>
    <row r="95" spans="1:15" hidden="1" x14ac:dyDescent="0.25">
      <c r="A95" s="62">
        <f t="shared" si="10"/>
        <v>94</v>
      </c>
      <c r="B95" s="63">
        <f t="shared" ca="1" si="11"/>
        <v>2.07386733791203E-2</v>
      </c>
      <c r="C95" s="123">
        <f t="shared" ca="1" si="12"/>
        <v>534.09165610775131</v>
      </c>
      <c r="D95" s="99">
        <f t="shared" ca="1" si="12"/>
        <v>3175.1784769331389</v>
      </c>
      <c r="E95" s="64">
        <f t="shared" ca="1" si="12"/>
        <v>-213.08349899782013</v>
      </c>
      <c r="F95" s="64">
        <f t="shared" ca="1" si="14"/>
        <v>101.57702148622735</v>
      </c>
      <c r="G95" s="64">
        <f t="shared" ca="1" si="14"/>
        <v>1226.0548197614823</v>
      </c>
      <c r="H95" s="64">
        <f t="shared" ca="1" si="14"/>
        <v>1195.8516870059468</v>
      </c>
      <c r="I95" s="64">
        <f t="shared" ca="1" si="14"/>
        <v>629.4833041791594</v>
      </c>
      <c r="J95" s="64">
        <f t="shared" ca="1" si="14"/>
        <v>938.58461155711598</v>
      </c>
      <c r="K95" s="64">
        <f t="shared" ca="1" si="14"/>
        <v>952.71981912930096</v>
      </c>
      <c r="L95" s="64">
        <f t="shared" ca="1" si="14"/>
        <v>966.92634479037372</v>
      </c>
      <c r="M95" s="64">
        <f t="shared" ca="1" si="14"/>
        <v>-489.44668666168923</v>
      </c>
      <c r="N95" s="64">
        <f t="shared" ca="1" si="14"/>
        <v>122.18054531815022</v>
      </c>
      <c r="O95" s="115">
        <f t="shared" ca="1" si="9"/>
        <v>5430.8479675682484</v>
      </c>
    </row>
    <row r="96" spans="1:15" hidden="1" x14ac:dyDescent="0.25">
      <c r="A96" s="62">
        <f t="shared" si="10"/>
        <v>95</v>
      </c>
      <c r="B96" s="63">
        <f t="shared" ca="1" si="11"/>
        <v>2.829319543953851E-2</v>
      </c>
      <c r="C96" s="123">
        <f t="shared" ca="1" si="12"/>
        <v>543.42222921416192</v>
      </c>
      <c r="D96" s="99">
        <f t="shared" ca="1" si="12"/>
        <v>3759.5835056354545</v>
      </c>
      <c r="E96" s="64">
        <f t="shared" ca="1" si="12"/>
        <v>627.85764726198647</v>
      </c>
      <c r="F96" s="64">
        <f t="shared" ca="1" si="14"/>
        <v>346.93984879236768</v>
      </c>
      <c r="G96" s="64">
        <f t="shared" ca="1" si="14"/>
        <v>865.31379495885858</v>
      </c>
      <c r="H96" s="64">
        <f t="shared" ca="1" si="14"/>
        <v>666.56949973487906</v>
      </c>
      <c r="I96" s="64">
        <f t="shared" ca="1" si="14"/>
        <v>1426.1969195744684</v>
      </c>
      <c r="J96" s="64">
        <f t="shared" ca="1" si="14"/>
        <v>742.36932352980921</v>
      </c>
      <c r="K96" s="64">
        <f t="shared" ca="1" si="14"/>
        <v>-149.07530530656447</v>
      </c>
      <c r="L96" s="64">
        <f t="shared" ca="1" si="14"/>
        <v>361.59322706978844</v>
      </c>
      <c r="M96" s="64">
        <f t="shared" ca="1" si="14"/>
        <v>448.69337269722223</v>
      </c>
      <c r="N96" s="64">
        <f t="shared" ca="1" si="14"/>
        <v>1234.5053971730338</v>
      </c>
      <c r="O96" s="115">
        <f t="shared" ca="1" si="9"/>
        <v>6570.963725485849</v>
      </c>
    </row>
    <row r="97" spans="1:15" hidden="1" x14ac:dyDescent="0.25">
      <c r="A97" s="62">
        <f t="shared" si="10"/>
        <v>96</v>
      </c>
      <c r="B97" s="63">
        <f t="shared" ca="1" si="11"/>
        <v>6.2316099091791803E-2</v>
      </c>
      <c r="C97" s="123">
        <f t="shared" ca="1" si="12"/>
        <v>-179.59711763078235</v>
      </c>
      <c r="D97" s="99">
        <f t="shared" ca="1" si="12"/>
        <v>5847.3136522193909</v>
      </c>
      <c r="E97" s="64">
        <f t="shared" ca="1" si="12"/>
        <v>554.79577889236384</v>
      </c>
      <c r="F97" s="64">
        <f t="shared" ca="1" si="14"/>
        <v>620.98909874516767</v>
      </c>
      <c r="G97" s="64">
        <f t="shared" ca="1" si="14"/>
        <v>430.00165700957439</v>
      </c>
      <c r="H97" s="64">
        <f t="shared" ca="1" si="14"/>
        <v>519.41091040001982</v>
      </c>
      <c r="I97" s="64">
        <f t="shared" ca="1" si="14"/>
        <v>614.34762466658765</v>
      </c>
      <c r="J97" s="64">
        <f t="shared" ca="1" si="14"/>
        <v>1117.787202515658</v>
      </c>
      <c r="K97" s="64">
        <f t="shared" ca="1" si="14"/>
        <v>900.79744645098003</v>
      </c>
      <c r="L97" s="64">
        <f t="shared" ca="1" si="14"/>
        <v>565.02383731539408</v>
      </c>
      <c r="M97" s="64">
        <f t="shared" ca="1" si="14"/>
        <v>335.7929401159663</v>
      </c>
      <c r="N97" s="64">
        <f t="shared" ca="1" si="14"/>
        <v>772.95533455028067</v>
      </c>
      <c r="O97" s="115">
        <f t="shared" ca="1" si="9"/>
        <v>6431.9018306619928</v>
      </c>
    </row>
    <row r="98" spans="1:15" hidden="1" x14ac:dyDescent="0.25">
      <c r="A98" s="62">
        <f t="shared" si="10"/>
        <v>97</v>
      </c>
      <c r="B98" s="63">
        <f t="shared" ca="1" si="11"/>
        <v>3.1366895560024963E-2</v>
      </c>
      <c r="C98" s="123">
        <f t="shared" ca="1" si="12"/>
        <v>-404.60674958358186</v>
      </c>
      <c r="D98" s="99">
        <f t="shared" ca="1" si="12"/>
        <v>14835.519959072521</v>
      </c>
      <c r="E98" s="64">
        <f t="shared" ca="1" si="12"/>
        <v>46.805695644094897</v>
      </c>
      <c r="F98" s="64">
        <f t="shared" ca="1" si="14"/>
        <v>557.34009247554945</v>
      </c>
      <c r="G98" s="64">
        <f t="shared" ca="1" si="14"/>
        <v>1317.9781391565266</v>
      </c>
      <c r="H98" s="64">
        <f t="shared" ca="1" si="14"/>
        <v>47.295790115329282</v>
      </c>
      <c r="I98" s="64">
        <f t="shared" ca="1" si="14"/>
        <v>171.4027417155051</v>
      </c>
      <c r="J98" s="64">
        <f t="shared" ca="1" si="14"/>
        <v>-487.33428026988781</v>
      </c>
      <c r="K98" s="64">
        <f t="shared" ca="1" si="14"/>
        <v>146.0316843658531</v>
      </c>
      <c r="L98" s="64">
        <f t="shared" ca="1" si="14"/>
        <v>-329.06516748068077</v>
      </c>
      <c r="M98" s="64">
        <f t="shared" ca="1" si="14"/>
        <v>448.60925132077188</v>
      </c>
      <c r="N98" s="64">
        <f t="shared" ca="1" si="14"/>
        <v>1025.1583953425757</v>
      </c>
      <c r="O98" s="115">
        <f t="shared" ca="1" si="9"/>
        <v>2944.2223423856371</v>
      </c>
    </row>
    <row r="99" spans="1:15" hidden="1" x14ac:dyDescent="0.25">
      <c r="A99" s="62">
        <f t="shared" si="10"/>
        <v>98</v>
      </c>
      <c r="B99" s="63">
        <f t="shared" ca="1" si="11"/>
        <v>-2.9357531048383581E-2</v>
      </c>
      <c r="C99" s="123">
        <f t="shared" ca="1" si="12"/>
        <v>1747.3232981678575</v>
      </c>
      <c r="D99" s="99">
        <f t="shared" ca="1" si="12"/>
        <v>13286.685269376998</v>
      </c>
      <c r="E99" s="64">
        <f t="shared" ca="1" si="12"/>
        <v>-243.25021394416297</v>
      </c>
      <c r="F99" s="64">
        <f t="shared" ca="1" si="14"/>
        <v>753.54209568784404</v>
      </c>
      <c r="G99" s="64">
        <f t="shared" ca="1" si="14"/>
        <v>557.21089430526695</v>
      </c>
      <c r="H99" s="64">
        <f t="shared" ca="1" si="14"/>
        <v>1086.0521197252554</v>
      </c>
      <c r="I99" s="64">
        <f t="shared" ca="1" si="14"/>
        <v>296.33523558105844</v>
      </c>
      <c r="J99" s="64">
        <f t="shared" ca="1" si="14"/>
        <v>556.82410142621097</v>
      </c>
      <c r="K99" s="64">
        <f t="shared" ca="1" si="14"/>
        <v>339.19554680820801</v>
      </c>
      <c r="L99" s="64">
        <f t="shared" ca="1" si="14"/>
        <v>1915.0317606046528</v>
      </c>
      <c r="M99" s="64">
        <f t="shared" ca="1" si="14"/>
        <v>1036.1388371585804</v>
      </c>
      <c r="N99" s="64">
        <f t="shared" ca="1" si="14"/>
        <v>209.95681067306589</v>
      </c>
      <c r="O99" s="115">
        <f t="shared" ca="1" si="9"/>
        <v>6507.037188025979</v>
      </c>
    </row>
    <row r="100" spans="1:15" hidden="1" x14ac:dyDescent="0.25">
      <c r="A100" s="62">
        <f t="shared" si="10"/>
        <v>99</v>
      </c>
      <c r="B100" s="63">
        <f t="shared" ca="1" si="11"/>
        <v>2.7969703935369475E-2</v>
      </c>
      <c r="C100" s="123">
        <f t="shared" ca="1" si="12"/>
        <v>918.76117830910232</v>
      </c>
      <c r="D100" s="99">
        <f t="shared" ca="1" si="12"/>
        <v>1042.6533661738035</v>
      </c>
      <c r="E100" s="64">
        <f t="shared" ca="1" si="12"/>
        <v>-451.96291447409237</v>
      </c>
      <c r="F100" s="64">
        <f t="shared" ca="1" si="14"/>
        <v>488.13942372131316</v>
      </c>
      <c r="G100" s="64">
        <f t="shared" ca="1" si="14"/>
        <v>-180.48424452374161</v>
      </c>
      <c r="H100" s="64">
        <f t="shared" ca="1" si="14"/>
        <v>854.30713569970885</v>
      </c>
      <c r="I100" s="64">
        <f t="shared" ca="1" si="14"/>
        <v>-110.37319783432906</v>
      </c>
      <c r="J100" s="64">
        <f t="shared" ca="1" si="14"/>
        <v>359.33260364512273</v>
      </c>
      <c r="K100" s="64">
        <f t="shared" ca="1" si="14"/>
        <v>445.17261266920832</v>
      </c>
      <c r="L100" s="64">
        <f t="shared" ca="1" si="14"/>
        <v>982.14879166003561</v>
      </c>
      <c r="M100" s="64">
        <f t="shared" ca="1" si="14"/>
        <v>-140.87477018306856</v>
      </c>
      <c r="N100" s="64">
        <f t="shared" ca="1" si="14"/>
        <v>565.04918519297883</v>
      </c>
      <c r="O100" s="115">
        <f t="shared" ca="1" si="9"/>
        <v>2810.4546255731357</v>
      </c>
    </row>
    <row r="101" spans="1:15" hidden="1" x14ac:dyDescent="0.25">
      <c r="A101" s="62">
        <f t="shared" si="10"/>
        <v>100</v>
      </c>
      <c r="B101" s="63">
        <f t="shared" ca="1" si="11"/>
        <v>6.6338737036096065E-3</v>
      </c>
      <c r="C101" s="123">
        <f t="shared" ca="1" si="12"/>
        <v>908.21350638392937</v>
      </c>
      <c r="D101" s="99">
        <f t="shared" ca="1" si="12"/>
        <v>13014.77352018993</v>
      </c>
      <c r="E101" s="64">
        <f t="shared" ca="1" si="12"/>
        <v>653.65077162281091</v>
      </c>
      <c r="F101" s="64">
        <f t="shared" ca="1" si="14"/>
        <v>712.39494537196822</v>
      </c>
      <c r="G101" s="64">
        <f t="shared" ca="1" si="14"/>
        <v>114.70364147520655</v>
      </c>
      <c r="H101" s="64">
        <f t="shared" ca="1" si="14"/>
        <v>325.10414834856067</v>
      </c>
      <c r="I101" s="64">
        <f t="shared" ca="1" si="14"/>
        <v>995.75759835659665</v>
      </c>
      <c r="J101" s="64">
        <f t="shared" ca="1" si="14"/>
        <v>287.1692608150023</v>
      </c>
      <c r="K101" s="64">
        <f t="shared" ca="1" si="14"/>
        <v>765.71815189208019</v>
      </c>
      <c r="L101" s="64">
        <f t="shared" ca="1" si="14"/>
        <v>1103.0291827528417</v>
      </c>
      <c r="M101" s="64">
        <f t="shared" ca="1" si="14"/>
        <v>294.39980600927288</v>
      </c>
      <c r="N101" s="64">
        <f t="shared" ca="1" si="14"/>
        <v>344.62275520467591</v>
      </c>
      <c r="O101" s="115">
        <f t="shared" ca="1" si="9"/>
        <v>5596.5502618490154</v>
      </c>
    </row>
    <row r="102" spans="1:15" hidden="1" x14ac:dyDescent="0.25">
      <c r="A102" s="62">
        <f t="shared" si="10"/>
        <v>101</v>
      </c>
      <c r="B102" s="63">
        <f t="shared" ca="1" si="11"/>
        <v>-5.3407054239935178E-2</v>
      </c>
      <c r="C102" s="123">
        <f t="shared" ca="1" si="12"/>
        <v>145.33772197996757</v>
      </c>
      <c r="D102" s="99">
        <f t="shared" ca="1" si="12"/>
        <v>-6026.3929116684885</v>
      </c>
      <c r="E102" s="64">
        <f t="shared" ca="1" si="12"/>
        <v>760.43810851331421</v>
      </c>
      <c r="F102" s="64">
        <f t="shared" ca="1" si="14"/>
        <v>1027.2599801288018</v>
      </c>
      <c r="G102" s="64">
        <f t="shared" ca="1" si="14"/>
        <v>719.53276842634432</v>
      </c>
      <c r="H102" s="64">
        <f t="shared" ca="1" si="14"/>
        <v>479.10252242740381</v>
      </c>
      <c r="I102" s="64">
        <f t="shared" ca="1" si="14"/>
        <v>-435.32650709052871</v>
      </c>
      <c r="J102" s="64">
        <f t="shared" ca="1" si="14"/>
        <v>1163.358149632857</v>
      </c>
      <c r="K102" s="64">
        <f t="shared" ca="1" si="14"/>
        <v>-416.66993871577779</v>
      </c>
      <c r="L102" s="64">
        <f t="shared" ca="1" si="14"/>
        <v>338.47507561138264</v>
      </c>
      <c r="M102" s="64">
        <f t="shared" ca="1" si="14"/>
        <v>1112.305378044693</v>
      </c>
      <c r="N102" s="64">
        <f t="shared" ca="1" si="14"/>
        <v>1614.0047362686319</v>
      </c>
      <c r="O102" s="115">
        <f t="shared" ca="1" si="9"/>
        <v>6362.4802732471226</v>
      </c>
    </row>
    <row r="103" spans="1:15" hidden="1" x14ac:dyDescent="0.25">
      <c r="A103" s="62">
        <f t="shared" si="10"/>
        <v>102</v>
      </c>
      <c r="B103" s="63">
        <f t="shared" ca="1" si="11"/>
        <v>3.4437653754106699E-2</v>
      </c>
      <c r="C103" s="123">
        <f t="shared" ca="1" si="12"/>
        <v>1121.0718209598754</v>
      </c>
      <c r="D103" s="99">
        <f t="shared" ca="1" si="12"/>
        <v>7476.4045105416553</v>
      </c>
      <c r="E103" s="64">
        <f t="shared" ca="1" si="12"/>
        <v>857.36123103744001</v>
      </c>
      <c r="F103" s="64">
        <f t="shared" ca="1" si="14"/>
        <v>33.704622137988281</v>
      </c>
      <c r="G103" s="64">
        <f t="shared" ca="1" si="14"/>
        <v>564.49104545101375</v>
      </c>
      <c r="H103" s="64">
        <f t="shared" ca="1" si="14"/>
        <v>198.64386476337779</v>
      </c>
      <c r="I103" s="64">
        <f t="shared" ca="1" si="14"/>
        <v>569.10429509198684</v>
      </c>
      <c r="J103" s="64">
        <f t="shared" ca="1" si="14"/>
        <v>-457.47181405612332</v>
      </c>
      <c r="K103" s="64">
        <f t="shared" ca="1" si="14"/>
        <v>512.12468641104124</v>
      </c>
      <c r="L103" s="64">
        <f t="shared" ca="1" si="14"/>
        <v>53.099065141605081</v>
      </c>
      <c r="M103" s="64">
        <f t="shared" ca="1" si="14"/>
        <v>-137.01930830094716</v>
      </c>
      <c r="N103" s="64">
        <f t="shared" ca="1" si="14"/>
        <v>364.30402743688006</v>
      </c>
      <c r="O103" s="115">
        <f t="shared" ca="1" si="9"/>
        <v>2558.3417151142626</v>
      </c>
    </row>
    <row r="104" spans="1:15" hidden="1" x14ac:dyDescent="0.25">
      <c r="A104" s="62">
        <f t="shared" si="10"/>
        <v>103</v>
      </c>
      <c r="B104" s="63">
        <f t="shared" ca="1" si="11"/>
        <v>-4.4103495019905847E-2</v>
      </c>
      <c r="C104" s="123">
        <f t="shared" ca="1" si="12"/>
        <v>1354.8478483606286</v>
      </c>
      <c r="D104" s="99">
        <f t="shared" ca="1" si="12"/>
        <v>6426.6845768094126</v>
      </c>
      <c r="E104" s="64">
        <f t="shared" ca="1" si="12"/>
        <v>79.039044691632455</v>
      </c>
      <c r="F104" s="64">
        <f t="shared" ca="1" si="14"/>
        <v>-719.3609689847367</v>
      </c>
      <c r="G104" s="64">
        <f t="shared" ca="1" si="14"/>
        <v>-286.02856491450063</v>
      </c>
      <c r="H104" s="64">
        <f t="shared" ca="1" si="14"/>
        <v>87.4117358163017</v>
      </c>
      <c r="I104" s="64">
        <f t="shared" ca="1" si="14"/>
        <v>934.94571559468068</v>
      </c>
      <c r="J104" s="64">
        <f t="shared" ca="1" si="14"/>
        <v>-387.76791653225882</v>
      </c>
      <c r="K104" s="64">
        <f t="shared" ca="1" si="14"/>
        <v>1360.1671292321505</v>
      </c>
      <c r="L104" s="64">
        <f t="shared" ca="1" si="14"/>
        <v>547.79300292141784</v>
      </c>
      <c r="M104" s="64">
        <f t="shared" ca="1" si="14"/>
        <v>-641.58950660639312</v>
      </c>
      <c r="N104" s="64">
        <f t="shared" ca="1" si="14"/>
        <v>-58.406936203771465</v>
      </c>
      <c r="O104" s="115">
        <f t="shared" ca="1" si="9"/>
        <v>916.20273501452243</v>
      </c>
    </row>
    <row r="105" spans="1:15" hidden="1" x14ac:dyDescent="0.25">
      <c r="A105" s="62">
        <f t="shared" si="10"/>
        <v>104</v>
      </c>
      <c r="B105" s="63">
        <f t="shared" ca="1" si="11"/>
        <v>8.5440221409134515E-2</v>
      </c>
      <c r="C105" s="123">
        <f t="shared" ca="1" si="12"/>
        <v>-67.154886699473195</v>
      </c>
      <c r="D105" s="99">
        <f t="shared" ca="1" si="12"/>
        <v>4449.8288759185689</v>
      </c>
      <c r="E105" s="64">
        <f t="shared" ca="1" si="12"/>
        <v>137.81963628182444</v>
      </c>
      <c r="F105" s="64">
        <f t="shared" ca="1" si="14"/>
        <v>1526.5578841069048</v>
      </c>
      <c r="G105" s="64">
        <f t="shared" ca="1" si="14"/>
        <v>1326.0581324202294</v>
      </c>
      <c r="H105" s="64">
        <f t="shared" ca="1" si="14"/>
        <v>999.21897453102781</v>
      </c>
      <c r="I105" s="64">
        <f t="shared" ca="1" si="14"/>
        <v>1064.2033967370689</v>
      </c>
      <c r="J105" s="64">
        <f t="shared" ca="1" si="14"/>
        <v>79.473267298534552</v>
      </c>
      <c r="K105" s="64">
        <f t="shared" ca="1" si="14"/>
        <v>115.63218112657421</v>
      </c>
      <c r="L105" s="64">
        <f t="shared" ca="1" si="14"/>
        <v>-46.024938344921907</v>
      </c>
      <c r="M105" s="64">
        <f t="shared" ca="1" si="14"/>
        <v>315.75729797984309</v>
      </c>
      <c r="N105" s="64">
        <f t="shared" ca="1" si="14"/>
        <v>289.62792038708045</v>
      </c>
      <c r="O105" s="115">
        <f t="shared" ca="1" si="9"/>
        <v>5808.3237525241666</v>
      </c>
    </row>
    <row r="106" spans="1:15" hidden="1" x14ac:dyDescent="0.25">
      <c r="A106" s="62">
        <f t="shared" si="10"/>
        <v>105</v>
      </c>
      <c r="B106" s="63">
        <f t="shared" ca="1" si="11"/>
        <v>6.1442940320838663E-2</v>
      </c>
      <c r="C106" s="123">
        <f t="shared" ca="1" si="12"/>
        <v>571.07432914405445</v>
      </c>
      <c r="D106" s="99">
        <f t="shared" ca="1" si="12"/>
        <v>-2653.1020414310124</v>
      </c>
      <c r="E106" s="64">
        <f t="shared" ca="1" si="12"/>
        <v>875.77857563679356</v>
      </c>
      <c r="F106" s="64">
        <f t="shared" ref="F106:N121" ca="1" si="15">(_xlfn.NORM.INV(RAND(),F$1*$R$1,F$1*$U$1))</f>
        <v>439.23899994750485</v>
      </c>
      <c r="G106" s="64">
        <f t="shared" ca="1" si="15"/>
        <v>1043.674190461742</v>
      </c>
      <c r="H106" s="64">
        <f t="shared" ca="1" si="15"/>
        <v>-1.0219399808785283</v>
      </c>
      <c r="I106" s="64">
        <f t="shared" ca="1" si="15"/>
        <v>34.929422454644907</v>
      </c>
      <c r="J106" s="64">
        <f t="shared" ca="1" si="15"/>
        <v>870.92672319201654</v>
      </c>
      <c r="K106" s="64">
        <f t="shared" ca="1" si="15"/>
        <v>465.77227585722045</v>
      </c>
      <c r="L106" s="64">
        <f t="shared" ca="1" si="15"/>
        <v>794.76701897082341</v>
      </c>
      <c r="M106" s="64">
        <f t="shared" ca="1" si="15"/>
        <v>164.77456395262794</v>
      </c>
      <c r="N106" s="64">
        <f t="shared" ca="1" si="15"/>
        <v>1652.8232108604125</v>
      </c>
      <c r="O106" s="115">
        <f t="shared" ca="1" si="9"/>
        <v>6341.6630413529083</v>
      </c>
    </row>
    <row r="107" spans="1:15" hidden="1" x14ac:dyDescent="0.25">
      <c r="A107" s="62">
        <f t="shared" si="10"/>
        <v>106</v>
      </c>
      <c r="B107" s="63">
        <f t="shared" ca="1" si="11"/>
        <v>0.12930396971535818</v>
      </c>
      <c r="C107" s="123">
        <f t="shared" ca="1" si="12"/>
        <v>149.5886574870064</v>
      </c>
      <c r="D107" s="99">
        <f t="shared" ca="1" si="12"/>
        <v>12544.655175657057</v>
      </c>
      <c r="E107" s="64">
        <f t="shared" ca="1" si="12"/>
        <v>1578.0089393933536</v>
      </c>
      <c r="F107" s="64">
        <f t="shared" ca="1" si="15"/>
        <v>-37.467920277042936</v>
      </c>
      <c r="G107" s="64">
        <f t="shared" ca="1" si="15"/>
        <v>-284.7847484575816</v>
      </c>
      <c r="H107" s="64">
        <f t="shared" ca="1" si="15"/>
        <v>1155.7904250462047</v>
      </c>
      <c r="I107" s="64">
        <f t="shared" ca="1" si="15"/>
        <v>274.29982582407195</v>
      </c>
      <c r="J107" s="64">
        <f t="shared" ca="1" si="15"/>
        <v>479.90246032048259</v>
      </c>
      <c r="K107" s="64">
        <f t="shared" ca="1" si="15"/>
        <v>-17.202075969971361</v>
      </c>
      <c r="L107" s="64">
        <f t="shared" ca="1" si="15"/>
        <v>642.77619680131056</v>
      </c>
      <c r="M107" s="64">
        <f t="shared" ca="1" si="15"/>
        <v>690.36204910370748</v>
      </c>
      <c r="N107" s="64">
        <f t="shared" ca="1" si="15"/>
        <v>216.38408778762943</v>
      </c>
      <c r="O107" s="115">
        <f t="shared" ca="1" si="9"/>
        <v>4698.0692395721644</v>
      </c>
    </row>
    <row r="108" spans="1:15" hidden="1" x14ac:dyDescent="0.25">
      <c r="A108" s="62">
        <f t="shared" si="10"/>
        <v>107</v>
      </c>
      <c r="B108" s="63">
        <f t="shared" ca="1" si="11"/>
        <v>8.0375465649972985E-2</v>
      </c>
      <c r="C108" s="123">
        <f t="shared" ca="1" si="12"/>
        <v>495.19735782482098</v>
      </c>
      <c r="D108" s="99">
        <f t="shared" ca="1" si="12"/>
        <v>3282.8487379274475</v>
      </c>
      <c r="E108" s="64">
        <f t="shared" ca="1" si="12"/>
        <v>269.73037327980535</v>
      </c>
      <c r="F108" s="64">
        <f t="shared" ca="1" si="15"/>
        <v>337.13099435425318</v>
      </c>
      <c r="G108" s="64">
        <f t="shared" ca="1" si="15"/>
        <v>440.16794503886791</v>
      </c>
      <c r="H108" s="64">
        <f t="shared" ca="1" si="15"/>
        <v>113.47935377623747</v>
      </c>
      <c r="I108" s="64">
        <f t="shared" ca="1" si="15"/>
        <v>279.48935074262067</v>
      </c>
      <c r="J108" s="64">
        <f t="shared" ca="1" si="15"/>
        <v>610.60824507302686</v>
      </c>
      <c r="K108" s="64">
        <f t="shared" ca="1" si="15"/>
        <v>330.16838491684825</v>
      </c>
      <c r="L108" s="64">
        <f t="shared" ca="1" si="15"/>
        <v>-51.65491979282524</v>
      </c>
      <c r="M108" s="64">
        <f t="shared" ca="1" si="15"/>
        <v>263.67444980424693</v>
      </c>
      <c r="N108" s="64">
        <f t="shared" ca="1" si="15"/>
        <v>500.00782365740753</v>
      </c>
      <c r="O108" s="115">
        <f t="shared" ca="1" si="9"/>
        <v>3092.8020008504895</v>
      </c>
    </row>
    <row r="109" spans="1:15" hidden="1" x14ac:dyDescent="0.25">
      <c r="A109" s="62">
        <f t="shared" si="10"/>
        <v>108</v>
      </c>
      <c r="B109" s="63">
        <f t="shared" ca="1" si="11"/>
        <v>0.10472498910688791</v>
      </c>
      <c r="C109" s="123">
        <f t="shared" ca="1" si="12"/>
        <v>239.52780142763049</v>
      </c>
      <c r="D109" s="99">
        <f t="shared" ca="1" si="12"/>
        <v>-6710.1489161770751</v>
      </c>
      <c r="E109" s="64">
        <f t="shared" ca="1" si="12"/>
        <v>74.561187639853756</v>
      </c>
      <c r="F109" s="64">
        <f t="shared" ca="1" si="15"/>
        <v>517.7815496091016</v>
      </c>
      <c r="G109" s="64">
        <f t="shared" ca="1" si="15"/>
        <v>567.79761948589226</v>
      </c>
      <c r="H109" s="64">
        <f t="shared" ca="1" si="15"/>
        <v>1861.2636801492395</v>
      </c>
      <c r="I109" s="64">
        <f t="shared" ca="1" si="15"/>
        <v>109.50211473227864</v>
      </c>
      <c r="J109" s="64">
        <f t="shared" ca="1" si="15"/>
        <v>1683.0445143497652</v>
      </c>
      <c r="K109" s="64">
        <f t="shared" ca="1" si="15"/>
        <v>701.63982287834176</v>
      </c>
      <c r="L109" s="64">
        <f t="shared" ca="1" si="15"/>
        <v>853.72475441712731</v>
      </c>
      <c r="M109" s="64">
        <f t="shared" ca="1" si="15"/>
        <v>77.90933064854778</v>
      </c>
      <c r="N109" s="64">
        <f t="shared" ca="1" si="15"/>
        <v>573.65361996628553</v>
      </c>
      <c r="O109" s="115">
        <f t="shared" ca="1" si="9"/>
        <v>7020.8781938764332</v>
      </c>
    </row>
    <row r="110" spans="1:15" hidden="1" x14ac:dyDescent="0.25">
      <c r="A110" s="62">
        <f t="shared" si="10"/>
        <v>109</v>
      </c>
      <c r="B110" s="63">
        <f t="shared" ca="1" si="11"/>
        <v>5.2955839173872185E-2</v>
      </c>
      <c r="C110" s="123">
        <f t="shared" ca="1" si="12"/>
        <v>449.62861134881229</v>
      </c>
      <c r="D110" s="99">
        <f t="shared" ca="1" si="12"/>
        <v>3535.1166846208216</v>
      </c>
      <c r="E110" s="64">
        <f t="shared" ca="1" si="12"/>
        <v>557.10267511149948</v>
      </c>
      <c r="F110" s="64">
        <f t="shared" ca="1" si="15"/>
        <v>270.30961519832272</v>
      </c>
      <c r="G110" s="64">
        <f t="shared" ca="1" si="15"/>
        <v>531.41487969762909</v>
      </c>
      <c r="H110" s="64">
        <f t="shared" ca="1" si="15"/>
        <v>399.41274111250129</v>
      </c>
      <c r="I110" s="64">
        <f t="shared" ca="1" si="15"/>
        <v>285.23673565492567</v>
      </c>
      <c r="J110" s="64">
        <f t="shared" ca="1" si="15"/>
        <v>63.426528657502786</v>
      </c>
      <c r="K110" s="64">
        <f t="shared" ca="1" si="15"/>
        <v>1261.8928051156363</v>
      </c>
      <c r="L110" s="64">
        <f t="shared" ca="1" si="15"/>
        <v>700.43555988313904</v>
      </c>
      <c r="M110" s="64">
        <f t="shared" ca="1" si="15"/>
        <v>152.52847639169818</v>
      </c>
      <c r="N110" s="64">
        <f t="shared" ca="1" si="15"/>
        <v>810.46367697055439</v>
      </c>
      <c r="O110" s="115">
        <f t="shared" ca="1" si="9"/>
        <v>5032.2236937934085</v>
      </c>
    </row>
    <row r="111" spans="1:15" hidden="1" x14ac:dyDescent="0.25">
      <c r="A111" s="62">
        <f t="shared" si="10"/>
        <v>110</v>
      </c>
      <c r="B111" s="63">
        <f t="shared" ca="1" si="11"/>
        <v>2.6297694160569072E-2</v>
      </c>
      <c r="C111" s="123">
        <f t="shared" ca="1" si="12"/>
        <v>-44.502304641449768</v>
      </c>
      <c r="D111" s="99">
        <f t="shared" ca="1" si="12"/>
        <v>8506.0058193089153</v>
      </c>
      <c r="E111" s="64">
        <f t="shared" ca="1" si="12"/>
        <v>257.70885597656832</v>
      </c>
      <c r="F111" s="64">
        <f t="shared" ca="1" si="15"/>
        <v>337.87839601694833</v>
      </c>
      <c r="G111" s="64">
        <f t="shared" ca="1" si="15"/>
        <v>-85.751089090318715</v>
      </c>
      <c r="H111" s="64">
        <f t="shared" ca="1" si="15"/>
        <v>360.30193366974629</v>
      </c>
      <c r="I111" s="64">
        <f t="shared" ca="1" si="15"/>
        <v>183.05499627967555</v>
      </c>
      <c r="J111" s="64">
        <f t="shared" ca="1" si="15"/>
        <v>1042.5849082154541</v>
      </c>
      <c r="K111" s="64">
        <f t="shared" ca="1" si="15"/>
        <v>226.9618475973262</v>
      </c>
      <c r="L111" s="64">
        <f t="shared" ca="1" si="15"/>
        <v>395.78666322037736</v>
      </c>
      <c r="M111" s="64">
        <f t="shared" ca="1" si="15"/>
        <v>856.23491592280061</v>
      </c>
      <c r="N111" s="64">
        <f t="shared" ca="1" si="15"/>
        <v>216.31310343136045</v>
      </c>
      <c r="O111" s="115">
        <f t="shared" ca="1" si="9"/>
        <v>3791.0745312399386</v>
      </c>
    </row>
    <row r="112" spans="1:15" hidden="1" x14ac:dyDescent="0.25">
      <c r="A112" s="62">
        <f t="shared" si="10"/>
        <v>111</v>
      </c>
      <c r="B112" s="63">
        <f t="shared" ca="1" si="11"/>
        <v>4.5642157797557169E-2</v>
      </c>
      <c r="C112" s="123">
        <f t="shared" ca="1" si="12"/>
        <v>132.50538460929209</v>
      </c>
      <c r="D112" s="99">
        <f t="shared" ca="1" si="12"/>
        <v>11469.43601567662</v>
      </c>
      <c r="E112" s="64">
        <f t="shared" ca="1" si="12"/>
        <v>306.17835830342585</v>
      </c>
      <c r="F112" s="64">
        <f t="shared" ca="1" si="15"/>
        <v>757.72170429532855</v>
      </c>
      <c r="G112" s="64">
        <f t="shared" ca="1" si="15"/>
        <v>782.02150672075436</v>
      </c>
      <c r="H112" s="64">
        <f t="shared" ca="1" si="15"/>
        <v>8.7949182256817267</v>
      </c>
      <c r="I112" s="64">
        <f t="shared" ca="1" si="15"/>
        <v>487.37976078285612</v>
      </c>
      <c r="J112" s="64">
        <f t="shared" ca="1" si="15"/>
        <v>1140.7922213223287</v>
      </c>
      <c r="K112" s="64">
        <f t="shared" ca="1" si="15"/>
        <v>400.62321163871525</v>
      </c>
      <c r="L112" s="64">
        <f t="shared" ca="1" si="15"/>
        <v>580.09057674242672</v>
      </c>
      <c r="M112" s="64">
        <f t="shared" ca="1" si="15"/>
        <v>176.83197845109851</v>
      </c>
      <c r="N112" s="64">
        <f t="shared" ca="1" si="15"/>
        <v>-172.36544163407314</v>
      </c>
      <c r="O112" s="115">
        <f t="shared" ca="1" si="9"/>
        <v>4468.068794848542</v>
      </c>
    </row>
    <row r="113" spans="1:15" hidden="1" x14ac:dyDescent="0.25">
      <c r="A113" s="62">
        <f t="shared" si="10"/>
        <v>112</v>
      </c>
      <c r="B113" s="63">
        <f t="shared" ca="1" si="11"/>
        <v>-3.6992140711721896E-2</v>
      </c>
      <c r="C113" s="123">
        <f t="shared" ca="1" si="12"/>
        <v>457.78141360196594</v>
      </c>
      <c r="D113" s="99">
        <f t="shared" ca="1" si="12"/>
        <v>16729.845767645835</v>
      </c>
      <c r="E113" s="64">
        <f t="shared" ca="1" si="12"/>
        <v>1094.2844362004921</v>
      </c>
      <c r="F113" s="64">
        <f t="shared" ca="1" si="15"/>
        <v>684.97132080833285</v>
      </c>
      <c r="G113" s="64">
        <f t="shared" ca="1" si="15"/>
        <v>507.9051184238528</v>
      </c>
      <c r="H113" s="64">
        <f t="shared" ca="1" si="15"/>
        <v>495.12105453126435</v>
      </c>
      <c r="I113" s="64">
        <f t="shared" ca="1" si="15"/>
        <v>1907.9466017226457</v>
      </c>
      <c r="J113" s="64">
        <f t="shared" ca="1" si="15"/>
        <v>597.64824069058795</v>
      </c>
      <c r="K113" s="64">
        <f t="shared" ca="1" si="15"/>
        <v>843.9701251865016</v>
      </c>
      <c r="L113" s="64">
        <f t="shared" ca="1" si="15"/>
        <v>128.09369279390393</v>
      </c>
      <c r="M113" s="64">
        <f t="shared" ca="1" si="15"/>
        <v>-20.613057770069986</v>
      </c>
      <c r="N113" s="64">
        <f t="shared" ca="1" si="15"/>
        <v>158.98855342300425</v>
      </c>
      <c r="O113" s="115">
        <f t="shared" ca="1" si="9"/>
        <v>6398.3160860105154</v>
      </c>
    </row>
    <row r="114" spans="1:15" hidden="1" x14ac:dyDescent="0.25">
      <c r="A114" s="62">
        <f t="shared" si="10"/>
        <v>113</v>
      </c>
      <c r="B114" s="63">
        <f t="shared" ca="1" si="11"/>
        <v>9.4626556749650315E-2</v>
      </c>
      <c r="C114" s="123">
        <f t="shared" ca="1" si="12"/>
        <v>179.90596452017064</v>
      </c>
      <c r="D114" s="99">
        <f t="shared" ca="1" si="12"/>
        <v>-2738.7049875234479</v>
      </c>
      <c r="E114" s="64">
        <f t="shared" ca="1" si="12"/>
        <v>1187.8672808303795</v>
      </c>
      <c r="F114" s="64">
        <f t="shared" ca="1" si="15"/>
        <v>865.95503035421871</v>
      </c>
      <c r="G114" s="64">
        <f t="shared" ca="1" si="15"/>
        <v>-64.240468868567064</v>
      </c>
      <c r="H114" s="64">
        <f t="shared" ca="1" si="15"/>
        <v>154.84999945315678</v>
      </c>
      <c r="I114" s="64">
        <f t="shared" ca="1" si="15"/>
        <v>578.02671289830448</v>
      </c>
      <c r="J114" s="64">
        <f t="shared" ca="1" si="15"/>
        <v>-201.66138803369904</v>
      </c>
      <c r="K114" s="64">
        <f t="shared" ca="1" si="15"/>
        <v>717.71979380284711</v>
      </c>
      <c r="L114" s="64">
        <f t="shared" ca="1" si="15"/>
        <v>44.904385997895929</v>
      </c>
      <c r="M114" s="64">
        <f t="shared" ca="1" si="15"/>
        <v>622.98013081271199</v>
      </c>
      <c r="N114" s="64">
        <f t="shared" ca="1" si="15"/>
        <v>103.05384709426551</v>
      </c>
      <c r="O114" s="115">
        <f t="shared" ca="1" si="9"/>
        <v>4009.4553243415144</v>
      </c>
    </row>
    <row r="115" spans="1:15" hidden="1" x14ac:dyDescent="0.25">
      <c r="A115" s="62">
        <f t="shared" si="10"/>
        <v>114</v>
      </c>
      <c r="B115" s="63">
        <f t="shared" ca="1" si="11"/>
        <v>-1.6528383046779643E-2</v>
      </c>
      <c r="C115" s="123">
        <f t="shared" ca="1" si="12"/>
        <v>733.04319335166997</v>
      </c>
      <c r="D115" s="99">
        <f t="shared" ca="1" si="12"/>
        <v>6827.8255657187201</v>
      </c>
      <c r="E115" s="64">
        <f t="shared" ca="1" si="12"/>
        <v>1433.5509697343282</v>
      </c>
      <c r="F115" s="64">
        <f t="shared" ca="1" si="15"/>
        <v>490.68601425261193</v>
      </c>
      <c r="G115" s="64">
        <f t="shared" ca="1" si="15"/>
        <v>126.0691133488113</v>
      </c>
      <c r="H115" s="64">
        <f t="shared" ca="1" si="15"/>
        <v>482.30519323792043</v>
      </c>
      <c r="I115" s="64">
        <f t="shared" ca="1" si="15"/>
        <v>497.28620159246373</v>
      </c>
      <c r="J115" s="64">
        <f t="shared" ca="1" si="15"/>
        <v>1185.1992079434904</v>
      </c>
      <c r="K115" s="64">
        <f t="shared" ca="1" si="15"/>
        <v>492.59371765402699</v>
      </c>
      <c r="L115" s="64">
        <f t="shared" ca="1" si="15"/>
        <v>425.12795890996517</v>
      </c>
      <c r="M115" s="64">
        <f t="shared" ca="1" si="15"/>
        <v>486.98600851861437</v>
      </c>
      <c r="N115" s="64">
        <f t="shared" ca="1" si="15"/>
        <v>594.47967382262038</v>
      </c>
      <c r="O115" s="115">
        <f t="shared" ca="1" si="9"/>
        <v>6214.2840590148535</v>
      </c>
    </row>
    <row r="116" spans="1:15" hidden="1" x14ac:dyDescent="0.25">
      <c r="A116" s="62">
        <f t="shared" si="10"/>
        <v>115</v>
      </c>
      <c r="B116" s="63">
        <f t="shared" ca="1" si="11"/>
        <v>9.0296234587257274E-2</v>
      </c>
      <c r="C116" s="123">
        <f t="shared" ca="1" si="12"/>
        <v>1235.7717631061873</v>
      </c>
      <c r="D116" s="99">
        <f t="shared" ca="1" si="12"/>
        <v>10272.809229110218</v>
      </c>
      <c r="E116" s="64">
        <f t="shared" ca="1" si="12"/>
        <v>-467.12407470965707</v>
      </c>
      <c r="F116" s="64">
        <f t="shared" ca="1" si="15"/>
        <v>556.30606001635397</v>
      </c>
      <c r="G116" s="64">
        <f t="shared" ca="1" si="15"/>
        <v>409.28828761364099</v>
      </c>
      <c r="H116" s="64">
        <f t="shared" ca="1" si="15"/>
        <v>794.34869859544995</v>
      </c>
      <c r="I116" s="64">
        <f t="shared" ca="1" si="15"/>
        <v>709.91206160793217</v>
      </c>
      <c r="J116" s="64">
        <f t="shared" ca="1" si="15"/>
        <v>1094.3166376968243</v>
      </c>
      <c r="K116" s="64">
        <f t="shared" ca="1" si="15"/>
        <v>864.54967788868134</v>
      </c>
      <c r="L116" s="64">
        <f t="shared" ca="1" si="15"/>
        <v>955.91197264443269</v>
      </c>
      <c r="M116" s="64">
        <f t="shared" ca="1" si="15"/>
        <v>114.92438920638529</v>
      </c>
      <c r="N116" s="64">
        <f t="shared" ca="1" si="15"/>
        <v>356.62759528551487</v>
      </c>
      <c r="O116" s="115">
        <f t="shared" ca="1" si="9"/>
        <v>5389.0613058455583</v>
      </c>
    </row>
    <row r="117" spans="1:15" hidden="1" x14ac:dyDescent="0.25">
      <c r="A117" s="62">
        <f t="shared" si="10"/>
        <v>116</v>
      </c>
      <c r="B117" s="63">
        <f t="shared" ca="1" si="11"/>
        <v>0.12246480321283043</v>
      </c>
      <c r="C117" s="123">
        <f t="shared" ca="1" si="12"/>
        <v>769.38217507185118</v>
      </c>
      <c r="D117" s="99">
        <f t="shared" ca="1" si="12"/>
        <v>7457.7887769043409</v>
      </c>
      <c r="E117" s="64">
        <f t="shared" ca="1" si="12"/>
        <v>-333.06612304172927</v>
      </c>
      <c r="F117" s="64">
        <f t="shared" ca="1" si="15"/>
        <v>620.64314684852206</v>
      </c>
      <c r="G117" s="64">
        <f t="shared" ca="1" si="15"/>
        <v>-113.68533640657165</v>
      </c>
      <c r="H117" s="64">
        <f t="shared" ca="1" si="15"/>
        <v>88.794958837487798</v>
      </c>
      <c r="I117" s="64">
        <f t="shared" ca="1" si="15"/>
        <v>72.905315408742524</v>
      </c>
      <c r="J117" s="64">
        <f t="shared" ca="1" si="15"/>
        <v>1354.6658951423112</v>
      </c>
      <c r="K117" s="64">
        <f t="shared" ca="1" si="15"/>
        <v>429.39873191362926</v>
      </c>
      <c r="L117" s="64">
        <f t="shared" ca="1" si="15"/>
        <v>484.40117230503216</v>
      </c>
      <c r="M117" s="64">
        <f t="shared" ca="1" si="15"/>
        <v>1589.9756703911951</v>
      </c>
      <c r="N117" s="64">
        <f t="shared" ca="1" si="15"/>
        <v>636.77942963428552</v>
      </c>
      <c r="O117" s="115">
        <f t="shared" ca="1" si="9"/>
        <v>4830.812861032904</v>
      </c>
    </row>
    <row r="118" spans="1:15" hidden="1" x14ac:dyDescent="0.25">
      <c r="A118" s="62">
        <f t="shared" si="10"/>
        <v>117</v>
      </c>
      <c r="B118" s="63">
        <f t="shared" ca="1" si="11"/>
        <v>-1.2390291297255329E-2</v>
      </c>
      <c r="C118" s="123">
        <f t="shared" ca="1" si="12"/>
        <v>1183.8269290124163</v>
      </c>
      <c r="D118" s="99">
        <f t="shared" ca="1" si="12"/>
        <v>-281.47046511211283</v>
      </c>
      <c r="E118" s="64">
        <f t="shared" ca="1" si="12"/>
        <v>1013.5612669316388</v>
      </c>
      <c r="F118" s="64">
        <f t="shared" ca="1" si="15"/>
        <v>360.28318985263451</v>
      </c>
      <c r="G118" s="64">
        <f t="shared" ca="1" si="15"/>
        <v>458.51369494583696</v>
      </c>
      <c r="H118" s="64">
        <f t="shared" ca="1" si="15"/>
        <v>230.13898097030545</v>
      </c>
      <c r="I118" s="64">
        <f t="shared" ca="1" si="15"/>
        <v>517.83434000597322</v>
      </c>
      <c r="J118" s="64">
        <f t="shared" ca="1" si="15"/>
        <v>950.9712738646831</v>
      </c>
      <c r="K118" s="64">
        <f t="shared" ca="1" si="15"/>
        <v>129.06072577760659</v>
      </c>
      <c r="L118" s="64">
        <f t="shared" ca="1" si="15"/>
        <v>552.41832697110624</v>
      </c>
      <c r="M118" s="64">
        <f t="shared" ca="1" si="15"/>
        <v>508.05386501537521</v>
      </c>
      <c r="N118" s="64">
        <f t="shared" ca="1" si="15"/>
        <v>1305.5758220006887</v>
      </c>
      <c r="O118" s="115">
        <f t="shared" ca="1" si="9"/>
        <v>6026.4114863358482</v>
      </c>
    </row>
    <row r="119" spans="1:15" hidden="1" x14ac:dyDescent="0.25">
      <c r="A119" s="62">
        <f t="shared" si="10"/>
        <v>118</v>
      </c>
      <c r="B119" s="63">
        <f t="shared" ca="1" si="11"/>
        <v>-3.2719746378947659E-2</v>
      </c>
      <c r="C119" s="123">
        <f t="shared" ca="1" si="12"/>
        <v>218.680375826165</v>
      </c>
      <c r="D119" s="99">
        <f t="shared" ca="1" si="12"/>
        <v>991.93136291796418</v>
      </c>
      <c r="E119" s="64">
        <f t="shared" ca="1" si="12"/>
        <v>-164.77779910896777</v>
      </c>
      <c r="F119" s="64">
        <f t="shared" ca="1" si="15"/>
        <v>906.26715861862647</v>
      </c>
      <c r="G119" s="64">
        <f t="shared" ca="1" si="15"/>
        <v>1080.3380705741301</v>
      </c>
      <c r="H119" s="64">
        <f t="shared" ca="1" si="15"/>
        <v>-552.13765331590616</v>
      </c>
      <c r="I119" s="64">
        <f t="shared" ca="1" si="15"/>
        <v>989.58718835869058</v>
      </c>
      <c r="J119" s="64">
        <f t="shared" ca="1" si="15"/>
        <v>883.54563205550619</v>
      </c>
      <c r="K119" s="64">
        <f t="shared" ca="1" si="15"/>
        <v>847.5637823179859</v>
      </c>
      <c r="L119" s="64">
        <f t="shared" ca="1" si="15"/>
        <v>958.01835288696691</v>
      </c>
      <c r="M119" s="64">
        <f t="shared" ca="1" si="15"/>
        <v>251.36015169137946</v>
      </c>
      <c r="N119" s="64">
        <f t="shared" ca="1" si="15"/>
        <v>534.21038326057919</v>
      </c>
      <c r="O119" s="115">
        <f t="shared" ca="1" si="9"/>
        <v>5733.9752673389912</v>
      </c>
    </row>
    <row r="120" spans="1:15" hidden="1" x14ac:dyDescent="0.25">
      <c r="A120" s="62">
        <f t="shared" si="10"/>
        <v>119</v>
      </c>
      <c r="B120" s="63">
        <f t="shared" ca="1" si="11"/>
        <v>9.5505904050502549E-3</v>
      </c>
      <c r="C120" s="123">
        <f t="shared" ca="1" si="12"/>
        <v>629.97411061856383</v>
      </c>
      <c r="D120" s="99">
        <f t="shared" ca="1" si="12"/>
        <v>-3526.3517293903751</v>
      </c>
      <c r="E120" s="64">
        <f t="shared" ca="1" si="12"/>
        <v>513.07556315385762</v>
      </c>
      <c r="F120" s="64">
        <f t="shared" ca="1" si="15"/>
        <v>982.72136733643424</v>
      </c>
      <c r="G120" s="64">
        <f t="shared" ca="1" si="15"/>
        <v>-271.98852382390749</v>
      </c>
      <c r="H120" s="64">
        <f t="shared" ca="1" si="15"/>
        <v>-102.79325840548495</v>
      </c>
      <c r="I120" s="64">
        <f t="shared" ca="1" si="15"/>
        <v>232.24286939232815</v>
      </c>
      <c r="J120" s="64">
        <f t="shared" ca="1" si="15"/>
        <v>118.90296947959661</v>
      </c>
      <c r="K120" s="64">
        <f t="shared" ca="1" si="15"/>
        <v>758.1673513511787</v>
      </c>
      <c r="L120" s="64">
        <f t="shared" ca="1" si="15"/>
        <v>-139.11419516265744</v>
      </c>
      <c r="M120" s="64">
        <f t="shared" ca="1" si="15"/>
        <v>708.30683949722618</v>
      </c>
      <c r="N120" s="64">
        <f t="shared" ca="1" si="15"/>
        <v>-260.69218863963852</v>
      </c>
      <c r="O120" s="115">
        <f t="shared" ca="1" si="9"/>
        <v>2538.8287941789326</v>
      </c>
    </row>
    <row r="121" spans="1:15" hidden="1" x14ac:dyDescent="0.25">
      <c r="A121" s="62">
        <f t="shared" si="10"/>
        <v>120</v>
      </c>
      <c r="B121" s="63">
        <f t="shared" ca="1" si="11"/>
        <v>0.12805900408137194</v>
      </c>
      <c r="C121" s="123">
        <f t="shared" ca="1" si="12"/>
        <v>120.69661352445189</v>
      </c>
      <c r="D121" s="99">
        <f t="shared" ca="1" si="12"/>
        <v>10870.138274235484</v>
      </c>
      <c r="E121" s="64">
        <f t="shared" ca="1" si="12"/>
        <v>615.47485392496833</v>
      </c>
      <c r="F121" s="64">
        <f t="shared" ca="1" si="15"/>
        <v>913.83359443564439</v>
      </c>
      <c r="G121" s="64">
        <f t="shared" ca="1" si="15"/>
        <v>-180.23498644934341</v>
      </c>
      <c r="H121" s="64">
        <f t="shared" ca="1" si="15"/>
        <v>4.6106315612934168</v>
      </c>
      <c r="I121" s="64">
        <f t="shared" ca="1" si="15"/>
        <v>1622.3387884098317</v>
      </c>
      <c r="J121" s="64">
        <f t="shared" ca="1" si="15"/>
        <v>192.00220005429838</v>
      </c>
      <c r="K121" s="64">
        <f t="shared" ca="1" si="15"/>
        <v>727.97186579530626</v>
      </c>
      <c r="L121" s="64">
        <f t="shared" ca="1" si="15"/>
        <v>-536.43451648038263</v>
      </c>
      <c r="M121" s="64">
        <f t="shared" ca="1" si="15"/>
        <v>954.34352320205346</v>
      </c>
      <c r="N121" s="64">
        <f t="shared" ca="1" si="15"/>
        <v>1108.4713231340934</v>
      </c>
      <c r="O121" s="115">
        <f t="shared" ca="1" si="9"/>
        <v>5422.3772775877642</v>
      </c>
    </row>
    <row r="122" spans="1:15" hidden="1" x14ac:dyDescent="0.25">
      <c r="A122" s="62">
        <f t="shared" si="10"/>
        <v>121</v>
      </c>
      <c r="B122" s="63">
        <f t="shared" ca="1" si="11"/>
        <v>1.6738623007347964E-3</v>
      </c>
      <c r="C122" s="123">
        <f t="shared" ca="1" si="12"/>
        <v>-86.781878247180998</v>
      </c>
      <c r="D122" s="99">
        <f t="shared" ca="1" si="12"/>
        <v>7601.0060806384117</v>
      </c>
      <c r="E122" s="64">
        <f t="shared" ca="1" si="12"/>
        <v>298.27330941653281</v>
      </c>
      <c r="F122" s="64">
        <f t="shared" ref="F122:N130" ca="1" si="16">(_xlfn.NORM.INV(RAND(),F$1*$R$1,F$1*$U$1))</f>
        <v>104.79677916689548</v>
      </c>
      <c r="G122" s="64">
        <f t="shared" ca="1" si="16"/>
        <v>429.36933176809498</v>
      </c>
      <c r="H122" s="64">
        <f t="shared" ca="1" si="16"/>
        <v>727.33842240046556</v>
      </c>
      <c r="I122" s="64">
        <f t="shared" ca="1" si="16"/>
        <v>4.4336027935857487</v>
      </c>
      <c r="J122" s="64">
        <f t="shared" ca="1" si="16"/>
        <v>1415.2564435071786</v>
      </c>
      <c r="K122" s="64">
        <f t="shared" ca="1" si="16"/>
        <v>90.666744337813839</v>
      </c>
      <c r="L122" s="64">
        <f t="shared" ca="1" si="16"/>
        <v>-468.1322546106278</v>
      </c>
      <c r="M122" s="64">
        <f t="shared" ca="1" si="16"/>
        <v>845.65277230253741</v>
      </c>
      <c r="N122" s="64">
        <f t="shared" ca="1" si="16"/>
        <v>803.91156916219609</v>
      </c>
      <c r="O122" s="115">
        <f t="shared" ca="1" si="9"/>
        <v>4251.566720244673</v>
      </c>
    </row>
    <row r="123" spans="1:15" hidden="1" x14ac:dyDescent="0.25">
      <c r="A123" s="62">
        <f t="shared" si="10"/>
        <v>122</v>
      </c>
      <c r="B123" s="63">
        <f t="shared" ca="1" si="11"/>
        <v>0.10470332642537215</v>
      </c>
      <c r="C123" s="123">
        <f t="shared" ca="1" si="12"/>
        <v>1334.0117966608473</v>
      </c>
      <c r="D123" s="99">
        <f t="shared" ca="1" si="12"/>
        <v>-709.95708160119011</v>
      </c>
      <c r="E123" s="64">
        <f t="shared" ca="1" si="12"/>
        <v>9.0231595282156718</v>
      </c>
      <c r="F123" s="64">
        <f t="shared" ca="1" si="16"/>
        <v>516.58294463686514</v>
      </c>
      <c r="G123" s="64">
        <f t="shared" ca="1" si="16"/>
        <v>932.82176980522536</v>
      </c>
      <c r="H123" s="64">
        <f t="shared" ca="1" si="16"/>
        <v>-470.5495660965089</v>
      </c>
      <c r="I123" s="64">
        <f t="shared" ca="1" si="16"/>
        <v>470.64391282223028</v>
      </c>
      <c r="J123" s="64">
        <f t="shared" ca="1" si="16"/>
        <v>467.37646916319005</v>
      </c>
      <c r="K123" s="64">
        <f t="shared" ca="1" si="16"/>
        <v>872.51839159920837</v>
      </c>
      <c r="L123" s="64">
        <f t="shared" ca="1" si="16"/>
        <v>126.16611877382962</v>
      </c>
      <c r="M123" s="64">
        <f t="shared" ca="1" si="16"/>
        <v>644.41133197670047</v>
      </c>
      <c r="N123" s="64">
        <f t="shared" ca="1" si="16"/>
        <v>647.24465789789974</v>
      </c>
      <c r="O123" s="115">
        <f t="shared" ca="1" si="9"/>
        <v>4216.2391901068559</v>
      </c>
    </row>
    <row r="124" spans="1:15" hidden="1" x14ac:dyDescent="0.25">
      <c r="A124" s="62">
        <f t="shared" si="10"/>
        <v>123</v>
      </c>
      <c r="B124" s="63">
        <f t="shared" ca="1" si="11"/>
        <v>-3.4048122279618301E-3</v>
      </c>
      <c r="C124" s="123">
        <f t="shared" ca="1" si="12"/>
        <v>675.16406672731875</v>
      </c>
      <c r="D124" s="99">
        <f t="shared" ca="1" si="12"/>
        <v>7698.812625465087</v>
      </c>
      <c r="E124" s="64">
        <f t="shared" ca="1" si="12"/>
        <v>247.39180233847475</v>
      </c>
      <c r="F124" s="64">
        <f t="shared" ca="1" si="16"/>
        <v>274.10581089217192</v>
      </c>
      <c r="G124" s="64">
        <f t="shared" ca="1" si="16"/>
        <v>-116.40488600138519</v>
      </c>
      <c r="H124" s="64">
        <f t="shared" ca="1" si="16"/>
        <v>1079.7256875905296</v>
      </c>
      <c r="I124" s="64">
        <f t="shared" ca="1" si="16"/>
        <v>549.89496593300748</v>
      </c>
      <c r="J124" s="64">
        <f t="shared" ca="1" si="16"/>
        <v>512.28187291371376</v>
      </c>
      <c r="K124" s="64">
        <f t="shared" ca="1" si="16"/>
        <v>988.61278874913535</v>
      </c>
      <c r="L124" s="64">
        <f t="shared" ca="1" si="16"/>
        <v>-63.684790336673586</v>
      </c>
      <c r="M124" s="64">
        <f t="shared" ca="1" si="16"/>
        <v>675.49943090674537</v>
      </c>
      <c r="N124" s="64">
        <f t="shared" ca="1" si="16"/>
        <v>411.75732111778063</v>
      </c>
      <c r="O124" s="115">
        <f t="shared" ca="1" si="9"/>
        <v>4559.1800041034994</v>
      </c>
    </row>
    <row r="125" spans="1:15" hidden="1" x14ac:dyDescent="0.25">
      <c r="A125" s="62">
        <f t="shared" si="10"/>
        <v>124</v>
      </c>
      <c r="B125" s="63">
        <f t="shared" ca="1" si="11"/>
        <v>6.0848515936084258E-2</v>
      </c>
      <c r="C125" s="123">
        <f t="shared" ca="1" si="12"/>
        <v>1231.2150395154208</v>
      </c>
      <c r="D125" s="99">
        <f t="shared" ca="1" si="12"/>
        <v>-698.15509771926554</v>
      </c>
      <c r="E125" s="64">
        <f t="shared" ca="1" si="12"/>
        <v>1005.7016635010943</v>
      </c>
      <c r="F125" s="64">
        <f t="shared" ca="1" si="16"/>
        <v>996.80717507959366</v>
      </c>
      <c r="G125" s="64">
        <f t="shared" ca="1" si="16"/>
        <v>-291.54559955879449</v>
      </c>
      <c r="H125" s="64">
        <f t="shared" ca="1" si="16"/>
        <v>333.11059169358373</v>
      </c>
      <c r="I125" s="64">
        <f t="shared" ca="1" si="16"/>
        <v>1213.8665610235416</v>
      </c>
      <c r="J125" s="64">
        <f t="shared" ca="1" si="16"/>
        <v>481.46952433017822</v>
      </c>
      <c r="K125" s="64">
        <f t="shared" ca="1" si="16"/>
        <v>760.67557907868286</v>
      </c>
      <c r="L125" s="64">
        <f t="shared" ca="1" si="16"/>
        <v>1079.9903706987861</v>
      </c>
      <c r="M125" s="64">
        <f t="shared" ca="1" si="16"/>
        <v>1024.4465813272382</v>
      </c>
      <c r="N125" s="64">
        <f t="shared" ca="1" si="16"/>
        <v>291.51159545228722</v>
      </c>
      <c r="O125" s="115">
        <f t="shared" ca="1" si="9"/>
        <v>6896.034042626191</v>
      </c>
    </row>
    <row r="126" spans="1:15" hidden="1" x14ac:dyDescent="0.25">
      <c r="A126" s="62">
        <f t="shared" si="10"/>
        <v>125</v>
      </c>
      <c r="B126" s="63">
        <f t="shared" ca="1" si="11"/>
        <v>0.1433113165995048</v>
      </c>
      <c r="C126" s="123">
        <f t="shared" ca="1" si="12"/>
        <v>240.10912942336557</v>
      </c>
      <c r="D126" s="99">
        <f t="shared" ca="1" si="12"/>
        <v>4577.6088581684344</v>
      </c>
      <c r="E126" s="64">
        <f t="shared" ca="1" si="12"/>
        <v>533.71488048453</v>
      </c>
      <c r="F126" s="64">
        <f t="shared" ca="1" si="16"/>
        <v>-328.27375806589862</v>
      </c>
      <c r="G126" s="64">
        <f t="shared" ca="1" si="16"/>
        <v>374.33685672199647</v>
      </c>
      <c r="H126" s="64">
        <f t="shared" ca="1" si="16"/>
        <v>891.70402222517328</v>
      </c>
      <c r="I126" s="64">
        <f t="shared" ca="1" si="16"/>
        <v>-268.2537007703296</v>
      </c>
      <c r="J126" s="64">
        <f t="shared" ca="1" si="16"/>
        <v>806.64342954678227</v>
      </c>
      <c r="K126" s="64">
        <f t="shared" ca="1" si="16"/>
        <v>-185.46054019355461</v>
      </c>
      <c r="L126" s="64">
        <f t="shared" ca="1" si="16"/>
        <v>693.23933395236531</v>
      </c>
      <c r="M126" s="64">
        <f t="shared" ca="1" si="16"/>
        <v>617.26323336272844</v>
      </c>
      <c r="N126" s="64">
        <f t="shared" ca="1" si="16"/>
        <v>1575.5819002905396</v>
      </c>
      <c r="O126" s="115">
        <f t="shared" ca="1" si="9"/>
        <v>4710.4956575543329</v>
      </c>
    </row>
    <row r="127" spans="1:15" hidden="1" x14ac:dyDescent="0.25">
      <c r="A127" s="62">
        <f t="shared" si="10"/>
        <v>126</v>
      </c>
      <c r="B127" s="63">
        <f t="shared" ca="1" si="11"/>
        <v>-2.0524041693495393E-2</v>
      </c>
      <c r="C127" s="123">
        <f t="shared" ca="1" si="12"/>
        <v>403.17127266761958</v>
      </c>
      <c r="D127" s="99">
        <f t="shared" ca="1" si="12"/>
        <v>8638.6092148821626</v>
      </c>
      <c r="E127" s="64">
        <f t="shared" ca="1" si="12"/>
        <v>457.44333100228118</v>
      </c>
      <c r="F127" s="64">
        <f t="shared" ca="1" si="16"/>
        <v>-738.56351173872395</v>
      </c>
      <c r="G127" s="64">
        <f t="shared" ca="1" si="16"/>
        <v>634.76793511684696</v>
      </c>
      <c r="H127" s="64">
        <f t="shared" ca="1" si="16"/>
        <v>881.29057041800525</v>
      </c>
      <c r="I127" s="64">
        <f t="shared" ca="1" si="16"/>
        <v>364.36758962586754</v>
      </c>
      <c r="J127" s="64">
        <f t="shared" ca="1" si="16"/>
        <v>308.77826200103664</v>
      </c>
      <c r="K127" s="64">
        <f t="shared" ca="1" si="16"/>
        <v>334.50563609464632</v>
      </c>
      <c r="L127" s="64">
        <f t="shared" ca="1" si="16"/>
        <v>-209.97119096758081</v>
      </c>
      <c r="M127" s="64">
        <f t="shared" ca="1" si="16"/>
        <v>-497.59307618153662</v>
      </c>
      <c r="N127" s="64">
        <f t="shared" ca="1" si="16"/>
        <v>438.04866584177739</v>
      </c>
      <c r="O127" s="115">
        <f t="shared" ca="1" si="9"/>
        <v>1973.0742112126202</v>
      </c>
    </row>
    <row r="128" spans="1:15" hidden="1" x14ac:dyDescent="0.25">
      <c r="A128" s="62">
        <f t="shared" si="10"/>
        <v>127</v>
      </c>
      <c r="B128" s="63">
        <f t="shared" ca="1" si="11"/>
        <v>5.649513192991644E-2</v>
      </c>
      <c r="C128" s="123">
        <f t="shared" ca="1" si="12"/>
        <v>642.21567383466527</v>
      </c>
      <c r="D128" s="99">
        <f t="shared" ca="1" si="12"/>
        <v>9430.200261679347</v>
      </c>
      <c r="E128" s="64">
        <f t="shared" ca="1" si="12"/>
        <v>320.26066178804302</v>
      </c>
      <c r="F128" s="64">
        <f t="shared" ca="1" si="16"/>
        <v>194.35450622013531</v>
      </c>
      <c r="G128" s="64">
        <f t="shared" ca="1" si="16"/>
        <v>1497.9987401099647</v>
      </c>
      <c r="H128" s="64">
        <f t="shared" ca="1" si="16"/>
        <v>1087.2284772041303</v>
      </c>
      <c r="I128" s="64">
        <f t="shared" ca="1" si="16"/>
        <v>627.34636070207409</v>
      </c>
      <c r="J128" s="64">
        <f t="shared" ca="1" si="16"/>
        <v>-4.9416560406359054</v>
      </c>
      <c r="K128" s="64">
        <f t="shared" ca="1" si="16"/>
        <v>171.38631387893992</v>
      </c>
      <c r="L128" s="64">
        <f t="shared" ca="1" si="16"/>
        <v>277.94984356038213</v>
      </c>
      <c r="M128" s="64">
        <f t="shared" ca="1" si="16"/>
        <v>578.9228870461086</v>
      </c>
      <c r="N128" s="64">
        <f t="shared" ca="1" si="16"/>
        <v>226.68355585755097</v>
      </c>
      <c r="O128" s="115">
        <f t="shared" ca="1" si="9"/>
        <v>4977.1896903266934</v>
      </c>
    </row>
    <row r="129" spans="1:15" hidden="1" x14ac:dyDescent="0.25">
      <c r="A129" s="62">
        <f t="shared" si="10"/>
        <v>128</v>
      </c>
      <c r="B129" s="63">
        <f t="shared" ca="1" si="11"/>
        <v>0.10864651371038152</v>
      </c>
      <c r="C129" s="123">
        <f t="shared" ca="1" si="12"/>
        <v>-631.50938105868636</v>
      </c>
      <c r="D129" s="99">
        <f t="shared" ca="1" si="12"/>
        <v>-1707.1648068821805</v>
      </c>
      <c r="E129" s="64">
        <f t="shared" ca="1" si="12"/>
        <v>588.05304509637369</v>
      </c>
      <c r="F129" s="64">
        <f t="shared" ca="1" si="16"/>
        <v>140.13744346441479</v>
      </c>
      <c r="G129" s="64">
        <f t="shared" ca="1" si="16"/>
        <v>801.10510832053637</v>
      </c>
      <c r="H129" s="64">
        <f t="shared" ca="1" si="16"/>
        <v>467.03222920126746</v>
      </c>
      <c r="I129" s="64">
        <f t="shared" ca="1" si="16"/>
        <v>612.94467009303014</v>
      </c>
      <c r="J129" s="64">
        <f t="shared" ca="1" si="16"/>
        <v>629.32252738515012</v>
      </c>
      <c r="K129" s="64">
        <f t="shared" ca="1" si="16"/>
        <v>604.56938022897066</v>
      </c>
      <c r="L129" s="64">
        <f t="shared" ca="1" si="16"/>
        <v>-416.74515039217658</v>
      </c>
      <c r="M129" s="64">
        <f t="shared" ca="1" si="16"/>
        <v>809.09048781506158</v>
      </c>
      <c r="N129" s="64">
        <f t="shared" ca="1" si="16"/>
        <v>-71.9014971552715</v>
      </c>
      <c r="O129" s="115">
        <f t="shared" ca="1" si="9"/>
        <v>4163.6082440573564</v>
      </c>
    </row>
    <row r="130" spans="1:15" hidden="1" x14ac:dyDescent="0.25">
      <c r="A130" s="62">
        <f t="shared" si="10"/>
        <v>129</v>
      </c>
      <c r="B130" s="63">
        <f t="shared" ca="1" si="11"/>
        <v>0.12346981262993267</v>
      </c>
      <c r="C130" s="123">
        <f t="shared" ca="1" si="12"/>
        <v>308.66450686339977</v>
      </c>
      <c r="D130" s="99">
        <f t="shared" ca="1" si="12"/>
        <v>4743.5347516436423</v>
      </c>
      <c r="E130" s="64">
        <f t="shared" ca="1" si="12"/>
        <v>702.18938005461769</v>
      </c>
      <c r="F130" s="64">
        <f t="shared" ca="1" si="16"/>
        <v>843.79445631148269</v>
      </c>
      <c r="G130" s="64">
        <f t="shared" ca="1" si="16"/>
        <v>392.34035173729808</v>
      </c>
      <c r="H130" s="64">
        <f t="shared" ca="1" si="16"/>
        <v>1252.0019127350133</v>
      </c>
      <c r="I130" s="64">
        <f t="shared" ca="1" si="16"/>
        <v>460.75356591077235</v>
      </c>
      <c r="J130" s="64">
        <f t="shared" ca="1" si="16"/>
        <v>541.45471201958799</v>
      </c>
      <c r="K130" s="64">
        <f t="shared" ca="1" si="16"/>
        <v>266.82374333427146</v>
      </c>
      <c r="L130" s="64">
        <f t="shared" ca="1" si="16"/>
        <v>-201.74670277524831</v>
      </c>
      <c r="M130" s="64">
        <f t="shared" ca="1" si="16"/>
        <v>-498.52607396879603</v>
      </c>
      <c r="N130" s="64">
        <f t="shared" ca="1" si="16"/>
        <v>1029.2684159326682</v>
      </c>
      <c r="O130" s="115">
        <f t="shared" ref="O130:O193" ca="1" si="17">SUM(E130:N130)</f>
        <v>4788.353761291668</v>
      </c>
    </row>
    <row r="131" spans="1:15" hidden="1" x14ac:dyDescent="0.25">
      <c r="A131" s="62">
        <f t="shared" ref="A131:A194" si="18">1+A130</f>
        <v>130</v>
      </c>
      <c r="B131" s="63">
        <f t="shared" ref="B131:B194" ca="1" si="19">_xlfn.NORM.INV(RAND(),$R$1,$U$1)</f>
        <v>6.7645231321297669E-2</v>
      </c>
      <c r="C131" s="123">
        <f t="shared" ref="C131:N194" ca="1" si="20">(_xlfn.NORM.INV(RAND(),C$1*$R$1,C$1*$U$1))</f>
        <v>538.72998907235046</v>
      </c>
      <c r="D131" s="99">
        <f t="shared" ca="1" si="20"/>
        <v>5458.0844943026323</v>
      </c>
      <c r="E131" s="64">
        <f t="shared" ca="1" si="20"/>
        <v>1250.1704625542116</v>
      </c>
      <c r="F131" s="64">
        <f t="shared" ca="1" si="20"/>
        <v>323.40960930050073</v>
      </c>
      <c r="G131" s="64">
        <f t="shared" ca="1" si="20"/>
        <v>1399.1255368724915</v>
      </c>
      <c r="H131" s="64">
        <f t="shared" ca="1" si="20"/>
        <v>724.96469382022781</v>
      </c>
      <c r="I131" s="64">
        <f t="shared" ca="1" si="20"/>
        <v>494.30614066573588</v>
      </c>
      <c r="J131" s="64">
        <f t="shared" ca="1" si="20"/>
        <v>484.72840419941804</v>
      </c>
      <c r="K131" s="64">
        <f t="shared" ca="1" si="20"/>
        <v>1135.1092761768987</v>
      </c>
      <c r="L131" s="64">
        <f t="shared" ca="1" si="20"/>
        <v>404.25992149563655</v>
      </c>
      <c r="M131" s="64">
        <f t="shared" ca="1" si="20"/>
        <v>1496.8317613774389</v>
      </c>
      <c r="N131" s="64">
        <f t="shared" ca="1" si="20"/>
        <v>264.87183755762499</v>
      </c>
      <c r="O131" s="115">
        <f t="shared" ca="1" si="17"/>
        <v>7977.7776440201851</v>
      </c>
    </row>
    <row r="132" spans="1:15" hidden="1" x14ac:dyDescent="0.25">
      <c r="A132" s="62">
        <f t="shared" si="18"/>
        <v>131</v>
      </c>
      <c r="B132" s="63">
        <f t="shared" ca="1" si="19"/>
        <v>4.426707526389087E-2</v>
      </c>
      <c r="C132" s="123">
        <f t="shared" ca="1" si="20"/>
        <v>235.86793244048744</v>
      </c>
      <c r="D132" s="99">
        <f t="shared" ca="1" si="20"/>
        <v>7437.1862437170257</v>
      </c>
      <c r="E132" s="64">
        <f t="shared" ca="1" si="20"/>
        <v>-8.9247925401182329</v>
      </c>
      <c r="F132" s="64">
        <f t="shared" ca="1" si="20"/>
        <v>237.28980264783104</v>
      </c>
      <c r="G132" s="64">
        <f t="shared" ca="1" si="20"/>
        <v>880.16161428950841</v>
      </c>
      <c r="H132" s="64">
        <f t="shared" ca="1" si="20"/>
        <v>838.50780414056385</v>
      </c>
      <c r="I132" s="64">
        <f t="shared" ca="1" si="20"/>
        <v>972.09864852550925</v>
      </c>
      <c r="J132" s="64">
        <f t="shared" ca="1" si="20"/>
        <v>1119.5238718368701</v>
      </c>
      <c r="K132" s="64">
        <f t="shared" ca="1" si="20"/>
        <v>1301.4950875062691</v>
      </c>
      <c r="L132" s="64">
        <f t="shared" ca="1" si="20"/>
        <v>-51.224002638903812</v>
      </c>
      <c r="M132" s="64">
        <f t="shared" ca="1" si="20"/>
        <v>1297.8072794697423</v>
      </c>
      <c r="N132" s="64">
        <f t="shared" ca="1" si="20"/>
        <v>1053.6380552179298</v>
      </c>
      <c r="O132" s="115">
        <f t="shared" ca="1" si="17"/>
        <v>7640.3733684552017</v>
      </c>
    </row>
    <row r="133" spans="1:15" hidden="1" x14ac:dyDescent="0.25">
      <c r="A133" s="62">
        <f t="shared" si="18"/>
        <v>132</v>
      </c>
      <c r="B133" s="63">
        <f t="shared" ca="1" si="19"/>
        <v>0.13599905394292927</v>
      </c>
      <c r="C133" s="123">
        <f t="shared" ca="1" si="20"/>
        <v>386.31802901342826</v>
      </c>
      <c r="D133" s="99">
        <f t="shared" ca="1" si="20"/>
        <v>-2271.0922010995828</v>
      </c>
      <c r="E133" s="64">
        <f t="shared" ca="1" si="20"/>
        <v>-8.2706170653331696</v>
      </c>
      <c r="F133" s="64">
        <f t="shared" ca="1" si="20"/>
        <v>755.8816133935469</v>
      </c>
      <c r="G133" s="64">
        <f t="shared" ca="1" si="20"/>
        <v>391.47742135900683</v>
      </c>
      <c r="H133" s="64">
        <f t="shared" ca="1" si="20"/>
        <v>763.57540486990729</v>
      </c>
      <c r="I133" s="64">
        <f t="shared" ca="1" si="20"/>
        <v>71.32752190704241</v>
      </c>
      <c r="J133" s="64">
        <f t="shared" ca="1" si="20"/>
        <v>275.86965778421148</v>
      </c>
      <c r="K133" s="64">
        <f t="shared" ca="1" si="20"/>
        <v>296.20044109812272</v>
      </c>
      <c r="L133" s="64">
        <f t="shared" ca="1" si="20"/>
        <v>619.6033450892503</v>
      </c>
      <c r="M133" s="64">
        <f t="shared" ca="1" si="20"/>
        <v>849.69067010368872</v>
      </c>
      <c r="N133" s="64">
        <f t="shared" ca="1" si="20"/>
        <v>244.98273622298987</v>
      </c>
      <c r="O133" s="115">
        <f t="shared" ca="1" si="17"/>
        <v>4260.338194762433</v>
      </c>
    </row>
    <row r="134" spans="1:15" hidden="1" x14ac:dyDescent="0.25">
      <c r="A134" s="62">
        <f t="shared" si="18"/>
        <v>133</v>
      </c>
      <c r="B134" s="63">
        <f t="shared" ca="1" si="19"/>
        <v>5.4733090676126708E-2</v>
      </c>
      <c r="C134" s="123">
        <f t="shared" ca="1" si="20"/>
        <v>1410.144397157638</v>
      </c>
      <c r="D134" s="99">
        <f t="shared" ca="1" si="20"/>
        <v>1487.8191171463363</v>
      </c>
      <c r="E134" s="64">
        <f t="shared" ca="1" si="20"/>
        <v>236.90103663631578</v>
      </c>
      <c r="F134" s="64">
        <f t="shared" ca="1" si="20"/>
        <v>69.108128181967629</v>
      </c>
      <c r="G134" s="64">
        <f t="shared" ca="1" si="20"/>
        <v>674.61196169248922</v>
      </c>
      <c r="H134" s="64">
        <f t="shared" ca="1" si="20"/>
        <v>375.95691673063504</v>
      </c>
      <c r="I134" s="64">
        <f t="shared" ca="1" si="20"/>
        <v>1326.9175542327976</v>
      </c>
      <c r="J134" s="64">
        <f t="shared" ca="1" si="20"/>
        <v>208.63598487571733</v>
      </c>
      <c r="K134" s="64">
        <f t="shared" ca="1" si="20"/>
        <v>-440.06848675003096</v>
      </c>
      <c r="L134" s="64">
        <f t="shared" ca="1" si="20"/>
        <v>1204.5041461737601</v>
      </c>
      <c r="M134" s="64">
        <f t="shared" ca="1" si="20"/>
        <v>102.65743145328162</v>
      </c>
      <c r="N134" s="64">
        <f t="shared" ca="1" si="20"/>
        <v>205.13678827930954</v>
      </c>
      <c r="O134" s="115">
        <f t="shared" ca="1" si="17"/>
        <v>3964.3614615062434</v>
      </c>
    </row>
    <row r="135" spans="1:15" hidden="1" x14ac:dyDescent="0.25">
      <c r="A135" s="62">
        <f t="shared" si="18"/>
        <v>134</v>
      </c>
      <c r="B135" s="63">
        <f t="shared" ca="1" si="19"/>
        <v>7.0960553679416505E-2</v>
      </c>
      <c r="C135" s="123">
        <f t="shared" ca="1" si="20"/>
        <v>115.94613072291747</v>
      </c>
      <c r="D135" s="99">
        <f t="shared" ca="1" si="20"/>
        <v>-3747.9520148498177</v>
      </c>
      <c r="E135" s="64">
        <f t="shared" ca="1" si="20"/>
        <v>1199.9524236635521</v>
      </c>
      <c r="F135" s="64">
        <f t="shared" ca="1" si="20"/>
        <v>554.34710871249786</v>
      </c>
      <c r="G135" s="64">
        <f t="shared" ca="1" si="20"/>
        <v>1235.2530778907656</v>
      </c>
      <c r="H135" s="64">
        <f t="shared" ca="1" si="20"/>
        <v>1079.2425482387152</v>
      </c>
      <c r="I135" s="64">
        <f t="shared" ca="1" si="20"/>
        <v>522.50248220962226</v>
      </c>
      <c r="J135" s="64">
        <f t="shared" ca="1" si="20"/>
        <v>1067.7201558191384</v>
      </c>
      <c r="K135" s="64">
        <f t="shared" ca="1" si="20"/>
        <v>1270.650926662945</v>
      </c>
      <c r="L135" s="64">
        <f t="shared" ca="1" si="20"/>
        <v>764.58185562095252</v>
      </c>
      <c r="M135" s="64">
        <f t="shared" ca="1" si="20"/>
        <v>457.44012110438672</v>
      </c>
      <c r="N135" s="64">
        <f t="shared" ca="1" si="20"/>
        <v>812.20915148771019</v>
      </c>
      <c r="O135" s="115">
        <f t="shared" ca="1" si="17"/>
        <v>8963.8998514102859</v>
      </c>
    </row>
    <row r="136" spans="1:15" hidden="1" x14ac:dyDescent="0.25">
      <c r="A136" s="62">
        <f t="shared" si="18"/>
        <v>135</v>
      </c>
      <c r="B136" s="63">
        <f t="shared" ca="1" si="19"/>
        <v>0.14137088749097321</v>
      </c>
      <c r="C136" s="123">
        <f t="shared" ca="1" si="20"/>
        <v>1326.0013618510407</v>
      </c>
      <c r="D136" s="99">
        <f t="shared" ca="1" si="20"/>
        <v>4372.2658119268099</v>
      </c>
      <c r="E136" s="64">
        <f t="shared" ca="1" si="20"/>
        <v>800.62845105380768</v>
      </c>
      <c r="F136" s="64">
        <f t="shared" ca="1" si="20"/>
        <v>-84.490481976556566</v>
      </c>
      <c r="G136" s="64">
        <f t="shared" ca="1" si="20"/>
        <v>761.36137983658273</v>
      </c>
      <c r="H136" s="64">
        <f t="shared" ca="1" si="20"/>
        <v>85.444942908977509</v>
      </c>
      <c r="I136" s="64">
        <f t="shared" ca="1" si="20"/>
        <v>380.18190312478794</v>
      </c>
      <c r="J136" s="64">
        <f t="shared" ca="1" si="20"/>
        <v>-119.93088986731038</v>
      </c>
      <c r="K136" s="64">
        <f t="shared" ca="1" si="20"/>
        <v>943.51126284175132</v>
      </c>
      <c r="L136" s="64">
        <f t="shared" ca="1" si="20"/>
        <v>-151.80078440530679</v>
      </c>
      <c r="M136" s="64">
        <f t="shared" ca="1" si="20"/>
        <v>471.60952557217769</v>
      </c>
      <c r="N136" s="64">
        <f t="shared" ca="1" si="20"/>
        <v>333.41587544547292</v>
      </c>
      <c r="O136" s="115">
        <f t="shared" ca="1" si="17"/>
        <v>3419.9311845343841</v>
      </c>
    </row>
    <row r="137" spans="1:15" hidden="1" x14ac:dyDescent="0.25">
      <c r="A137" s="62">
        <f t="shared" si="18"/>
        <v>136</v>
      </c>
      <c r="B137" s="63">
        <f t="shared" ca="1" si="19"/>
        <v>4.7456757059105334E-2</v>
      </c>
      <c r="C137" s="123">
        <f t="shared" ca="1" si="20"/>
        <v>497.12616452237842</v>
      </c>
      <c r="D137" s="99">
        <f t="shared" ca="1" si="20"/>
        <v>4257.4372200874768</v>
      </c>
      <c r="E137" s="64">
        <f t="shared" ca="1" si="20"/>
        <v>-237.48268694337537</v>
      </c>
      <c r="F137" s="64">
        <f t="shared" ca="1" si="20"/>
        <v>702.91463545151601</v>
      </c>
      <c r="G137" s="64">
        <f t="shared" ca="1" si="20"/>
        <v>-275.03031050580853</v>
      </c>
      <c r="H137" s="64">
        <f t="shared" ca="1" si="20"/>
        <v>338.62321396561322</v>
      </c>
      <c r="I137" s="64">
        <f t="shared" ca="1" si="20"/>
        <v>837.985027438727</v>
      </c>
      <c r="J137" s="64">
        <f t="shared" ca="1" si="20"/>
        <v>756.26004691647836</v>
      </c>
      <c r="K137" s="64">
        <f t="shared" ca="1" si="20"/>
        <v>-346.73191419506031</v>
      </c>
      <c r="L137" s="64">
        <f t="shared" ca="1" si="20"/>
        <v>822.2067569616313</v>
      </c>
      <c r="M137" s="64">
        <f t="shared" ca="1" si="20"/>
        <v>413.26162928640906</v>
      </c>
      <c r="N137" s="64">
        <f t="shared" ca="1" si="20"/>
        <v>54.081251050109245</v>
      </c>
      <c r="O137" s="115">
        <f t="shared" ca="1" si="17"/>
        <v>3066.0876494262398</v>
      </c>
    </row>
    <row r="138" spans="1:15" hidden="1" x14ac:dyDescent="0.25">
      <c r="A138" s="62">
        <f t="shared" si="18"/>
        <v>137</v>
      </c>
      <c r="B138" s="63">
        <f t="shared" ca="1" si="19"/>
        <v>-1.6162492058248323E-2</v>
      </c>
      <c r="C138" s="123">
        <f t="shared" ca="1" si="20"/>
        <v>1048.688705381187</v>
      </c>
      <c r="D138" s="99">
        <f t="shared" ca="1" si="20"/>
        <v>4789.7937573798026</v>
      </c>
      <c r="E138" s="64">
        <f t="shared" ca="1" si="20"/>
        <v>61.891006911254124</v>
      </c>
      <c r="F138" s="64">
        <f t="shared" ref="F138:N153" ca="1" si="21">(_xlfn.NORM.INV(RAND(),F$1*$R$1,F$1*$U$1))</f>
        <v>36.132731252170174</v>
      </c>
      <c r="G138" s="64">
        <f t="shared" ca="1" si="21"/>
        <v>488.15702555859571</v>
      </c>
      <c r="H138" s="64">
        <f t="shared" ca="1" si="21"/>
        <v>180.28189578821951</v>
      </c>
      <c r="I138" s="64">
        <f t="shared" ca="1" si="21"/>
        <v>34.48099164582834</v>
      </c>
      <c r="J138" s="64">
        <f t="shared" ca="1" si="21"/>
        <v>379.15080119151685</v>
      </c>
      <c r="K138" s="64">
        <f t="shared" ca="1" si="21"/>
        <v>707.07789025020952</v>
      </c>
      <c r="L138" s="64">
        <f t="shared" ca="1" si="21"/>
        <v>1045.7203321201193</v>
      </c>
      <c r="M138" s="64">
        <f t="shared" ca="1" si="21"/>
        <v>171.10051328004926</v>
      </c>
      <c r="N138" s="64">
        <f t="shared" ca="1" si="21"/>
        <v>1168.1048578888078</v>
      </c>
      <c r="O138" s="115">
        <f t="shared" ca="1" si="17"/>
        <v>4272.0980458867707</v>
      </c>
    </row>
    <row r="139" spans="1:15" hidden="1" x14ac:dyDescent="0.25">
      <c r="A139" s="62">
        <f t="shared" si="18"/>
        <v>138</v>
      </c>
      <c r="B139" s="63">
        <f t="shared" ca="1" si="19"/>
        <v>0.10257908926828786</v>
      </c>
      <c r="C139" s="123">
        <f t="shared" ca="1" si="20"/>
        <v>460.76670820964125</v>
      </c>
      <c r="D139" s="99">
        <f t="shared" ca="1" si="20"/>
        <v>-3019.6011897983208</v>
      </c>
      <c r="E139" s="64">
        <f t="shared" ca="1" si="20"/>
        <v>873.81535587652445</v>
      </c>
      <c r="F139" s="64">
        <f t="shared" ca="1" si="21"/>
        <v>341.24643301908827</v>
      </c>
      <c r="G139" s="64">
        <f t="shared" ca="1" si="21"/>
        <v>212.77342847460551</v>
      </c>
      <c r="H139" s="64">
        <f t="shared" ca="1" si="21"/>
        <v>310.97245618260843</v>
      </c>
      <c r="I139" s="64">
        <f t="shared" ca="1" si="21"/>
        <v>639.48525768837021</v>
      </c>
      <c r="J139" s="64">
        <f t="shared" ca="1" si="21"/>
        <v>848.5803188760176</v>
      </c>
      <c r="K139" s="64">
        <f t="shared" ca="1" si="21"/>
        <v>445.75368482424506</v>
      </c>
      <c r="L139" s="64">
        <f t="shared" ca="1" si="21"/>
        <v>614.57922933197881</v>
      </c>
      <c r="M139" s="64">
        <f t="shared" ca="1" si="21"/>
        <v>757.98005308819347</v>
      </c>
      <c r="N139" s="64">
        <f t="shared" ca="1" si="21"/>
        <v>334.54996259886224</v>
      </c>
      <c r="O139" s="115">
        <f t="shared" ca="1" si="17"/>
        <v>5379.7361799604942</v>
      </c>
    </row>
    <row r="140" spans="1:15" hidden="1" x14ac:dyDescent="0.25">
      <c r="A140" s="62">
        <f t="shared" si="18"/>
        <v>139</v>
      </c>
      <c r="B140" s="63">
        <f t="shared" ca="1" si="19"/>
        <v>2.7655811760459198E-2</v>
      </c>
      <c r="C140" s="123">
        <f t="shared" ca="1" si="20"/>
        <v>963.08665740584479</v>
      </c>
      <c r="D140" s="99">
        <f t="shared" ca="1" si="20"/>
        <v>5171.4873710426382</v>
      </c>
      <c r="E140" s="64">
        <f t="shared" ca="1" si="20"/>
        <v>-49.348931070017898</v>
      </c>
      <c r="F140" s="64">
        <f t="shared" ca="1" si="21"/>
        <v>391.84997743437145</v>
      </c>
      <c r="G140" s="64">
        <f t="shared" ca="1" si="21"/>
        <v>263.63471348396274</v>
      </c>
      <c r="H140" s="64">
        <f t="shared" ca="1" si="21"/>
        <v>281.25599478749729</v>
      </c>
      <c r="I140" s="64">
        <f t="shared" ca="1" si="21"/>
        <v>1226.9353435991193</v>
      </c>
      <c r="J140" s="64">
        <f t="shared" ca="1" si="21"/>
        <v>705.63416970441438</v>
      </c>
      <c r="K140" s="64">
        <f t="shared" ca="1" si="21"/>
        <v>431.66809477596979</v>
      </c>
      <c r="L140" s="64">
        <f t="shared" ca="1" si="21"/>
        <v>278.01172738332252</v>
      </c>
      <c r="M140" s="64">
        <f t="shared" ca="1" si="21"/>
        <v>835.37312145380429</v>
      </c>
      <c r="N140" s="64">
        <f t="shared" ca="1" si="21"/>
        <v>478.80300321010236</v>
      </c>
      <c r="O140" s="115">
        <f t="shared" ca="1" si="17"/>
        <v>4843.8172147625464</v>
      </c>
    </row>
    <row r="141" spans="1:15" hidden="1" x14ac:dyDescent="0.25">
      <c r="A141" s="62">
        <f t="shared" si="18"/>
        <v>140</v>
      </c>
      <c r="B141" s="63">
        <f t="shared" ca="1" si="19"/>
        <v>4.6292148799724556E-2</v>
      </c>
      <c r="C141" s="123">
        <f t="shared" ca="1" si="20"/>
        <v>120.87919453346063</v>
      </c>
      <c r="D141" s="99">
        <f t="shared" ca="1" si="20"/>
        <v>9093.0620872739437</v>
      </c>
      <c r="E141" s="64">
        <f t="shared" ca="1" si="20"/>
        <v>224.31352579153355</v>
      </c>
      <c r="F141" s="64">
        <f t="shared" ca="1" si="21"/>
        <v>1026.3768906911005</v>
      </c>
      <c r="G141" s="64">
        <f t="shared" ca="1" si="21"/>
        <v>407.00529682270604</v>
      </c>
      <c r="H141" s="64">
        <f t="shared" ca="1" si="21"/>
        <v>1070.8674358168437</v>
      </c>
      <c r="I141" s="64">
        <f t="shared" ca="1" si="21"/>
        <v>769.31515604163542</v>
      </c>
      <c r="J141" s="64">
        <f t="shared" ca="1" si="21"/>
        <v>454.12132873065048</v>
      </c>
      <c r="K141" s="64">
        <f t="shared" ca="1" si="21"/>
        <v>954.46352149277118</v>
      </c>
      <c r="L141" s="64">
        <f t="shared" ca="1" si="21"/>
        <v>509.61285529068289</v>
      </c>
      <c r="M141" s="64">
        <f t="shared" ca="1" si="21"/>
        <v>37.106470355421663</v>
      </c>
      <c r="N141" s="64">
        <f t="shared" ca="1" si="21"/>
        <v>620.49682805611144</v>
      </c>
      <c r="O141" s="115">
        <f t="shared" ca="1" si="17"/>
        <v>6073.6793090894571</v>
      </c>
    </row>
    <row r="142" spans="1:15" hidden="1" x14ac:dyDescent="0.25">
      <c r="A142" s="62">
        <f t="shared" si="18"/>
        <v>141</v>
      </c>
      <c r="B142" s="63">
        <f t="shared" ca="1" si="19"/>
        <v>1.1433123639370268E-3</v>
      </c>
      <c r="C142" s="123">
        <f t="shared" ca="1" si="20"/>
        <v>927.29082228623884</v>
      </c>
      <c r="D142" s="99">
        <f t="shared" ca="1" si="20"/>
        <v>151.1311515790012</v>
      </c>
      <c r="E142" s="64">
        <f t="shared" ca="1" si="20"/>
        <v>855.03476389272032</v>
      </c>
      <c r="F142" s="64">
        <f t="shared" ca="1" si="21"/>
        <v>469.33114886696512</v>
      </c>
      <c r="G142" s="64">
        <f t="shared" ca="1" si="21"/>
        <v>1083.3446210002489</v>
      </c>
      <c r="H142" s="64">
        <f t="shared" ca="1" si="21"/>
        <v>538.47335571119697</v>
      </c>
      <c r="I142" s="64">
        <f t="shared" ca="1" si="21"/>
        <v>-314.84209153384859</v>
      </c>
      <c r="J142" s="64">
        <f t="shared" ca="1" si="21"/>
        <v>951.84130360163726</v>
      </c>
      <c r="K142" s="64">
        <f t="shared" ca="1" si="21"/>
        <v>1052.7052464393819</v>
      </c>
      <c r="L142" s="64">
        <f t="shared" ca="1" si="21"/>
        <v>314.54150284422894</v>
      </c>
      <c r="M142" s="64">
        <f t="shared" ca="1" si="21"/>
        <v>127.75005312677195</v>
      </c>
      <c r="N142" s="64">
        <f t="shared" ca="1" si="21"/>
        <v>586.0796144949469</v>
      </c>
      <c r="O142" s="115">
        <f t="shared" ca="1" si="17"/>
        <v>5664.2595184442507</v>
      </c>
    </row>
    <row r="143" spans="1:15" hidden="1" x14ac:dyDescent="0.25">
      <c r="A143" s="62">
        <f t="shared" si="18"/>
        <v>142</v>
      </c>
      <c r="B143" s="63">
        <f t="shared" ca="1" si="19"/>
        <v>-4.6571860011561175E-2</v>
      </c>
      <c r="C143" s="123">
        <f t="shared" ca="1" si="20"/>
        <v>-208.17099950085799</v>
      </c>
      <c r="D143" s="99">
        <f t="shared" ca="1" si="20"/>
        <v>7210.4505201495631</v>
      </c>
      <c r="E143" s="64">
        <f t="shared" ca="1" si="20"/>
        <v>619.86217366204392</v>
      </c>
      <c r="F143" s="64">
        <f t="shared" ca="1" si="21"/>
        <v>1635.0593787059825</v>
      </c>
      <c r="G143" s="64">
        <f t="shared" ca="1" si="21"/>
        <v>492.98380659246425</v>
      </c>
      <c r="H143" s="64">
        <f t="shared" ca="1" si="21"/>
        <v>215.93445212071259</v>
      </c>
      <c r="I143" s="64">
        <f t="shared" ca="1" si="21"/>
        <v>518.4832980844692</v>
      </c>
      <c r="J143" s="64">
        <f t="shared" ca="1" si="21"/>
        <v>-57.668710609863183</v>
      </c>
      <c r="K143" s="64">
        <f t="shared" ca="1" si="21"/>
        <v>845.69600684842203</v>
      </c>
      <c r="L143" s="64">
        <f t="shared" ca="1" si="21"/>
        <v>182.70570151450534</v>
      </c>
      <c r="M143" s="64">
        <f t="shared" ca="1" si="21"/>
        <v>733.21591359437116</v>
      </c>
      <c r="N143" s="64">
        <f t="shared" ca="1" si="21"/>
        <v>886.09607750461703</v>
      </c>
      <c r="O143" s="115">
        <f t="shared" ca="1" si="17"/>
        <v>6072.3680980177251</v>
      </c>
    </row>
    <row r="144" spans="1:15" hidden="1" x14ac:dyDescent="0.25">
      <c r="A144" s="62">
        <f t="shared" si="18"/>
        <v>143</v>
      </c>
      <c r="B144" s="63">
        <f t="shared" ca="1" si="19"/>
        <v>6.0853266220030872E-2</v>
      </c>
      <c r="C144" s="123">
        <f t="shared" ca="1" si="20"/>
        <v>6.0992354639355426</v>
      </c>
      <c r="D144" s="99">
        <f t="shared" ca="1" si="20"/>
        <v>12627.533871416312</v>
      </c>
      <c r="E144" s="64">
        <f t="shared" ca="1" si="20"/>
        <v>-302.89145053393008</v>
      </c>
      <c r="F144" s="64">
        <f t="shared" ca="1" si="21"/>
        <v>1285.053685255645</v>
      </c>
      <c r="G144" s="64">
        <f t="shared" ca="1" si="21"/>
        <v>642.92920082080104</v>
      </c>
      <c r="H144" s="64">
        <f t="shared" ca="1" si="21"/>
        <v>602.05699934366771</v>
      </c>
      <c r="I144" s="64">
        <f t="shared" ca="1" si="21"/>
        <v>947.46452489796775</v>
      </c>
      <c r="J144" s="64">
        <f t="shared" ca="1" si="21"/>
        <v>712.78211966014237</v>
      </c>
      <c r="K144" s="64">
        <f t="shared" ca="1" si="21"/>
        <v>-151.48766943522128</v>
      </c>
      <c r="L144" s="64">
        <f t="shared" ca="1" si="21"/>
        <v>552.87540276657614</v>
      </c>
      <c r="M144" s="64">
        <f t="shared" ca="1" si="21"/>
        <v>-248.28876315392677</v>
      </c>
      <c r="N144" s="64">
        <f t="shared" ca="1" si="21"/>
        <v>480.85275489225023</v>
      </c>
      <c r="O144" s="115">
        <f t="shared" ca="1" si="17"/>
        <v>4521.3468045139716</v>
      </c>
    </row>
    <row r="145" spans="1:15" hidden="1" x14ac:dyDescent="0.25">
      <c r="A145" s="62">
        <f t="shared" si="18"/>
        <v>144</v>
      </c>
      <c r="B145" s="63">
        <f t="shared" ca="1" si="19"/>
        <v>0.11789899161772877</v>
      </c>
      <c r="C145" s="123">
        <f t="shared" ca="1" si="20"/>
        <v>166.25820361702512</v>
      </c>
      <c r="D145" s="99">
        <f t="shared" ca="1" si="20"/>
        <v>6078.8029538200462</v>
      </c>
      <c r="E145" s="64">
        <f t="shared" ca="1" si="20"/>
        <v>63.000014680600827</v>
      </c>
      <c r="F145" s="64">
        <f t="shared" ca="1" si="21"/>
        <v>482.82364027407016</v>
      </c>
      <c r="G145" s="64">
        <f t="shared" ca="1" si="21"/>
        <v>-492.78276243863729</v>
      </c>
      <c r="H145" s="64">
        <f t="shared" ca="1" si="21"/>
        <v>293.33595514691558</v>
      </c>
      <c r="I145" s="64">
        <f t="shared" ca="1" si="21"/>
        <v>8.9818636883370573</v>
      </c>
      <c r="J145" s="64">
        <f t="shared" ca="1" si="21"/>
        <v>188.32016388613744</v>
      </c>
      <c r="K145" s="64">
        <f t="shared" ca="1" si="21"/>
        <v>791.09581961669005</v>
      </c>
      <c r="L145" s="64">
        <f t="shared" ca="1" si="21"/>
        <v>-119.73200298578706</v>
      </c>
      <c r="M145" s="64">
        <f t="shared" ca="1" si="21"/>
        <v>1436.1505929955106</v>
      </c>
      <c r="N145" s="64">
        <f t="shared" ca="1" si="21"/>
        <v>348.83059822585301</v>
      </c>
      <c r="O145" s="115">
        <f t="shared" ca="1" si="17"/>
        <v>3000.0238830896901</v>
      </c>
    </row>
    <row r="146" spans="1:15" hidden="1" x14ac:dyDescent="0.25">
      <c r="A146" s="62">
        <f t="shared" si="18"/>
        <v>145</v>
      </c>
      <c r="B146" s="63">
        <f t="shared" ca="1" si="19"/>
        <v>4.9628074426604399E-2</v>
      </c>
      <c r="C146" s="123">
        <f t="shared" ca="1" si="20"/>
        <v>1102.1021085679854</v>
      </c>
      <c r="D146" s="99">
        <f t="shared" ca="1" si="20"/>
        <v>1965.0492881909458</v>
      </c>
      <c r="E146" s="64">
        <f t="shared" ca="1" si="20"/>
        <v>665.82025748472506</v>
      </c>
      <c r="F146" s="64">
        <f t="shared" ca="1" si="21"/>
        <v>-151.90034208498037</v>
      </c>
      <c r="G146" s="64">
        <f t="shared" ca="1" si="21"/>
        <v>1165.5992704680284</v>
      </c>
      <c r="H146" s="64">
        <f t="shared" ca="1" si="21"/>
        <v>-4.9768925042349679</v>
      </c>
      <c r="I146" s="64">
        <f t="shared" ca="1" si="21"/>
        <v>394.21774299675536</v>
      </c>
      <c r="J146" s="64">
        <f t="shared" ca="1" si="21"/>
        <v>-85.84105991687386</v>
      </c>
      <c r="K146" s="64">
        <f t="shared" ca="1" si="21"/>
        <v>480.80428409749697</v>
      </c>
      <c r="L146" s="64">
        <f t="shared" ca="1" si="21"/>
        <v>860.13649482433243</v>
      </c>
      <c r="M146" s="64">
        <f t="shared" ca="1" si="21"/>
        <v>337.02458408232212</v>
      </c>
      <c r="N146" s="64">
        <f t="shared" ca="1" si="21"/>
        <v>272.79047970343868</v>
      </c>
      <c r="O146" s="115">
        <f t="shared" ca="1" si="17"/>
        <v>3933.6748191510105</v>
      </c>
    </row>
    <row r="147" spans="1:15" hidden="1" x14ac:dyDescent="0.25">
      <c r="A147" s="62">
        <f t="shared" si="18"/>
        <v>146</v>
      </c>
      <c r="B147" s="63">
        <f t="shared" ca="1" si="19"/>
        <v>8.857294284312979E-2</v>
      </c>
      <c r="C147" s="123">
        <f t="shared" ca="1" si="20"/>
        <v>1067.2796985598834</v>
      </c>
      <c r="D147" s="99">
        <f t="shared" ca="1" si="20"/>
        <v>3796.6553929184583</v>
      </c>
      <c r="E147" s="64">
        <f t="shared" ca="1" si="20"/>
        <v>754.88035351525264</v>
      </c>
      <c r="F147" s="64">
        <f t="shared" ca="1" si="21"/>
        <v>1569.0647896396827</v>
      </c>
      <c r="G147" s="64">
        <f t="shared" ca="1" si="21"/>
        <v>997.41921109580289</v>
      </c>
      <c r="H147" s="64">
        <f t="shared" ca="1" si="21"/>
        <v>-200.93291880030245</v>
      </c>
      <c r="I147" s="64">
        <f t="shared" ca="1" si="21"/>
        <v>782.60621300970877</v>
      </c>
      <c r="J147" s="64">
        <f t="shared" ca="1" si="21"/>
        <v>-48.361138930013794</v>
      </c>
      <c r="K147" s="64">
        <f t="shared" ca="1" si="21"/>
        <v>794.67351232856333</v>
      </c>
      <c r="L147" s="64">
        <f t="shared" ca="1" si="21"/>
        <v>549.60322638561854</v>
      </c>
      <c r="M147" s="64">
        <f t="shared" ca="1" si="21"/>
        <v>971.48742286205743</v>
      </c>
      <c r="N147" s="64">
        <f t="shared" ca="1" si="21"/>
        <v>631.36411815478823</v>
      </c>
      <c r="O147" s="115">
        <f t="shared" ca="1" si="17"/>
        <v>6801.8047892611585</v>
      </c>
    </row>
    <row r="148" spans="1:15" hidden="1" x14ac:dyDescent="0.25">
      <c r="A148" s="62">
        <f t="shared" si="18"/>
        <v>147</v>
      </c>
      <c r="B148" s="63">
        <f t="shared" ca="1" si="19"/>
        <v>0.11525572830623027</v>
      </c>
      <c r="C148" s="123">
        <f t="shared" ca="1" si="20"/>
        <v>434.33921384827818</v>
      </c>
      <c r="D148" s="99">
        <f t="shared" ca="1" si="20"/>
        <v>4455.9439244570503</v>
      </c>
      <c r="E148" s="64">
        <f t="shared" ca="1" si="20"/>
        <v>1073.8810676632511</v>
      </c>
      <c r="F148" s="64">
        <f t="shared" ca="1" si="21"/>
        <v>121.46517215186736</v>
      </c>
      <c r="G148" s="64">
        <f t="shared" ca="1" si="21"/>
        <v>-126.31217583670957</v>
      </c>
      <c r="H148" s="64">
        <f t="shared" ca="1" si="21"/>
        <v>-284.39676793781018</v>
      </c>
      <c r="I148" s="64">
        <f t="shared" ca="1" si="21"/>
        <v>1005.7466131726086</v>
      </c>
      <c r="J148" s="64">
        <f t="shared" ca="1" si="21"/>
        <v>89.676330667015691</v>
      </c>
      <c r="K148" s="64">
        <f t="shared" ca="1" si="21"/>
        <v>1005.7634922305804</v>
      </c>
      <c r="L148" s="64">
        <f t="shared" ca="1" si="21"/>
        <v>922.17488496636406</v>
      </c>
      <c r="M148" s="64">
        <f t="shared" ca="1" si="21"/>
        <v>499.84654285397721</v>
      </c>
      <c r="N148" s="64">
        <f t="shared" ca="1" si="21"/>
        <v>498.15547563027968</v>
      </c>
      <c r="O148" s="115">
        <f t="shared" ca="1" si="17"/>
        <v>4806.0006355614241</v>
      </c>
    </row>
    <row r="149" spans="1:15" hidden="1" x14ac:dyDescent="0.25">
      <c r="A149" s="62">
        <f t="shared" si="18"/>
        <v>148</v>
      </c>
      <c r="B149" s="63">
        <f t="shared" ca="1" si="19"/>
        <v>3.2047376349787215E-3</v>
      </c>
      <c r="C149" s="123">
        <f t="shared" ca="1" si="20"/>
        <v>276.18023673790788</v>
      </c>
      <c r="D149" s="99">
        <f t="shared" ca="1" si="20"/>
        <v>8067.3313978731903</v>
      </c>
      <c r="E149" s="64">
        <f t="shared" ca="1" si="20"/>
        <v>637.16880104824429</v>
      </c>
      <c r="F149" s="64">
        <f t="shared" ca="1" si="21"/>
        <v>895.24923029270872</v>
      </c>
      <c r="G149" s="64">
        <f t="shared" ca="1" si="21"/>
        <v>495.78218345955622</v>
      </c>
      <c r="H149" s="64">
        <f t="shared" ca="1" si="21"/>
        <v>296.53358909772521</v>
      </c>
      <c r="I149" s="64">
        <f t="shared" ca="1" si="21"/>
        <v>254.5054162562997</v>
      </c>
      <c r="J149" s="64">
        <f t="shared" ca="1" si="21"/>
        <v>1136.3282029341287</v>
      </c>
      <c r="K149" s="64">
        <f t="shared" ca="1" si="21"/>
        <v>253.2139680992523</v>
      </c>
      <c r="L149" s="64">
        <f t="shared" ca="1" si="21"/>
        <v>526.3560169158651</v>
      </c>
      <c r="M149" s="64">
        <f t="shared" ca="1" si="21"/>
        <v>804.0875133875918</v>
      </c>
      <c r="N149" s="64">
        <f t="shared" ca="1" si="21"/>
        <v>530.91534637232735</v>
      </c>
      <c r="O149" s="115">
        <f t="shared" ca="1" si="17"/>
        <v>5830.1402678636987</v>
      </c>
    </row>
    <row r="150" spans="1:15" hidden="1" x14ac:dyDescent="0.25">
      <c r="A150" s="62">
        <f t="shared" si="18"/>
        <v>149</v>
      </c>
      <c r="B150" s="63">
        <f t="shared" ca="1" si="19"/>
        <v>6.5414235701010376E-2</v>
      </c>
      <c r="C150" s="123">
        <f t="shared" ca="1" si="20"/>
        <v>-763.28738588135047</v>
      </c>
      <c r="D150" s="99">
        <f t="shared" ca="1" si="20"/>
        <v>5117.8640457326646</v>
      </c>
      <c r="E150" s="64">
        <f t="shared" ca="1" si="20"/>
        <v>985.64817805027633</v>
      </c>
      <c r="F150" s="64">
        <f t="shared" ca="1" si="21"/>
        <v>725.40238408833841</v>
      </c>
      <c r="G150" s="64">
        <f t="shared" ca="1" si="21"/>
        <v>500.58095267473857</v>
      </c>
      <c r="H150" s="64">
        <f t="shared" ca="1" si="21"/>
        <v>3.9216617814114443</v>
      </c>
      <c r="I150" s="64">
        <f t="shared" ca="1" si="21"/>
        <v>-542.69959061719442</v>
      </c>
      <c r="J150" s="64">
        <f t="shared" ca="1" si="21"/>
        <v>302.5091246020848</v>
      </c>
      <c r="K150" s="64">
        <f t="shared" ca="1" si="21"/>
        <v>450.15050102780128</v>
      </c>
      <c r="L150" s="64">
        <f t="shared" ca="1" si="21"/>
        <v>304.5939608924179</v>
      </c>
      <c r="M150" s="64">
        <f t="shared" ca="1" si="21"/>
        <v>683.58521572690893</v>
      </c>
      <c r="N150" s="64">
        <f t="shared" ca="1" si="21"/>
        <v>80.189976413191175</v>
      </c>
      <c r="O150" s="115">
        <f t="shared" ca="1" si="17"/>
        <v>3493.8823646399742</v>
      </c>
    </row>
    <row r="151" spans="1:15" hidden="1" x14ac:dyDescent="0.25">
      <c r="A151" s="62">
        <f t="shared" si="18"/>
        <v>150</v>
      </c>
      <c r="B151" s="63">
        <f t="shared" ca="1" si="19"/>
        <v>9.7832475371040339E-2</v>
      </c>
      <c r="C151" s="123">
        <f t="shared" ca="1" si="20"/>
        <v>783.53946283786433</v>
      </c>
      <c r="D151" s="99">
        <f t="shared" ca="1" si="20"/>
        <v>1632.2437389730194</v>
      </c>
      <c r="E151" s="64">
        <f t="shared" ca="1" si="20"/>
        <v>134.14120174965245</v>
      </c>
      <c r="F151" s="64">
        <f t="shared" ca="1" si="21"/>
        <v>425.43661996552908</v>
      </c>
      <c r="G151" s="64">
        <f t="shared" ca="1" si="21"/>
        <v>349.20955334435973</v>
      </c>
      <c r="H151" s="64">
        <f t="shared" ca="1" si="21"/>
        <v>333.98250257137374</v>
      </c>
      <c r="I151" s="64">
        <f t="shared" ca="1" si="21"/>
        <v>572.91299719316191</v>
      </c>
      <c r="J151" s="64">
        <f t="shared" ca="1" si="21"/>
        <v>1236.0070944717068</v>
      </c>
      <c r="K151" s="64">
        <f t="shared" ca="1" si="21"/>
        <v>605.24944832055735</v>
      </c>
      <c r="L151" s="64">
        <f t="shared" ca="1" si="21"/>
        <v>785.11122191177537</v>
      </c>
      <c r="M151" s="64">
        <f t="shared" ca="1" si="21"/>
        <v>864.40286465486452</v>
      </c>
      <c r="N151" s="64">
        <f t="shared" ca="1" si="21"/>
        <v>574.29752701538803</v>
      </c>
      <c r="O151" s="115">
        <f t="shared" ca="1" si="17"/>
        <v>5880.7510311983688</v>
      </c>
    </row>
    <row r="152" spans="1:15" hidden="1" x14ac:dyDescent="0.25">
      <c r="A152" s="62">
        <f t="shared" si="18"/>
        <v>151</v>
      </c>
      <c r="B152" s="63">
        <f t="shared" ca="1" si="19"/>
        <v>8.6369288618322257E-3</v>
      </c>
      <c r="C152" s="123">
        <f t="shared" ca="1" si="20"/>
        <v>1023.210866948086</v>
      </c>
      <c r="D152" s="99">
        <f t="shared" ca="1" si="20"/>
        <v>5458.6951106006145</v>
      </c>
      <c r="E152" s="64">
        <f t="shared" ca="1" si="20"/>
        <v>776.23355209941121</v>
      </c>
      <c r="F152" s="64">
        <f t="shared" ca="1" si="21"/>
        <v>-33.19300577844092</v>
      </c>
      <c r="G152" s="64">
        <f t="shared" ca="1" si="21"/>
        <v>90.999469583652171</v>
      </c>
      <c r="H152" s="64">
        <f t="shared" ca="1" si="21"/>
        <v>191.99746857203644</v>
      </c>
      <c r="I152" s="64">
        <f t="shared" ca="1" si="21"/>
        <v>237.46639442727792</v>
      </c>
      <c r="J152" s="64">
        <f t="shared" ca="1" si="21"/>
        <v>1364.9898216503075</v>
      </c>
      <c r="K152" s="64">
        <f t="shared" ca="1" si="21"/>
        <v>683.87086318636455</v>
      </c>
      <c r="L152" s="64">
        <f t="shared" ca="1" si="21"/>
        <v>-11.284303093740959</v>
      </c>
      <c r="M152" s="64">
        <f t="shared" ca="1" si="21"/>
        <v>292.68849711619896</v>
      </c>
      <c r="N152" s="64">
        <f t="shared" ca="1" si="21"/>
        <v>872.42430728841828</v>
      </c>
      <c r="O152" s="115">
        <f t="shared" ca="1" si="17"/>
        <v>4466.1930650514851</v>
      </c>
    </row>
    <row r="153" spans="1:15" hidden="1" x14ac:dyDescent="0.25">
      <c r="A153" s="62">
        <f t="shared" si="18"/>
        <v>152</v>
      </c>
      <c r="B153" s="63">
        <f t="shared" ca="1" si="19"/>
        <v>0.12248029571360736</v>
      </c>
      <c r="C153" s="123">
        <f t="shared" ca="1" si="20"/>
        <v>-307.66109410510569</v>
      </c>
      <c r="D153" s="99">
        <f t="shared" ca="1" si="20"/>
        <v>1940.2961052058422</v>
      </c>
      <c r="E153" s="64">
        <f t="shared" ca="1" si="20"/>
        <v>-114.22379499122235</v>
      </c>
      <c r="F153" s="64">
        <f t="shared" ca="1" si="21"/>
        <v>944.62579771888102</v>
      </c>
      <c r="G153" s="64">
        <f t="shared" ca="1" si="21"/>
        <v>881.47668893100638</v>
      </c>
      <c r="H153" s="64">
        <f t="shared" ca="1" si="21"/>
        <v>41.905001883803152</v>
      </c>
      <c r="I153" s="64">
        <f t="shared" ca="1" si="21"/>
        <v>-649.12065305641909</v>
      </c>
      <c r="J153" s="64">
        <f t="shared" ca="1" si="21"/>
        <v>396.72439929983682</v>
      </c>
      <c r="K153" s="64">
        <f t="shared" ca="1" si="21"/>
        <v>190.62742345938466</v>
      </c>
      <c r="L153" s="64">
        <f t="shared" ca="1" si="21"/>
        <v>579.47409636701502</v>
      </c>
      <c r="M153" s="64">
        <f t="shared" ca="1" si="21"/>
        <v>400.63924518780681</v>
      </c>
      <c r="N153" s="64">
        <f t="shared" ca="1" si="21"/>
        <v>419.85175061799407</v>
      </c>
      <c r="O153" s="115">
        <f t="shared" ca="1" si="17"/>
        <v>3091.9799554180868</v>
      </c>
    </row>
    <row r="154" spans="1:15" hidden="1" x14ac:dyDescent="0.25">
      <c r="A154" s="62">
        <f t="shared" si="18"/>
        <v>153</v>
      </c>
      <c r="B154" s="63">
        <f t="shared" ca="1" si="19"/>
        <v>9.082981709827935E-2</v>
      </c>
      <c r="C154" s="123">
        <f t="shared" ca="1" si="20"/>
        <v>-145.64376035779662</v>
      </c>
      <c r="D154" s="99">
        <f t="shared" ca="1" si="20"/>
        <v>969.50476948374217</v>
      </c>
      <c r="E154" s="64">
        <f t="shared" ca="1" si="20"/>
        <v>560.07591015927562</v>
      </c>
      <c r="F154" s="64">
        <f t="shared" ref="F154:N169" ca="1" si="22">(_xlfn.NORM.INV(RAND(),F$1*$R$1,F$1*$U$1))</f>
        <v>772.1076577435349</v>
      </c>
      <c r="G154" s="64">
        <f t="shared" ca="1" si="22"/>
        <v>-126.19131929938317</v>
      </c>
      <c r="H154" s="64">
        <f t="shared" ca="1" si="22"/>
        <v>988.13289744649614</v>
      </c>
      <c r="I154" s="64">
        <f t="shared" ca="1" si="22"/>
        <v>-822.32740337024347</v>
      </c>
      <c r="J154" s="64">
        <f t="shared" ca="1" si="22"/>
        <v>230.89107015484399</v>
      </c>
      <c r="K154" s="64">
        <f t="shared" ca="1" si="22"/>
        <v>422.27784551533335</v>
      </c>
      <c r="L154" s="64">
        <f t="shared" ca="1" si="22"/>
        <v>-507.49880645224653</v>
      </c>
      <c r="M154" s="64">
        <f t="shared" ca="1" si="22"/>
        <v>470.51278775956337</v>
      </c>
      <c r="N154" s="64">
        <f t="shared" ca="1" si="22"/>
        <v>673.34266065060717</v>
      </c>
      <c r="O154" s="115">
        <f t="shared" ca="1" si="17"/>
        <v>2661.3233003077817</v>
      </c>
    </row>
    <row r="155" spans="1:15" hidden="1" x14ac:dyDescent="0.25">
      <c r="A155" s="62">
        <f t="shared" si="18"/>
        <v>154</v>
      </c>
      <c r="B155" s="63">
        <f t="shared" ca="1" si="19"/>
        <v>6.3455725489580742E-2</v>
      </c>
      <c r="C155" s="123">
        <f t="shared" ca="1" si="20"/>
        <v>479.82399280576101</v>
      </c>
      <c r="D155" s="99">
        <f t="shared" ca="1" si="20"/>
        <v>7548.9461899266098</v>
      </c>
      <c r="E155" s="64">
        <f t="shared" ca="1" si="20"/>
        <v>705.12638376580344</v>
      </c>
      <c r="F155" s="64">
        <f t="shared" ca="1" si="22"/>
        <v>612.490140800522</v>
      </c>
      <c r="G155" s="64">
        <f t="shared" ca="1" si="22"/>
        <v>1379.2024781912098</v>
      </c>
      <c r="H155" s="64">
        <f t="shared" ca="1" si="22"/>
        <v>244.47266478153779</v>
      </c>
      <c r="I155" s="64">
        <f t="shared" ca="1" si="22"/>
        <v>1177.3891703621387</v>
      </c>
      <c r="J155" s="64">
        <f t="shared" ca="1" si="22"/>
        <v>517.73902706609056</v>
      </c>
      <c r="K155" s="64">
        <f t="shared" ca="1" si="22"/>
        <v>436.91258647504054</v>
      </c>
      <c r="L155" s="64">
        <f t="shared" ca="1" si="22"/>
        <v>859.64916050794318</v>
      </c>
      <c r="M155" s="64">
        <f t="shared" ca="1" si="22"/>
        <v>168.98586730704335</v>
      </c>
      <c r="N155" s="64">
        <f t="shared" ca="1" si="22"/>
        <v>196.51071233027147</v>
      </c>
      <c r="O155" s="115">
        <f t="shared" ca="1" si="17"/>
        <v>6298.478191587601</v>
      </c>
    </row>
    <row r="156" spans="1:15" hidden="1" x14ac:dyDescent="0.25">
      <c r="A156" s="62">
        <f t="shared" si="18"/>
        <v>155</v>
      </c>
      <c r="B156" s="63">
        <f t="shared" ca="1" si="19"/>
        <v>8.2455926545621033E-2</v>
      </c>
      <c r="C156" s="123">
        <f t="shared" ca="1" si="20"/>
        <v>708.16955075882277</v>
      </c>
      <c r="D156" s="99">
        <f t="shared" ca="1" si="20"/>
        <v>3711.1775437305482</v>
      </c>
      <c r="E156" s="64">
        <f t="shared" ca="1" si="20"/>
        <v>276.00714014656182</v>
      </c>
      <c r="F156" s="64">
        <f t="shared" ca="1" si="22"/>
        <v>1017.6673240001703</v>
      </c>
      <c r="G156" s="64">
        <f t="shared" ca="1" si="22"/>
        <v>512.84500004050972</v>
      </c>
      <c r="H156" s="64">
        <f t="shared" ca="1" si="22"/>
        <v>122.12480840045464</v>
      </c>
      <c r="I156" s="64">
        <f t="shared" ca="1" si="22"/>
        <v>18.729977814651306</v>
      </c>
      <c r="J156" s="64">
        <f t="shared" ca="1" si="22"/>
        <v>-316.20885989998465</v>
      </c>
      <c r="K156" s="64">
        <f t="shared" ca="1" si="22"/>
        <v>572.24150098127939</v>
      </c>
      <c r="L156" s="64">
        <f t="shared" ca="1" si="22"/>
        <v>800.23862044474777</v>
      </c>
      <c r="M156" s="64">
        <f t="shared" ca="1" si="22"/>
        <v>629.01301182666487</v>
      </c>
      <c r="N156" s="64">
        <f t="shared" ca="1" si="22"/>
        <v>963.41644224433253</v>
      </c>
      <c r="O156" s="115">
        <f t="shared" ca="1" si="17"/>
        <v>4596.0749659993871</v>
      </c>
    </row>
    <row r="157" spans="1:15" hidden="1" x14ac:dyDescent="0.25">
      <c r="A157" s="62">
        <f t="shared" si="18"/>
        <v>156</v>
      </c>
      <c r="B157" s="63">
        <f t="shared" ca="1" si="19"/>
        <v>3.6503546006640443E-2</v>
      </c>
      <c r="C157" s="123">
        <f t="shared" ca="1" si="20"/>
        <v>-357.16010727059324</v>
      </c>
      <c r="D157" s="99">
        <f t="shared" ca="1" si="20"/>
        <v>7662.8767202372601</v>
      </c>
      <c r="E157" s="64">
        <f t="shared" ca="1" si="20"/>
        <v>514.89830182857213</v>
      </c>
      <c r="F157" s="64">
        <f t="shared" ca="1" si="22"/>
        <v>61.263157443828959</v>
      </c>
      <c r="G157" s="64">
        <f t="shared" ca="1" si="22"/>
        <v>1149.6331797739776</v>
      </c>
      <c r="H157" s="64">
        <f t="shared" ca="1" si="22"/>
        <v>753.21083474034197</v>
      </c>
      <c r="I157" s="64">
        <f t="shared" ca="1" si="22"/>
        <v>1093.96425682482</v>
      </c>
      <c r="J157" s="64">
        <f t="shared" ca="1" si="22"/>
        <v>100.11858661814188</v>
      </c>
      <c r="K157" s="64">
        <f t="shared" ca="1" si="22"/>
        <v>316.26929250525563</v>
      </c>
      <c r="L157" s="64">
        <f t="shared" ca="1" si="22"/>
        <v>304.49836656844053</v>
      </c>
      <c r="M157" s="64">
        <f t="shared" ca="1" si="22"/>
        <v>1790.6767814061732</v>
      </c>
      <c r="N157" s="64">
        <f t="shared" ca="1" si="22"/>
        <v>894.88367717252356</v>
      </c>
      <c r="O157" s="115">
        <f t="shared" ca="1" si="17"/>
        <v>6979.4164348820759</v>
      </c>
    </row>
    <row r="158" spans="1:15" hidden="1" x14ac:dyDescent="0.25">
      <c r="A158" s="62">
        <f t="shared" si="18"/>
        <v>157</v>
      </c>
      <c r="B158" s="63">
        <f t="shared" ca="1" si="19"/>
        <v>-3.1847318095636054E-2</v>
      </c>
      <c r="C158" s="123">
        <f t="shared" ca="1" si="20"/>
        <v>-195.55728059726323</v>
      </c>
      <c r="D158" s="99">
        <f t="shared" ca="1" si="20"/>
        <v>8300.6698484280259</v>
      </c>
      <c r="E158" s="64">
        <f t="shared" ca="1" si="20"/>
        <v>348.99661317389774</v>
      </c>
      <c r="F158" s="64">
        <f t="shared" ca="1" si="22"/>
        <v>132.44244211363554</v>
      </c>
      <c r="G158" s="64">
        <f t="shared" ca="1" si="22"/>
        <v>-31.963191809003547</v>
      </c>
      <c r="H158" s="64">
        <f t="shared" ca="1" si="22"/>
        <v>144.09158313497119</v>
      </c>
      <c r="I158" s="64">
        <f t="shared" ca="1" si="22"/>
        <v>269.81920090427229</v>
      </c>
      <c r="J158" s="64">
        <f t="shared" ca="1" si="22"/>
        <v>-764.16735653760111</v>
      </c>
      <c r="K158" s="64">
        <f t="shared" ca="1" si="22"/>
        <v>386.57960560714042</v>
      </c>
      <c r="L158" s="64">
        <f t="shared" ca="1" si="22"/>
        <v>348.80255270653026</v>
      </c>
      <c r="M158" s="64">
        <f t="shared" ca="1" si="22"/>
        <v>892.56300444838826</v>
      </c>
      <c r="N158" s="64">
        <f t="shared" ca="1" si="22"/>
        <v>238.31468635767595</v>
      </c>
      <c r="O158" s="115">
        <f t="shared" ca="1" si="17"/>
        <v>1965.479140099907</v>
      </c>
    </row>
    <row r="159" spans="1:15" hidden="1" x14ac:dyDescent="0.25">
      <c r="A159" s="62">
        <f t="shared" si="18"/>
        <v>158</v>
      </c>
      <c r="B159" s="63">
        <f t="shared" ca="1" si="19"/>
        <v>1.8971881725375041E-2</v>
      </c>
      <c r="C159" s="123">
        <f t="shared" ca="1" si="20"/>
        <v>680.09658172955756</v>
      </c>
      <c r="D159" s="99">
        <f t="shared" ca="1" si="20"/>
        <v>5912.0733239031442</v>
      </c>
      <c r="E159" s="64">
        <f t="shared" ca="1" si="20"/>
        <v>-542.52405719680746</v>
      </c>
      <c r="F159" s="64">
        <f t="shared" ca="1" si="22"/>
        <v>41.706076109703588</v>
      </c>
      <c r="G159" s="64">
        <f t="shared" ca="1" si="22"/>
        <v>260.81073853782664</v>
      </c>
      <c r="H159" s="64">
        <f t="shared" ca="1" si="22"/>
        <v>1399.170261091781</v>
      </c>
      <c r="I159" s="64">
        <f t="shared" ca="1" si="22"/>
        <v>96.831791466495304</v>
      </c>
      <c r="J159" s="64">
        <f t="shared" ca="1" si="22"/>
        <v>1005.3448943767119</v>
      </c>
      <c r="K159" s="64">
        <f t="shared" ca="1" si="22"/>
        <v>563.7784392504991</v>
      </c>
      <c r="L159" s="64">
        <f t="shared" ca="1" si="22"/>
        <v>-296.52257990452119</v>
      </c>
      <c r="M159" s="64">
        <f t="shared" ca="1" si="22"/>
        <v>546.53245690286064</v>
      </c>
      <c r="N159" s="64">
        <f t="shared" ca="1" si="22"/>
        <v>4.4479097003185188</v>
      </c>
      <c r="O159" s="115">
        <f t="shared" ca="1" si="17"/>
        <v>3079.5759303348686</v>
      </c>
    </row>
    <row r="160" spans="1:15" hidden="1" x14ac:dyDescent="0.25">
      <c r="A160" s="62">
        <f t="shared" si="18"/>
        <v>159</v>
      </c>
      <c r="B160" s="63">
        <f t="shared" ca="1" si="19"/>
        <v>8.9941813103197626E-2</v>
      </c>
      <c r="C160" s="123">
        <f t="shared" ca="1" si="20"/>
        <v>315.81150445340336</v>
      </c>
      <c r="D160" s="99">
        <f t="shared" ca="1" si="20"/>
        <v>2799.2240500204362</v>
      </c>
      <c r="E160" s="64">
        <f t="shared" ca="1" si="20"/>
        <v>132.38511152942232</v>
      </c>
      <c r="F160" s="64">
        <f t="shared" ca="1" si="22"/>
        <v>630.0048445333465</v>
      </c>
      <c r="G160" s="64">
        <f t="shared" ca="1" si="22"/>
        <v>334.90596085190634</v>
      </c>
      <c r="H160" s="64">
        <f t="shared" ca="1" si="22"/>
        <v>-338.2293636184238</v>
      </c>
      <c r="I160" s="64">
        <f t="shared" ca="1" si="22"/>
        <v>192.87919137932488</v>
      </c>
      <c r="J160" s="64">
        <f t="shared" ca="1" si="22"/>
        <v>1329.3407042803606</v>
      </c>
      <c r="K160" s="64">
        <f t="shared" ca="1" si="22"/>
        <v>399.72164882518814</v>
      </c>
      <c r="L160" s="64">
        <f t="shared" ca="1" si="22"/>
        <v>584.35761510674399</v>
      </c>
      <c r="M160" s="64">
        <f t="shared" ca="1" si="22"/>
        <v>561.42162714771916</v>
      </c>
      <c r="N160" s="64">
        <f t="shared" ca="1" si="22"/>
        <v>446.51779306603578</v>
      </c>
      <c r="O160" s="115">
        <f t="shared" ca="1" si="17"/>
        <v>4273.3051331016241</v>
      </c>
    </row>
    <row r="161" spans="1:15" hidden="1" x14ac:dyDescent="0.25">
      <c r="A161" s="62">
        <f t="shared" si="18"/>
        <v>160</v>
      </c>
      <c r="B161" s="63">
        <f t="shared" ca="1" si="19"/>
        <v>8.052691044698565E-2</v>
      </c>
      <c r="C161" s="123">
        <f t="shared" ca="1" si="20"/>
        <v>508.5080810484709</v>
      </c>
      <c r="D161" s="99">
        <f t="shared" ca="1" si="20"/>
        <v>4357.8876419996068</v>
      </c>
      <c r="E161" s="64">
        <f t="shared" ca="1" si="20"/>
        <v>625.42764635163587</v>
      </c>
      <c r="F161" s="64">
        <f t="shared" ca="1" si="22"/>
        <v>619.35654556296197</v>
      </c>
      <c r="G161" s="64">
        <f t="shared" ca="1" si="22"/>
        <v>757.24074456463836</v>
      </c>
      <c r="H161" s="64">
        <f t="shared" ca="1" si="22"/>
        <v>27.223871386406131</v>
      </c>
      <c r="I161" s="64">
        <f t="shared" ca="1" si="22"/>
        <v>1369.7306733685305</v>
      </c>
      <c r="J161" s="64">
        <f t="shared" ca="1" si="22"/>
        <v>317.52848281179172</v>
      </c>
      <c r="K161" s="64">
        <f t="shared" ca="1" si="22"/>
        <v>708.76118087674922</v>
      </c>
      <c r="L161" s="64">
        <f t="shared" ca="1" si="22"/>
        <v>190.80107787154628</v>
      </c>
      <c r="M161" s="64">
        <f t="shared" ca="1" si="22"/>
        <v>66.891599614628149</v>
      </c>
      <c r="N161" s="64">
        <f t="shared" ca="1" si="22"/>
        <v>1183.1103807590343</v>
      </c>
      <c r="O161" s="115">
        <f t="shared" ca="1" si="17"/>
        <v>5866.0722031679215</v>
      </c>
    </row>
    <row r="162" spans="1:15" hidden="1" x14ac:dyDescent="0.25">
      <c r="A162" s="62">
        <f t="shared" si="18"/>
        <v>161</v>
      </c>
      <c r="B162" s="63">
        <f t="shared" ca="1" si="19"/>
        <v>5.7384603486663542E-2</v>
      </c>
      <c r="C162" s="123">
        <f t="shared" ca="1" si="20"/>
        <v>251.77697926669586</v>
      </c>
      <c r="D162" s="99">
        <f t="shared" ca="1" si="20"/>
        <v>2189.5454728339782</v>
      </c>
      <c r="E162" s="64">
        <f t="shared" ca="1" si="20"/>
        <v>908.24726088486113</v>
      </c>
      <c r="F162" s="64">
        <f t="shared" ca="1" si="22"/>
        <v>85.323970468881271</v>
      </c>
      <c r="G162" s="64">
        <f t="shared" ca="1" si="22"/>
        <v>619.25553863804839</v>
      </c>
      <c r="H162" s="64">
        <f t="shared" ca="1" si="22"/>
        <v>520.69439842796282</v>
      </c>
      <c r="I162" s="64">
        <f t="shared" ca="1" si="22"/>
        <v>609.21876532304896</v>
      </c>
      <c r="J162" s="64">
        <f t="shared" ca="1" si="22"/>
        <v>-474.7119337423527</v>
      </c>
      <c r="K162" s="64">
        <f t="shared" ca="1" si="22"/>
        <v>962.46268039392294</v>
      </c>
      <c r="L162" s="64">
        <f t="shared" ca="1" si="22"/>
        <v>618.15290480217914</v>
      </c>
      <c r="M162" s="64">
        <f t="shared" ca="1" si="22"/>
        <v>-41.367164617207095</v>
      </c>
      <c r="N162" s="64">
        <f t="shared" ca="1" si="22"/>
        <v>290.00631261212516</v>
      </c>
      <c r="O162" s="115">
        <f t="shared" ca="1" si="17"/>
        <v>4097.2827331914705</v>
      </c>
    </row>
    <row r="163" spans="1:15" hidden="1" x14ac:dyDescent="0.25">
      <c r="A163" s="62">
        <f t="shared" si="18"/>
        <v>162</v>
      </c>
      <c r="B163" s="63">
        <f t="shared" ca="1" si="19"/>
        <v>9.4109642188700493E-2</v>
      </c>
      <c r="C163" s="123">
        <f t="shared" ca="1" si="20"/>
        <v>778.9056411207132</v>
      </c>
      <c r="D163" s="99">
        <f t="shared" ca="1" si="20"/>
        <v>10966.587189933149</v>
      </c>
      <c r="E163" s="64">
        <f t="shared" ca="1" si="20"/>
        <v>26.335771753400309</v>
      </c>
      <c r="F163" s="64">
        <f t="shared" ca="1" si="22"/>
        <v>1085.3826718951509</v>
      </c>
      <c r="G163" s="64">
        <f t="shared" ca="1" si="22"/>
        <v>24.186884716164627</v>
      </c>
      <c r="H163" s="64">
        <f t="shared" ca="1" si="22"/>
        <v>1290.5392553308056</v>
      </c>
      <c r="I163" s="64">
        <f t="shared" ca="1" si="22"/>
        <v>-233.63797954044071</v>
      </c>
      <c r="J163" s="64">
        <f t="shared" ca="1" si="22"/>
        <v>577.73708391111677</v>
      </c>
      <c r="K163" s="64">
        <f t="shared" ca="1" si="22"/>
        <v>152.1869153473711</v>
      </c>
      <c r="L163" s="64">
        <f t="shared" ca="1" si="22"/>
        <v>782.49925934999283</v>
      </c>
      <c r="M163" s="64">
        <f t="shared" ca="1" si="22"/>
        <v>574.43461932779962</v>
      </c>
      <c r="N163" s="64">
        <f t="shared" ca="1" si="22"/>
        <v>-74.83009035259488</v>
      </c>
      <c r="O163" s="115">
        <f t="shared" ca="1" si="17"/>
        <v>4204.8343917387665</v>
      </c>
    </row>
    <row r="164" spans="1:15" hidden="1" x14ac:dyDescent="0.25">
      <c r="A164" s="62">
        <f t="shared" si="18"/>
        <v>163</v>
      </c>
      <c r="B164" s="63">
        <f t="shared" ca="1" si="19"/>
        <v>6.7030169328406317E-2</v>
      </c>
      <c r="C164" s="123">
        <f t="shared" ca="1" si="20"/>
        <v>-191.76972396906251</v>
      </c>
      <c r="D164" s="99">
        <f t="shared" ca="1" si="20"/>
        <v>7578.121316491859</v>
      </c>
      <c r="E164" s="64">
        <f t="shared" ca="1" si="20"/>
        <v>-62.762122295868835</v>
      </c>
      <c r="F164" s="64">
        <f t="shared" ca="1" si="22"/>
        <v>328.5874382181392</v>
      </c>
      <c r="G164" s="64">
        <f t="shared" ca="1" si="22"/>
        <v>80.631456765692064</v>
      </c>
      <c r="H164" s="64">
        <f t="shared" ca="1" si="22"/>
        <v>-125.47583741753635</v>
      </c>
      <c r="I164" s="64">
        <f t="shared" ca="1" si="22"/>
        <v>735.41010576005147</v>
      </c>
      <c r="J164" s="64">
        <f t="shared" ca="1" si="22"/>
        <v>637.48175717388563</v>
      </c>
      <c r="K164" s="64">
        <f t="shared" ca="1" si="22"/>
        <v>-117.03082108537535</v>
      </c>
      <c r="L164" s="64">
        <f t="shared" ca="1" si="22"/>
        <v>566.14818697744533</v>
      </c>
      <c r="M164" s="64">
        <f t="shared" ca="1" si="22"/>
        <v>179.64383689857914</v>
      </c>
      <c r="N164" s="64">
        <f t="shared" ca="1" si="22"/>
        <v>700.54298213157836</v>
      </c>
      <c r="O164" s="115">
        <f t="shared" ca="1" si="17"/>
        <v>2923.1769831265906</v>
      </c>
    </row>
    <row r="165" spans="1:15" hidden="1" x14ac:dyDescent="0.25">
      <c r="A165" s="62">
        <f t="shared" si="18"/>
        <v>164</v>
      </c>
      <c r="B165" s="63">
        <f t="shared" ca="1" si="19"/>
        <v>8.3392012469044208E-2</v>
      </c>
      <c r="C165" s="123">
        <f t="shared" ca="1" si="20"/>
        <v>1473.0980340820001</v>
      </c>
      <c r="D165" s="99">
        <f t="shared" ca="1" si="20"/>
        <v>4616.7669042053731</v>
      </c>
      <c r="E165" s="64">
        <f t="shared" ca="1" si="20"/>
        <v>894.98986713444253</v>
      </c>
      <c r="F165" s="64">
        <f t="shared" ca="1" si="22"/>
        <v>101.1114697598465</v>
      </c>
      <c r="G165" s="64">
        <f t="shared" ca="1" si="22"/>
        <v>328.65474644677096</v>
      </c>
      <c r="H165" s="64">
        <f t="shared" ca="1" si="22"/>
        <v>-54.865943610806539</v>
      </c>
      <c r="I165" s="64">
        <f t="shared" ca="1" si="22"/>
        <v>738.03090550616105</v>
      </c>
      <c r="J165" s="64">
        <f t="shared" ca="1" si="22"/>
        <v>696.73938897836194</v>
      </c>
      <c r="K165" s="64">
        <f t="shared" ca="1" si="22"/>
        <v>628.18555851913311</v>
      </c>
      <c r="L165" s="64">
        <f t="shared" ca="1" si="22"/>
        <v>267.24128927761956</v>
      </c>
      <c r="M165" s="64">
        <f t="shared" ca="1" si="22"/>
        <v>328.31313037100489</v>
      </c>
      <c r="N165" s="64">
        <f t="shared" ca="1" si="22"/>
        <v>666.09511560533997</v>
      </c>
      <c r="O165" s="115">
        <f t="shared" ca="1" si="17"/>
        <v>4594.4955279878741</v>
      </c>
    </row>
    <row r="166" spans="1:15" hidden="1" x14ac:dyDescent="0.25">
      <c r="A166" s="62">
        <f t="shared" si="18"/>
        <v>165</v>
      </c>
      <c r="B166" s="63">
        <f t="shared" ca="1" si="19"/>
        <v>0.1097724862966669</v>
      </c>
      <c r="C166" s="123">
        <f t="shared" ca="1" si="20"/>
        <v>190.08263016142087</v>
      </c>
      <c r="D166" s="99">
        <f t="shared" ca="1" si="20"/>
        <v>1461.6613238129185</v>
      </c>
      <c r="E166" s="64">
        <f t="shared" ca="1" si="20"/>
        <v>500.99170546431571</v>
      </c>
      <c r="F166" s="64">
        <f t="shared" ca="1" si="22"/>
        <v>-343.02623909524266</v>
      </c>
      <c r="G166" s="64">
        <f t="shared" ca="1" si="22"/>
        <v>448.46396427069214</v>
      </c>
      <c r="H166" s="64">
        <f t="shared" ca="1" si="22"/>
        <v>801.18971031182559</v>
      </c>
      <c r="I166" s="64">
        <f t="shared" ca="1" si="22"/>
        <v>1087.1712660924002</v>
      </c>
      <c r="J166" s="64">
        <f t="shared" ca="1" si="22"/>
        <v>717.50208621358695</v>
      </c>
      <c r="K166" s="64">
        <f t="shared" ca="1" si="22"/>
        <v>1302.3961778461476</v>
      </c>
      <c r="L166" s="64">
        <f t="shared" ca="1" si="22"/>
        <v>480.25812248607684</v>
      </c>
      <c r="M166" s="64">
        <f t="shared" ca="1" si="22"/>
        <v>276.5042360200672</v>
      </c>
      <c r="N166" s="64">
        <f t="shared" ca="1" si="22"/>
        <v>1602.6859583209828</v>
      </c>
      <c r="O166" s="115">
        <f t="shared" ca="1" si="17"/>
        <v>6874.1369879308522</v>
      </c>
    </row>
    <row r="167" spans="1:15" hidden="1" x14ac:dyDescent="0.25">
      <c r="A167" s="62">
        <f t="shared" si="18"/>
        <v>166</v>
      </c>
      <c r="B167" s="63">
        <f t="shared" ca="1" si="19"/>
        <v>5.6090978851769294E-2</v>
      </c>
      <c r="C167" s="123">
        <f t="shared" ca="1" si="20"/>
        <v>-356.90752882289974</v>
      </c>
      <c r="D167" s="99">
        <f t="shared" ca="1" si="20"/>
        <v>4724.8610228928019</v>
      </c>
      <c r="E167" s="64">
        <f t="shared" ca="1" si="20"/>
        <v>-140.72872911190916</v>
      </c>
      <c r="F167" s="64">
        <f t="shared" ca="1" si="22"/>
        <v>650.58881690695489</v>
      </c>
      <c r="G167" s="64">
        <f t="shared" ca="1" si="22"/>
        <v>333.34824050434679</v>
      </c>
      <c r="H167" s="64">
        <f t="shared" ca="1" si="22"/>
        <v>511.25886231359533</v>
      </c>
      <c r="I167" s="64">
        <f t="shared" ca="1" si="22"/>
        <v>-64.55301381545496</v>
      </c>
      <c r="J167" s="64">
        <f t="shared" ca="1" si="22"/>
        <v>6.9981796769396283</v>
      </c>
      <c r="K167" s="64">
        <f t="shared" ca="1" si="22"/>
        <v>265.17610504037236</v>
      </c>
      <c r="L167" s="64">
        <f t="shared" ca="1" si="22"/>
        <v>467.75459906717435</v>
      </c>
      <c r="M167" s="64">
        <f t="shared" ca="1" si="22"/>
        <v>121.13674314892978</v>
      </c>
      <c r="N167" s="64">
        <f t="shared" ca="1" si="22"/>
        <v>431.50083949777559</v>
      </c>
      <c r="O167" s="115">
        <f t="shared" ca="1" si="17"/>
        <v>2582.4806432287241</v>
      </c>
    </row>
    <row r="168" spans="1:15" hidden="1" x14ac:dyDescent="0.25">
      <c r="A168" s="62">
        <f t="shared" si="18"/>
        <v>167</v>
      </c>
      <c r="B168" s="63">
        <f t="shared" ca="1" si="19"/>
        <v>0.10568101123128264</v>
      </c>
      <c r="C168" s="123">
        <f t="shared" ca="1" si="20"/>
        <v>730.67961916689489</v>
      </c>
      <c r="D168" s="99">
        <f t="shared" ca="1" si="20"/>
        <v>8975.4660030461564</v>
      </c>
      <c r="E168" s="64">
        <f t="shared" ca="1" si="20"/>
        <v>730.7890916011911</v>
      </c>
      <c r="F168" s="64">
        <f t="shared" ca="1" si="22"/>
        <v>390.27728164149204</v>
      </c>
      <c r="G168" s="64">
        <f t="shared" ca="1" si="22"/>
        <v>490.1258319379312</v>
      </c>
      <c r="H168" s="64">
        <f t="shared" ca="1" si="22"/>
        <v>1162.8704888313332</v>
      </c>
      <c r="I168" s="64">
        <f t="shared" ca="1" si="22"/>
        <v>85.805095638229375</v>
      </c>
      <c r="J168" s="64">
        <f t="shared" ca="1" si="22"/>
        <v>414.71315660765617</v>
      </c>
      <c r="K168" s="64">
        <f t="shared" ca="1" si="22"/>
        <v>261.88312907374041</v>
      </c>
      <c r="L168" s="64">
        <f t="shared" ca="1" si="22"/>
        <v>162.51782455398592</v>
      </c>
      <c r="M168" s="64">
        <f t="shared" ca="1" si="22"/>
        <v>593.25431287424851</v>
      </c>
      <c r="N168" s="64">
        <f t="shared" ca="1" si="22"/>
        <v>558.35370661420939</v>
      </c>
      <c r="O168" s="115">
        <f t="shared" ca="1" si="17"/>
        <v>4850.589919374017</v>
      </c>
    </row>
    <row r="169" spans="1:15" hidden="1" x14ac:dyDescent="0.25">
      <c r="A169" s="62">
        <f t="shared" si="18"/>
        <v>168</v>
      </c>
      <c r="B169" s="63">
        <f t="shared" ca="1" si="19"/>
        <v>-7.4419337750468079E-2</v>
      </c>
      <c r="C169" s="123">
        <f t="shared" ca="1" si="20"/>
        <v>949.55321558802723</v>
      </c>
      <c r="D169" s="99">
        <f t="shared" ca="1" si="20"/>
        <v>5723.6506694309055</v>
      </c>
      <c r="E169" s="64">
        <f t="shared" ca="1" si="20"/>
        <v>977.50813032184146</v>
      </c>
      <c r="F169" s="64">
        <f t="shared" ca="1" si="22"/>
        <v>93.443027007628814</v>
      </c>
      <c r="G169" s="64">
        <f t="shared" ca="1" si="22"/>
        <v>125.42961480639627</v>
      </c>
      <c r="H169" s="64">
        <f t="shared" ca="1" si="22"/>
        <v>619.10749119570676</v>
      </c>
      <c r="I169" s="64">
        <f t="shared" ca="1" si="22"/>
        <v>-99.754375547020686</v>
      </c>
      <c r="J169" s="64">
        <f t="shared" ca="1" si="22"/>
        <v>1155.3917828884555</v>
      </c>
      <c r="K169" s="64">
        <f t="shared" ca="1" si="22"/>
        <v>-146.82694327782406</v>
      </c>
      <c r="L169" s="64">
        <f t="shared" ca="1" si="22"/>
        <v>-323.20193831881954</v>
      </c>
      <c r="M169" s="64">
        <f t="shared" ca="1" si="22"/>
        <v>1200.3672032898539</v>
      </c>
      <c r="N169" s="64">
        <f t="shared" ca="1" si="22"/>
        <v>1070.3725312862548</v>
      </c>
      <c r="O169" s="115">
        <f t="shared" ca="1" si="17"/>
        <v>4671.8365236524733</v>
      </c>
    </row>
    <row r="170" spans="1:15" hidden="1" x14ac:dyDescent="0.25">
      <c r="A170" s="62">
        <f t="shared" si="18"/>
        <v>169</v>
      </c>
      <c r="B170" s="63">
        <f t="shared" ca="1" si="19"/>
        <v>-9.5079746847988242E-3</v>
      </c>
      <c r="C170" s="123">
        <f t="shared" ca="1" si="20"/>
        <v>711.52148367911468</v>
      </c>
      <c r="D170" s="99">
        <f t="shared" ca="1" si="20"/>
        <v>5019.6987363589724</v>
      </c>
      <c r="E170" s="64">
        <f t="shared" ca="1" si="20"/>
        <v>213.47187086024115</v>
      </c>
      <c r="F170" s="64">
        <f t="shared" ref="F170:N185" ca="1" si="23">(_xlfn.NORM.INV(RAND(),F$1*$R$1,F$1*$U$1))</f>
        <v>180.56452306766266</v>
      </c>
      <c r="G170" s="64">
        <f t="shared" ca="1" si="23"/>
        <v>-237.48808775844418</v>
      </c>
      <c r="H170" s="64">
        <f t="shared" ca="1" si="23"/>
        <v>357.08275040305114</v>
      </c>
      <c r="I170" s="64">
        <f t="shared" ca="1" si="23"/>
        <v>828.17143108070741</v>
      </c>
      <c r="J170" s="64">
        <f t="shared" ca="1" si="23"/>
        <v>1003.2255984967537</v>
      </c>
      <c r="K170" s="64">
        <f t="shared" ca="1" si="23"/>
        <v>812.72964937171901</v>
      </c>
      <c r="L170" s="64">
        <f t="shared" ca="1" si="23"/>
        <v>230.58125976385247</v>
      </c>
      <c r="M170" s="64">
        <f t="shared" ca="1" si="23"/>
        <v>975.40509887062558</v>
      </c>
      <c r="N170" s="64">
        <f t="shared" ca="1" si="23"/>
        <v>-74.948746866255647</v>
      </c>
      <c r="O170" s="115">
        <f t="shared" ca="1" si="17"/>
        <v>4288.7953472899135</v>
      </c>
    </row>
    <row r="171" spans="1:15" hidden="1" x14ac:dyDescent="0.25">
      <c r="A171" s="62">
        <f t="shared" si="18"/>
        <v>170</v>
      </c>
      <c r="B171" s="63">
        <f t="shared" ca="1" si="19"/>
        <v>7.3192101961519263E-2</v>
      </c>
      <c r="C171" s="123">
        <f t="shared" ca="1" si="20"/>
        <v>1146.5746769760294</v>
      </c>
      <c r="D171" s="99">
        <f t="shared" ca="1" si="20"/>
        <v>1823.8998810923877</v>
      </c>
      <c r="E171" s="64">
        <f t="shared" ca="1" si="20"/>
        <v>284.82816834452638</v>
      </c>
      <c r="F171" s="64">
        <f t="shared" ca="1" si="23"/>
        <v>-285.04304191972528</v>
      </c>
      <c r="G171" s="64">
        <f t="shared" ca="1" si="23"/>
        <v>772.39340902699632</v>
      </c>
      <c r="H171" s="64">
        <f t="shared" ca="1" si="23"/>
        <v>276.18947687335333</v>
      </c>
      <c r="I171" s="64">
        <f t="shared" ca="1" si="23"/>
        <v>483.88677661523224</v>
      </c>
      <c r="J171" s="64">
        <f t="shared" ca="1" si="23"/>
        <v>926.53703302423867</v>
      </c>
      <c r="K171" s="64">
        <f t="shared" ca="1" si="23"/>
        <v>1164.0670861183087</v>
      </c>
      <c r="L171" s="64">
        <f t="shared" ca="1" si="23"/>
        <v>470.58607460532164</v>
      </c>
      <c r="M171" s="64">
        <f t="shared" ca="1" si="23"/>
        <v>-8.7338200892149871</v>
      </c>
      <c r="N171" s="64">
        <f t="shared" ca="1" si="23"/>
        <v>-71.093382018560987</v>
      </c>
      <c r="O171" s="115">
        <f t="shared" ca="1" si="17"/>
        <v>4013.6177805804764</v>
      </c>
    </row>
    <row r="172" spans="1:15" hidden="1" x14ac:dyDescent="0.25">
      <c r="A172" s="62">
        <f t="shared" si="18"/>
        <v>171</v>
      </c>
      <c r="B172" s="63">
        <f t="shared" ca="1" si="19"/>
        <v>7.8635064442785604E-2</v>
      </c>
      <c r="C172" s="123">
        <f t="shared" ca="1" si="20"/>
        <v>1020.0481259617259</v>
      </c>
      <c r="D172" s="99">
        <f t="shared" ca="1" si="20"/>
        <v>-1243.5051697077561</v>
      </c>
      <c r="E172" s="64">
        <f t="shared" ca="1" si="20"/>
        <v>893.44683843323151</v>
      </c>
      <c r="F172" s="64">
        <f t="shared" ca="1" si="23"/>
        <v>1961.1611565801907</v>
      </c>
      <c r="G172" s="64">
        <f t="shared" ca="1" si="23"/>
        <v>602.51128366628325</v>
      </c>
      <c r="H172" s="64">
        <f t="shared" ca="1" si="23"/>
        <v>801.08719118522527</v>
      </c>
      <c r="I172" s="64">
        <f t="shared" ca="1" si="23"/>
        <v>74.557099414115044</v>
      </c>
      <c r="J172" s="64">
        <f t="shared" ca="1" si="23"/>
        <v>523.1898842428119</v>
      </c>
      <c r="K172" s="64">
        <f t="shared" ca="1" si="23"/>
        <v>-122.7596490638748</v>
      </c>
      <c r="L172" s="64">
        <f t="shared" ca="1" si="23"/>
        <v>484.91437768766718</v>
      </c>
      <c r="M172" s="64">
        <f t="shared" ca="1" si="23"/>
        <v>-33.278808102388552</v>
      </c>
      <c r="N172" s="64">
        <f t="shared" ca="1" si="23"/>
        <v>736.74360248312394</v>
      </c>
      <c r="O172" s="115">
        <f t="shared" ca="1" si="17"/>
        <v>5921.5729765263868</v>
      </c>
    </row>
    <row r="173" spans="1:15" hidden="1" x14ac:dyDescent="0.25">
      <c r="A173" s="62">
        <f t="shared" si="18"/>
        <v>172</v>
      </c>
      <c r="B173" s="63">
        <f t="shared" ca="1" si="19"/>
        <v>0.12222771167873894</v>
      </c>
      <c r="C173" s="123">
        <f t="shared" ca="1" si="20"/>
        <v>479.002115932788</v>
      </c>
      <c r="D173" s="99">
        <f t="shared" ca="1" si="20"/>
        <v>7003.0622567043874</v>
      </c>
      <c r="E173" s="64">
        <f t="shared" ca="1" si="20"/>
        <v>-691.47637510708364</v>
      </c>
      <c r="F173" s="64">
        <f t="shared" ca="1" si="23"/>
        <v>1127.9742194263167</v>
      </c>
      <c r="G173" s="64">
        <f t="shared" ca="1" si="23"/>
        <v>192.1909011910156</v>
      </c>
      <c r="H173" s="64">
        <f t="shared" ca="1" si="23"/>
        <v>155.93197425125771</v>
      </c>
      <c r="I173" s="64">
        <f t="shared" ca="1" si="23"/>
        <v>745.37691074503437</v>
      </c>
      <c r="J173" s="64">
        <f t="shared" ca="1" si="23"/>
        <v>728.33377725315188</v>
      </c>
      <c r="K173" s="64">
        <f t="shared" ca="1" si="23"/>
        <v>794.33204257616626</v>
      </c>
      <c r="L173" s="64">
        <f t="shared" ca="1" si="23"/>
        <v>1232.5919629084487</v>
      </c>
      <c r="M173" s="64">
        <f t="shared" ca="1" si="23"/>
        <v>56.060331688036001</v>
      </c>
      <c r="N173" s="64">
        <f t="shared" ca="1" si="23"/>
        <v>865.29560716332685</v>
      </c>
      <c r="O173" s="115">
        <f t="shared" ca="1" si="17"/>
        <v>5206.6113520956706</v>
      </c>
    </row>
    <row r="174" spans="1:15" hidden="1" x14ac:dyDescent="0.25">
      <c r="A174" s="62">
        <f t="shared" si="18"/>
        <v>173</v>
      </c>
      <c r="B174" s="63">
        <f t="shared" ca="1" si="19"/>
        <v>-2.261313073768835E-2</v>
      </c>
      <c r="C174" s="123">
        <f t="shared" ca="1" si="20"/>
        <v>-61.427219555103534</v>
      </c>
      <c r="D174" s="99">
        <f t="shared" ca="1" si="20"/>
        <v>15061.39585578175</v>
      </c>
      <c r="E174" s="64">
        <f t="shared" ca="1" si="20"/>
        <v>411.26635031733213</v>
      </c>
      <c r="F174" s="64">
        <f t="shared" ca="1" si="23"/>
        <v>823.148169479986</v>
      </c>
      <c r="G174" s="64">
        <f t="shared" ca="1" si="23"/>
        <v>796.86064388961859</v>
      </c>
      <c r="H174" s="64">
        <f t="shared" ca="1" si="23"/>
        <v>1536.3751742236896</v>
      </c>
      <c r="I174" s="64">
        <f t="shared" ca="1" si="23"/>
        <v>28.806644442221113</v>
      </c>
      <c r="J174" s="64">
        <f t="shared" ca="1" si="23"/>
        <v>979.98199934787499</v>
      </c>
      <c r="K174" s="64">
        <f t="shared" ca="1" si="23"/>
        <v>140.19315406661775</v>
      </c>
      <c r="L174" s="64">
        <f t="shared" ca="1" si="23"/>
        <v>1283.9403290422433</v>
      </c>
      <c r="M174" s="64">
        <f t="shared" ca="1" si="23"/>
        <v>435.9903636418469</v>
      </c>
      <c r="N174" s="64">
        <f t="shared" ca="1" si="23"/>
        <v>229.38036287701658</v>
      </c>
      <c r="O174" s="115">
        <f t="shared" ca="1" si="17"/>
        <v>6665.9431913284461</v>
      </c>
    </row>
    <row r="175" spans="1:15" hidden="1" x14ac:dyDescent="0.25">
      <c r="A175" s="62">
        <f t="shared" si="18"/>
        <v>174</v>
      </c>
      <c r="B175" s="63">
        <f t="shared" ca="1" si="19"/>
        <v>-1.2059681409030076E-2</v>
      </c>
      <c r="C175" s="123">
        <f t="shared" ca="1" si="20"/>
        <v>967.54205249556037</v>
      </c>
      <c r="D175" s="99">
        <f t="shared" ca="1" si="20"/>
        <v>5451.5424472926434</v>
      </c>
      <c r="E175" s="64">
        <f t="shared" ca="1" si="20"/>
        <v>493.80158244815021</v>
      </c>
      <c r="F175" s="64">
        <f t="shared" ca="1" si="23"/>
        <v>1011.4168038652934</v>
      </c>
      <c r="G175" s="64">
        <f t="shared" ca="1" si="23"/>
        <v>1011.6738131863241</v>
      </c>
      <c r="H175" s="64">
        <f t="shared" ca="1" si="23"/>
        <v>-359.83470477776734</v>
      </c>
      <c r="I175" s="64">
        <f t="shared" ca="1" si="23"/>
        <v>305.75863480943508</v>
      </c>
      <c r="J175" s="64">
        <f t="shared" ca="1" si="23"/>
        <v>1421.2600514193578</v>
      </c>
      <c r="K175" s="64">
        <f t="shared" ca="1" si="23"/>
        <v>-912.43245551982272</v>
      </c>
      <c r="L175" s="64">
        <f t="shared" ca="1" si="23"/>
        <v>127.85645632988087</v>
      </c>
      <c r="M175" s="64">
        <f t="shared" ca="1" si="23"/>
        <v>-328.31256888453231</v>
      </c>
      <c r="N175" s="64">
        <f t="shared" ca="1" si="23"/>
        <v>144.25125848969873</v>
      </c>
      <c r="O175" s="115">
        <f t="shared" ca="1" si="17"/>
        <v>2915.4388713660173</v>
      </c>
    </row>
    <row r="176" spans="1:15" hidden="1" x14ac:dyDescent="0.25">
      <c r="A176" s="62">
        <f t="shared" si="18"/>
        <v>175</v>
      </c>
      <c r="B176" s="63">
        <f t="shared" ca="1" si="19"/>
        <v>0.11281161867045209</v>
      </c>
      <c r="C176" s="123">
        <f t="shared" ca="1" si="20"/>
        <v>-620.55616016302383</v>
      </c>
      <c r="D176" s="99">
        <f t="shared" ca="1" si="20"/>
        <v>5156.807765213638</v>
      </c>
      <c r="E176" s="64">
        <f t="shared" ca="1" si="20"/>
        <v>137.13043371950567</v>
      </c>
      <c r="F176" s="64">
        <f t="shared" ca="1" si="23"/>
        <v>739.07573816277988</v>
      </c>
      <c r="G176" s="64">
        <f t="shared" ca="1" si="23"/>
        <v>1333.3378649445499</v>
      </c>
      <c r="H176" s="64">
        <f t="shared" ca="1" si="23"/>
        <v>1191.7081164388192</v>
      </c>
      <c r="I176" s="64">
        <f t="shared" ca="1" si="23"/>
        <v>962.42564784962337</v>
      </c>
      <c r="J176" s="64">
        <f t="shared" ca="1" si="23"/>
        <v>463.21228539176798</v>
      </c>
      <c r="K176" s="64">
        <f t="shared" ca="1" si="23"/>
        <v>-230.38056687940002</v>
      </c>
      <c r="L176" s="64">
        <f t="shared" ca="1" si="23"/>
        <v>614.76882699998896</v>
      </c>
      <c r="M176" s="64">
        <f t="shared" ca="1" si="23"/>
        <v>-236.11034733000758</v>
      </c>
      <c r="N176" s="64">
        <f t="shared" ca="1" si="23"/>
        <v>1250.795324834</v>
      </c>
      <c r="O176" s="115">
        <f t="shared" ca="1" si="17"/>
        <v>6225.9633241316278</v>
      </c>
    </row>
    <row r="177" spans="1:15" hidden="1" x14ac:dyDescent="0.25">
      <c r="A177" s="62">
        <f t="shared" si="18"/>
        <v>176</v>
      </c>
      <c r="B177" s="63">
        <f t="shared" ca="1" si="19"/>
        <v>0.11577632446298937</v>
      </c>
      <c r="C177" s="123">
        <f t="shared" ca="1" si="20"/>
        <v>233.28335749795838</v>
      </c>
      <c r="D177" s="99">
        <f t="shared" ca="1" si="20"/>
        <v>6721.9289504765611</v>
      </c>
      <c r="E177" s="64">
        <f t="shared" ca="1" si="20"/>
        <v>122.23736985930691</v>
      </c>
      <c r="F177" s="64">
        <f t="shared" ca="1" si="23"/>
        <v>-546.66639174859756</v>
      </c>
      <c r="G177" s="64">
        <f t="shared" ca="1" si="23"/>
        <v>261.07389495930829</v>
      </c>
      <c r="H177" s="64">
        <f t="shared" ca="1" si="23"/>
        <v>568.9790788820053</v>
      </c>
      <c r="I177" s="64">
        <f t="shared" ca="1" si="23"/>
        <v>737.86932409282986</v>
      </c>
      <c r="J177" s="64">
        <f t="shared" ca="1" si="23"/>
        <v>863.94433812450279</v>
      </c>
      <c r="K177" s="64">
        <f t="shared" ca="1" si="23"/>
        <v>1089.474343766522</v>
      </c>
      <c r="L177" s="64">
        <f t="shared" ca="1" si="23"/>
        <v>82.662114208275852</v>
      </c>
      <c r="M177" s="64">
        <f t="shared" ca="1" si="23"/>
        <v>556.73212205875529</v>
      </c>
      <c r="N177" s="64">
        <f t="shared" ca="1" si="23"/>
        <v>763.54774416030182</v>
      </c>
      <c r="O177" s="115">
        <f t="shared" ca="1" si="17"/>
        <v>4499.8539383632105</v>
      </c>
    </row>
    <row r="178" spans="1:15" hidden="1" x14ac:dyDescent="0.25">
      <c r="A178" s="62">
        <f t="shared" si="18"/>
        <v>177</v>
      </c>
      <c r="B178" s="63">
        <f t="shared" ca="1" si="19"/>
        <v>6.5124082142966458E-2</v>
      </c>
      <c r="C178" s="123">
        <f t="shared" ca="1" si="20"/>
        <v>631.56601337745508</v>
      </c>
      <c r="D178" s="99">
        <f t="shared" ca="1" si="20"/>
        <v>-791.07793475909693</v>
      </c>
      <c r="E178" s="64">
        <f t="shared" ca="1" si="20"/>
        <v>1213.7382796776064</v>
      </c>
      <c r="F178" s="64">
        <f t="shared" ca="1" si="23"/>
        <v>-262.30727600710566</v>
      </c>
      <c r="G178" s="64">
        <f t="shared" ca="1" si="23"/>
        <v>786.64224469815122</v>
      </c>
      <c r="H178" s="64">
        <f t="shared" ca="1" si="23"/>
        <v>-164.70823314172378</v>
      </c>
      <c r="I178" s="64">
        <f t="shared" ca="1" si="23"/>
        <v>351.73629925156001</v>
      </c>
      <c r="J178" s="64">
        <f t="shared" ca="1" si="23"/>
        <v>-370.96072591386792</v>
      </c>
      <c r="K178" s="64">
        <f t="shared" ca="1" si="23"/>
        <v>1108.5795306092759</v>
      </c>
      <c r="L178" s="64">
        <f t="shared" ca="1" si="23"/>
        <v>562.3271770331105</v>
      </c>
      <c r="M178" s="64">
        <f t="shared" ca="1" si="23"/>
        <v>2004.9476619119903</v>
      </c>
      <c r="N178" s="64">
        <f t="shared" ca="1" si="23"/>
        <v>-18.679970849919982</v>
      </c>
      <c r="O178" s="115">
        <f t="shared" ca="1" si="17"/>
        <v>5211.3149872690774</v>
      </c>
    </row>
    <row r="179" spans="1:15" hidden="1" x14ac:dyDescent="0.25">
      <c r="A179" s="62">
        <f t="shared" si="18"/>
        <v>178</v>
      </c>
      <c r="B179" s="63">
        <f t="shared" ca="1" si="19"/>
        <v>5.1686705762465396E-2</v>
      </c>
      <c r="C179" s="123">
        <f t="shared" ca="1" si="20"/>
        <v>-573.6566909105286</v>
      </c>
      <c r="D179" s="99">
        <f t="shared" ca="1" si="20"/>
        <v>1538.1385315884218</v>
      </c>
      <c r="E179" s="64">
        <f t="shared" ca="1" si="20"/>
        <v>869.12028126898315</v>
      </c>
      <c r="F179" s="64">
        <f t="shared" ca="1" si="23"/>
        <v>-768.2987186169496</v>
      </c>
      <c r="G179" s="64">
        <f t="shared" ca="1" si="23"/>
        <v>-167.89533509810576</v>
      </c>
      <c r="H179" s="64">
        <f t="shared" ca="1" si="23"/>
        <v>-501.91477956490417</v>
      </c>
      <c r="I179" s="64">
        <f t="shared" ca="1" si="23"/>
        <v>582.50543926505543</v>
      </c>
      <c r="J179" s="64">
        <f t="shared" ca="1" si="23"/>
        <v>1273.7736209887476</v>
      </c>
      <c r="K179" s="64">
        <f t="shared" ca="1" si="23"/>
        <v>-696.78479211038871</v>
      </c>
      <c r="L179" s="64">
        <f t="shared" ca="1" si="23"/>
        <v>626.68327229229817</v>
      </c>
      <c r="M179" s="64">
        <f t="shared" ca="1" si="23"/>
        <v>637.6273312850451</v>
      </c>
      <c r="N179" s="64">
        <f t="shared" ca="1" si="23"/>
        <v>775.7556217689081</v>
      </c>
      <c r="O179" s="115">
        <f t="shared" ca="1" si="17"/>
        <v>2630.571941478689</v>
      </c>
    </row>
    <row r="180" spans="1:15" hidden="1" x14ac:dyDescent="0.25">
      <c r="A180" s="62">
        <f t="shared" si="18"/>
        <v>179</v>
      </c>
      <c r="B180" s="63">
        <f t="shared" ca="1" si="19"/>
        <v>7.7143683848376776E-2</v>
      </c>
      <c r="C180" s="123">
        <f t="shared" ca="1" si="20"/>
        <v>13.795381675467979</v>
      </c>
      <c r="D180" s="99">
        <f t="shared" ca="1" si="20"/>
        <v>11774.108039721772</v>
      </c>
      <c r="E180" s="64">
        <f t="shared" ca="1" si="20"/>
        <v>428.32384011196359</v>
      </c>
      <c r="F180" s="64">
        <f t="shared" ca="1" si="23"/>
        <v>75.896404234084059</v>
      </c>
      <c r="G180" s="64">
        <f t="shared" ca="1" si="23"/>
        <v>1749.9612313095611</v>
      </c>
      <c r="H180" s="64">
        <f t="shared" ca="1" si="23"/>
        <v>626.64190918423913</v>
      </c>
      <c r="I180" s="64">
        <f t="shared" ca="1" si="23"/>
        <v>1597.5639746945656</v>
      </c>
      <c r="J180" s="64">
        <f t="shared" ca="1" si="23"/>
        <v>1191.3819730154626</v>
      </c>
      <c r="K180" s="64">
        <f t="shared" ca="1" si="23"/>
        <v>-111.47570125808204</v>
      </c>
      <c r="L180" s="64">
        <f t="shared" ca="1" si="23"/>
        <v>542.02126193053596</v>
      </c>
      <c r="M180" s="64">
        <f t="shared" ca="1" si="23"/>
        <v>791.17766219715543</v>
      </c>
      <c r="N180" s="64">
        <f t="shared" ca="1" si="23"/>
        <v>1197.7915712447809</v>
      </c>
      <c r="O180" s="115">
        <f t="shared" ca="1" si="17"/>
        <v>8089.2841266642663</v>
      </c>
    </row>
    <row r="181" spans="1:15" hidden="1" x14ac:dyDescent="0.25">
      <c r="A181" s="62">
        <f t="shared" si="18"/>
        <v>180</v>
      </c>
      <c r="B181" s="63">
        <f t="shared" ca="1" si="19"/>
        <v>9.4603734048422983E-2</v>
      </c>
      <c r="C181" s="123">
        <f t="shared" ca="1" si="20"/>
        <v>557.69837061036776</v>
      </c>
      <c r="D181" s="99">
        <f t="shared" ca="1" si="20"/>
        <v>2179.7213754168497</v>
      </c>
      <c r="E181" s="64">
        <f t="shared" ca="1" si="20"/>
        <v>888.79598198844826</v>
      </c>
      <c r="F181" s="64">
        <f t="shared" ca="1" si="23"/>
        <v>992.60152479923659</v>
      </c>
      <c r="G181" s="64">
        <f t="shared" ca="1" si="23"/>
        <v>689.62879376879926</v>
      </c>
      <c r="H181" s="64">
        <f t="shared" ca="1" si="23"/>
        <v>343.89727526122039</v>
      </c>
      <c r="I181" s="64">
        <f t="shared" ca="1" si="23"/>
        <v>1170.1964531397259</v>
      </c>
      <c r="J181" s="64">
        <f t="shared" ca="1" si="23"/>
        <v>592.80210938270352</v>
      </c>
      <c r="K181" s="64">
        <f t="shared" ca="1" si="23"/>
        <v>471.79282645452196</v>
      </c>
      <c r="L181" s="64">
        <f t="shared" ca="1" si="23"/>
        <v>75.984544837423243</v>
      </c>
      <c r="M181" s="64">
        <f t="shared" ca="1" si="23"/>
        <v>897.24173991648536</v>
      </c>
      <c r="N181" s="64">
        <f t="shared" ca="1" si="23"/>
        <v>181.68701805973996</v>
      </c>
      <c r="O181" s="115">
        <f t="shared" ca="1" si="17"/>
        <v>6304.6282676083047</v>
      </c>
    </row>
    <row r="182" spans="1:15" hidden="1" x14ac:dyDescent="0.25">
      <c r="A182" s="62">
        <f t="shared" si="18"/>
        <v>181</v>
      </c>
      <c r="B182" s="63">
        <f t="shared" ca="1" si="19"/>
        <v>-4.999376231791211E-2</v>
      </c>
      <c r="C182" s="123">
        <f t="shared" ca="1" si="20"/>
        <v>790.75013706829918</v>
      </c>
      <c r="D182" s="99">
        <f t="shared" ca="1" si="20"/>
        <v>5854.0565890757725</v>
      </c>
      <c r="E182" s="64">
        <f t="shared" ca="1" si="20"/>
        <v>1130.5786966418386</v>
      </c>
      <c r="F182" s="64">
        <f t="shared" ca="1" si="23"/>
        <v>1197.0237404919662</v>
      </c>
      <c r="G182" s="64">
        <f t="shared" ca="1" si="23"/>
        <v>338.86832837905274</v>
      </c>
      <c r="H182" s="64">
        <f t="shared" ca="1" si="23"/>
        <v>1092.2116398349267</v>
      </c>
      <c r="I182" s="64">
        <f t="shared" ca="1" si="23"/>
        <v>1205.6233221377902</v>
      </c>
      <c r="J182" s="64">
        <f t="shared" ca="1" si="23"/>
        <v>850.41823022240635</v>
      </c>
      <c r="K182" s="64">
        <f t="shared" ca="1" si="23"/>
        <v>-223.16775177400973</v>
      </c>
      <c r="L182" s="64">
        <f t="shared" ca="1" si="23"/>
        <v>1099.3741579334687</v>
      </c>
      <c r="M182" s="64">
        <f t="shared" ca="1" si="23"/>
        <v>473.36098662317681</v>
      </c>
      <c r="N182" s="64">
        <f t="shared" ca="1" si="23"/>
        <v>44.14008486169962</v>
      </c>
      <c r="O182" s="115">
        <f t="shared" ca="1" si="17"/>
        <v>7208.431435352315</v>
      </c>
    </row>
    <row r="183" spans="1:15" hidden="1" x14ac:dyDescent="0.25">
      <c r="A183" s="62">
        <f t="shared" si="18"/>
        <v>182</v>
      </c>
      <c r="B183" s="63">
        <f t="shared" ca="1" si="19"/>
        <v>8.6893142472335289E-2</v>
      </c>
      <c r="C183" s="123">
        <f t="shared" ca="1" si="20"/>
        <v>140.67044089923218</v>
      </c>
      <c r="D183" s="99">
        <f t="shared" ca="1" si="20"/>
        <v>3601.0298748749437</v>
      </c>
      <c r="E183" s="64">
        <f t="shared" ca="1" si="20"/>
        <v>769.11386618230028</v>
      </c>
      <c r="F183" s="64">
        <f t="shared" ca="1" si="23"/>
        <v>168.73192754816966</v>
      </c>
      <c r="G183" s="64">
        <f t="shared" ca="1" si="23"/>
        <v>784.87827573775166</v>
      </c>
      <c r="H183" s="64">
        <f t="shared" ca="1" si="23"/>
        <v>658.63684556083604</v>
      </c>
      <c r="I183" s="64">
        <f t="shared" ca="1" si="23"/>
        <v>-316.95202405131431</v>
      </c>
      <c r="J183" s="64">
        <f t="shared" ca="1" si="23"/>
        <v>-57.283355423683588</v>
      </c>
      <c r="K183" s="64">
        <f t="shared" ca="1" si="23"/>
        <v>1577.8048617656527</v>
      </c>
      <c r="L183" s="64">
        <f t="shared" ca="1" si="23"/>
        <v>101.29315711872965</v>
      </c>
      <c r="M183" s="64">
        <f t="shared" ca="1" si="23"/>
        <v>16.419286461737499</v>
      </c>
      <c r="N183" s="64">
        <f t="shared" ca="1" si="23"/>
        <v>127.2978908712372</v>
      </c>
      <c r="O183" s="115">
        <f t="shared" ca="1" si="17"/>
        <v>3829.9407317714167</v>
      </c>
    </row>
    <row r="184" spans="1:15" hidden="1" x14ac:dyDescent="0.25">
      <c r="A184" s="62">
        <f t="shared" si="18"/>
        <v>183</v>
      </c>
      <c r="B184" s="63">
        <f t="shared" ca="1" si="19"/>
        <v>0.11970214056139213</v>
      </c>
      <c r="C184" s="123">
        <f t="shared" ca="1" si="20"/>
        <v>1240.7624989091862</v>
      </c>
      <c r="D184" s="99">
        <f t="shared" ca="1" si="20"/>
        <v>10645.21767801042</v>
      </c>
      <c r="E184" s="64">
        <f t="shared" ca="1" si="20"/>
        <v>-178.52243329167811</v>
      </c>
      <c r="F184" s="64">
        <f t="shared" ca="1" si="23"/>
        <v>807.40785557546337</v>
      </c>
      <c r="G184" s="64">
        <f t="shared" ca="1" si="23"/>
        <v>448.75534332921359</v>
      </c>
      <c r="H184" s="64">
        <f t="shared" ca="1" si="23"/>
        <v>852.97773162976046</v>
      </c>
      <c r="I184" s="64">
        <f t="shared" ca="1" si="23"/>
        <v>-325.18383871786568</v>
      </c>
      <c r="J184" s="64">
        <f t="shared" ca="1" si="23"/>
        <v>1040.0145369116215</v>
      </c>
      <c r="K184" s="64">
        <f t="shared" ca="1" si="23"/>
        <v>813.08656265450475</v>
      </c>
      <c r="L184" s="64">
        <f t="shared" ca="1" si="23"/>
        <v>122.00921022619639</v>
      </c>
      <c r="M184" s="64">
        <f t="shared" ca="1" si="23"/>
        <v>-291.46487128328624</v>
      </c>
      <c r="N184" s="64">
        <f t="shared" ca="1" si="23"/>
        <v>749.77318576284961</v>
      </c>
      <c r="O184" s="115">
        <f t="shared" ca="1" si="17"/>
        <v>4038.8532827967792</v>
      </c>
    </row>
    <row r="185" spans="1:15" hidden="1" x14ac:dyDescent="0.25">
      <c r="A185" s="62">
        <f t="shared" si="18"/>
        <v>184</v>
      </c>
      <c r="B185" s="63">
        <f t="shared" ca="1" si="19"/>
        <v>-2.1207452560494902E-2</v>
      </c>
      <c r="C185" s="123">
        <f t="shared" ca="1" si="20"/>
        <v>877.3835839976249</v>
      </c>
      <c r="D185" s="99">
        <f t="shared" ca="1" si="20"/>
        <v>-2293.8684336294546</v>
      </c>
      <c r="E185" s="64">
        <f t="shared" ca="1" si="20"/>
        <v>201.00854177706123</v>
      </c>
      <c r="F185" s="64">
        <f t="shared" ca="1" si="23"/>
        <v>454.80601036439418</v>
      </c>
      <c r="G185" s="64">
        <f t="shared" ca="1" si="23"/>
        <v>955.06395303756517</v>
      </c>
      <c r="H185" s="64">
        <f t="shared" ca="1" si="23"/>
        <v>288.95994543613187</v>
      </c>
      <c r="I185" s="64">
        <f t="shared" ca="1" si="23"/>
        <v>-25.052751585649389</v>
      </c>
      <c r="J185" s="64">
        <f t="shared" ca="1" si="23"/>
        <v>918.55578164184612</v>
      </c>
      <c r="K185" s="64">
        <f t="shared" ca="1" si="23"/>
        <v>401.40804719535089</v>
      </c>
      <c r="L185" s="64">
        <f t="shared" ca="1" si="23"/>
        <v>208.4286395344181</v>
      </c>
      <c r="M185" s="64">
        <f t="shared" ca="1" si="23"/>
        <v>915.36533157083181</v>
      </c>
      <c r="N185" s="64">
        <f t="shared" ca="1" si="23"/>
        <v>935.50665013524304</v>
      </c>
      <c r="O185" s="115">
        <f t="shared" ca="1" si="17"/>
        <v>5254.0501491071927</v>
      </c>
    </row>
    <row r="186" spans="1:15" hidden="1" x14ac:dyDescent="0.25">
      <c r="A186" s="62">
        <f t="shared" si="18"/>
        <v>185</v>
      </c>
      <c r="B186" s="63">
        <f t="shared" ca="1" si="19"/>
        <v>3.2008851937791932E-2</v>
      </c>
      <c r="C186" s="123">
        <f t="shared" ca="1" si="20"/>
        <v>100.03225771938179</v>
      </c>
      <c r="D186" s="99">
        <f t="shared" ca="1" si="20"/>
        <v>13968.651423135057</v>
      </c>
      <c r="E186" s="64">
        <f t="shared" ca="1" si="20"/>
        <v>-313.04451341814615</v>
      </c>
      <c r="F186" s="64">
        <f t="shared" ref="F186:N194" ca="1" si="24">(_xlfn.NORM.INV(RAND(),F$1*$R$1,F$1*$U$1))</f>
        <v>501.79184516658745</v>
      </c>
      <c r="G186" s="64">
        <f t="shared" ca="1" si="24"/>
        <v>752.55020087594824</v>
      </c>
      <c r="H186" s="64">
        <f t="shared" ca="1" si="24"/>
        <v>-205.84039381834737</v>
      </c>
      <c r="I186" s="64">
        <f t="shared" ca="1" si="24"/>
        <v>287.30380931633783</v>
      </c>
      <c r="J186" s="64">
        <f t="shared" ca="1" si="24"/>
        <v>682.53329946126587</v>
      </c>
      <c r="K186" s="64">
        <f t="shared" ca="1" si="24"/>
        <v>30.986908636265525</v>
      </c>
      <c r="L186" s="64">
        <f t="shared" ca="1" si="24"/>
        <v>450.11602947251737</v>
      </c>
      <c r="M186" s="64">
        <f t="shared" ca="1" si="24"/>
        <v>554.82327511320523</v>
      </c>
      <c r="N186" s="64">
        <f t="shared" ca="1" si="24"/>
        <v>742.36595835737739</v>
      </c>
      <c r="O186" s="115">
        <f t="shared" ca="1" si="17"/>
        <v>3483.5864191630108</v>
      </c>
    </row>
    <row r="187" spans="1:15" hidden="1" x14ac:dyDescent="0.25">
      <c r="A187" s="62">
        <f t="shared" si="18"/>
        <v>186</v>
      </c>
      <c r="B187" s="63">
        <f t="shared" ca="1" si="19"/>
        <v>0.14225015456164083</v>
      </c>
      <c r="C187" s="123">
        <f t="shared" ca="1" si="20"/>
        <v>376.43301581866672</v>
      </c>
      <c r="D187" s="99">
        <f t="shared" ca="1" si="20"/>
        <v>2949.9849085619771</v>
      </c>
      <c r="E187" s="64">
        <f t="shared" ca="1" si="20"/>
        <v>567.53571167363896</v>
      </c>
      <c r="F187" s="64">
        <f t="shared" ca="1" si="24"/>
        <v>316.73714115823219</v>
      </c>
      <c r="G187" s="64">
        <f t="shared" ca="1" si="24"/>
        <v>52.206884265774192</v>
      </c>
      <c r="H187" s="64">
        <f t="shared" ca="1" si="24"/>
        <v>-121.38538115627421</v>
      </c>
      <c r="I187" s="64">
        <f t="shared" ca="1" si="24"/>
        <v>-240.87129363888562</v>
      </c>
      <c r="J187" s="64">
        <f t="shared" ca="1" si="24"/>
        <v>716.6441487261211</v>
      </c>
      <c r="K187" s="64">
        <f t="shared" ca="1" si="24"/>
        <v>132.93678681239271</v>
      </c>
      <c r="L187" s="64">
        <f t="shared" ca="1" si="24"/>
        <v>1784.3872615565294</v>
      </c>
      <c r="M187" s="64">
        <f t="shared" ca="1" si="24"/>
        <v>153.94356485090674</v>
      </c>
      <c r="N187" s="64">
        <f t="shared" ca="1" si="24"/>
        <v>-57.240357026321135</v>
      </c>
      <c r="O187" s="115">
        <f t="shared" ca="1" si="17"/>
        <v>3304.8944672221141</v>
      </c>
    </row>
    <row r="188" spans="1:15" hidden="1" x14ac:dyDescent="0.25">
      <c r="A188" s="62">
        <f t="shared" si="18"/>
        <v>187</v>
      </c>
      <c r="B188" s="63">
        <f t="shared" ca="1" si="19"/>
        <v>0.10259629665882526</v>
      </c>
      <c r="C188" s="123">
        <f t="shared" ca="1" si="20"/>
        <v>-784.23948580571846</v>
      </c>
      <c r="D188" s="99">
        <f t="shared" ca="1" si="20"/>
        <v>5330.990112243886</v>
      </c>
      <c r="E188" s="64">
        <f t="shared" ca="1" si="20"/>
        <v>556.43764228108898</v>
      </c>
      <c r="F188" s="64">
        <f t="shared" ca="1" si="24"/>
        <v>1617.1595844612239</v>
      </c>
      <c r="G188" s="64">
        <f t="shared" ca="1" si="24"/>
        <v>676.08155755874361</v>
      </c>
      <c r="H188" s="64">
        <f t="shared" ca="1" si="24"/>
        <v>2120.0582856838992</v>
      </c>
      <c r="I188" s="64">
        <f t="shared" ca="1" si="24"/>
        <v>784.41177318069708</v>
      </c>
      <c r="J188" s="64">
        <f t="shared" ca="1" si="24"/>
        <v>43.979834374095844</v>
      </c>
      <c r="K188" s="64">
        <f t="shared" ca="1" si="24"/>
        <v>1080.1818118286164</v>
      </c>
      <c r="L188" s="64">
        <f t="shared" ca="1" si="24"/>
        <v>86.966511912389649</v>
      </c>
      <c r="M188" s="64">
        <f t="shared" ca="1" si="24"/>
        <v>-432.75117068440011</v>
      </c>
      <c r="N188" s="64">
        <f t="shared" ca="1" si="24"/>
        <v>646.03687992948755</v>
      </c>
      <c r="O188" s="115">
        <f t="shared" ca="1" si="17"/>
        <v>7178.5627105258427</v>
      </c>
    </row>
    <row r="189" spans="1:15" hidden="1" x14ac:dyDescent="0.25">
      <c r="A189" s="62">
        <f t="shared" si="18"/>
        <v>188</v>
      </c>
      <c r="B189" s="63">
        <f t="shared" ca="1" si="19"/>
        <v>5.0692298915840053E-2</v>
      </c>
      <c r="C189" s="123">
        <f t="shared" ca="1" si="20"/>
        <v>906.06196505632306</v>
      </c>
      <c r="D189" s="99">
        <f t="shared" ca="1" si="20"/>
        <v>14599.916359633946</v>
      </c>
      <c r="E189" s="64">
        <f t="shared" ca="1" si="20"/>
        <v>611.86478719859974</v>
      </c>
      <c r="F189" s="64">
        <f t="shared" ca="1" si="24"/>
        <v>1161.2352923988042</v>
      </c>
      <c r="G189" s="64">
        <f t="shared" ca="1" si="24"/>
        <v>1195.0363989108478</v>
      </c>
      <c r="H189" s="64">
        <f t="shared" ca="1" si="24"/>
        <v>975.17554002591987</v>
      </c>
      <c r="I189" s="64">
        <f t="shared" ca="1" si="24"/>
        <v>387.79611782222196</v>
      </c>
      <c r="J189" s="64">
        <f t="shared" ca="1" si="24"/>
        <v>-437.45227216056583</v>
      </c>
      <c r="K189" s="64">
        <f t="shared" ca="1" si="24"/>
        <v>1245.8202639830797</v>
      </c>
      <c r="L189" s="64">
        <f t="shared" ca="1" si="24"/>
        <v>338.41069742550485</v>
      </c>
      <c r="M189" s="64">
        <f t="shared" ca="1" si="24"/>
        <v>611.57018743157096</v>
      </c>
      <c r="N189" s="64">
        <f t="shared" ca="1" si="24"/>
        <v>411.833714692939</v>
      </c>
      <c r="O189" s="115">
        <f t="shared" ca="1" si="17"/>
        <v>6501.2907277289214</v>
      </c>
    </row>
    <row r="190" spans="1:15" hidden="1" x14ac:dyDescent="0.25">
      <c r="A190" s="62">
        <f t="shared" si="18"/>
        <v>189</v>
      </c>
      <c r="B190" s="63">
        <f t="shared" ca="1" si="19"/>
        <v>4.2529074026447865E-2</v>
      </c>
      <c r="C190" s="123">
        <f t="shared" ca="1" si="20"/>
        <v>417.40814577607142</v>
      </c>
      <c r="D190" s="99">
        <f t="shared" ca="1" si="20"/>
        <v>7163.9316157604735</v>
      </c>
      <c r="E190" s="64">
        <f t="shared" ca="1" si="20"/>
        <v>581.78244402872201</v>
      </c>
      <c r="F190" s="64">
        <f t="shared" ca="1" si="24"/>
        <v>425.50983431968456</v>
      </c>
      <c r="G190" s="64">
        <f t="shared" ca="1" si="24"/>
        <v>247.37130660474998</v>
      </c>
      <c r="H190" s="64">
        <f t="shared" ca="1" si="24"/>
        <v>367.64630296701853</v>
      </c>
      <c r="I190" s="64">
        <f t="shared" ca="1" si="24"/>
        <v>291.00091237870879</v>
      </c>
      <c r="J190" s="64">
        <f t="shared" ca="1" si="24"/>
        <v>363.0797883942904</v>
      </c>
      <c r="K190" s="64">
        <f t="shared" ca="1" si="24"/>
        <v>620.76880554116758</v>
      </c>
      <c r="L190" s="64">
        <f t="shared" ca="1" si="24"/>
        <v>1115.9551805465453</v>
      </c>
      <c r="M190" s="64">
        <f t="shared" ca="1" si="24"/>
        <v>1095.6794466901972</v>
      </c>
      <c r="N190" s="64">
        <f t="shared" ca="1" si="24"/>
        <v>226.68704924468705</v>
      </c>
      <c r="O190" s="115">
        <f t="shared" ca="1" si="17"/>
        <v>5335.4810707157712</v>
      </c>
    </row>
    <row r="191" spans="1:15" hidden="1" x14ac:dyDescent="0.25">
      <c r="A191" s="62">
        <f t="shared" si="18"/>
        <v>190</v>
      </c>
      <c r="B191" s="63">
        <f t="shared" ca="1" si="19"/>
        <v>2.2777024280266508E-2</v>
      </c>
      <c r="C191" s="123">
        <f t="shared" ca="1" si="20"/>
        <v>635.01159429886366</v>
      </c>
      <c r="D191" s="99">
        <f t="shared" ca="1" si="20"/>
        <v>7135.5012661802593</v>
      </c>
      <c r="E191" s="64">
        <f t="shared" ca="1" si="20"/>
        <v>487.54080572382657</v>
      </c>
      <c r="F191" s="64">
        <f t="shared" ca="1" si="24"/>
        <v>593.8375524962172</v>
      </c>
      <c r="G191" s="64">
        <f t="shared" ca="1" si="24"/>
        <v>-311.40513842721407</v>
      </c>
      <c r="H191" s="64">
        <f t="shared" ca="1" si="24"/>
        <v>394.35050610670316</v>
      </c>
      <c r="I191" s="64">
        <f t="shared" ca="1" si="24"/>
        <v>975.61564999228858</v>
      </c>
      <c r="J191" s="64">
        <f t="shared" ca="1" si="24"/>
        <v>327.44367649957911</v>
      </c>
      <c r="K191" s="64">
        <f t="shared" ca="1" si="24"/>
        <v>1030.8342246597508</v>
      </c>
      <c r="L191" s="64">
        <f t="shared" ca="1" si="24"/>
        <v>108.33508453644583</v>
      </c>
      <c r="M191" s="64">
        <f t="shared" ca="1" si="24"/>
        <v>188.80041649583211</v>
      </c>
      <c r="N191" s="64">
        <f t="shared" ca="1" si="24"/>
        <v>-106.39979665532724</v>
      </c>
      <c r="O191" s="115">
        <f t="shared" ca="1" si="17"/>
        <v>3688.9529814281013</v>
      </c>
    </row>
    <row r="192" spans="1:15" hidden="1" x14ac:dyDescent="0.25">
      <c r="A192" s="62">
        <f t="shared" si="18"/>
        <v>191</v>
      </c>
      <c r="B192" s="63">
        <f t="shared" ca="1" si="19"/>
        <v>7.1148652415524358E-2</v>
      </c>
      <c r="C192" s="123">
        <f t="shared" ca="1" si="20"/>
        <v>188.47858826513101</v>
      </c>
      <c r="D192" s="99">
        <f t="shared" ca="1" si="20"/>
        <v>7629.1854822330697</v>
      </c>
      <c r="E192" s="64">
        <f t="shared" ca="1" si="20"/>
        <v>443.28971785331868</v>
      </c>
      <c r="F192" s="64">
        <f t="shared" ca="1" si="24"/>
        <v>560.0988232692323</v>
      </c>
      <c r="G192" s="64">
        <f t="shared" ca="1" si="24"/>
        <v>1066.1482623146917</v>
      </c>
      <c r="H192" s="64">
        <f t="shared" ca="1" si="24"/>
        <v>284.6868373647178</v>
      </c>
      <c r="I192" s="64">
        <f t="shared" ca="1" si="24"/>
        <v>874.25882837824656</v>
      </c>
      <c r="J192" s="64">
        <f t="shared" ca="1" si="24"/>
        <v>-68.762464936091874</v>
      </c>
      <c r="K192" s="64">
        <f t="shared" ca="1" si="24"/>
        <v>574.88574729468655</v>
      </c>
      <c r="L192" s="64">
        <f t="shared" ca="1" si="24"/>
        <v>11.22525329569703</v>
      </c>
      <c r="M192" s="64">
        <f t="shared" ca="1" si="24"/>
        <v>274.86758589592898</v>
      </c>
      <c r="N192" s="64">
        <f t="shared" ca="1" si="24"/>
        <v>813.15842079503682</v>
      </c>
      <c r="O192" s="115">
        <f t="shared" ca="1" si="17"/>
        <v>4833.8570115254652</v>
      </c>
    </row>
    <row r="193" spans="1:15" hidden="1" x14ac:dyDescent="0.25">
      <c r="A193" s="62">
        <f t="shared" si="18"/>
        <v>192</v>
      </c>
      <c r="B193" s="63">
        <f t="shared" ca="1" si="19"/>
        <v>3.7582644787848681E-2</v>
      </c>
      <c r="C193" s="123">
        <f t="shared" ca="1" si="20"/>
        <v>302.34674304632597</v>
      </c>
      <c r="D193" s="99">
        <f t="shared" ca="1" si="20"/>
        <v>5259.3820466609359</v>
      </c>
      <c r="E193" s="64">
        <f t="shared" ca="1" si="20"/>
        <v>-881.49938945276176</v>
      </c>
      <c r="F193" s="64">
        <f t="shared" ca="1" si="24"/>
        <v>210.64375218931548</v>
      </c>
      <c r="G193" s="64">
        <f t="shared" ca="1" si="24"/>
        <v>4.2568771114803212</v>
      </c>
      <c r="H193" s="64">
        <f t="shared" ca="1" si="24"/>
        <v>470.9204318826944</v>
      </c>
      <c r="I193" s="64">
        <f t="shared" ca="1" si="24"/>
        <v>57.413359570111254</v>
      </c>
      <c r="J193" s="64">
        <f t="shared" ca="1" si="24"/>
        <v>-228.1441789264652</v>
      </c>
      <c r="K193" s="64">
        <f t="shared" ca="1" si="24"/>
        <v>718.69719622339164</v>
      </c>
      <c r="L193" s="64">
        <f t="shared" ca="1" si="24"/>
        <v>405.51359587366062</v>
      </c>
      <c r="M193" s="64">
        <f t="shared" ca="1" si="24"/>
        <v>324.74010848205586</v>
      </c>
      <c r="N193" s="64">
        <f t="shared" ca="1" si="24"/>
        <v>951.17941425952995</v>
      </c>
      <c r="O193" s="115">
        <f t="shared" ca="1" si="17"/>
        <v>2033.7211672130124</v>
      </c>
    </row>
    <row r="194" spans="1:15" hidden="1" x14ac:dyDescent="0.25">
      <c r="A194" s="62">
        <f t="shared" si="18"/>
        <v>193</v>
      </c>
      <c r="B194" s="63">
        <f t="shared" ca="1" si="19"/>
        <v>0.11182063480322775</v>
      </c>
      <c r="C194" s="123">
        <f t="shared" ca="1" si="20"/>
        <v>477.58951358186528</v>
      </c>
      <c r="D194" s="99">
        <f t="shared" ca="1" si="20"/>
        <v>4673.4608648157946</v>
      </c>
      <c r="E194" s="64">
        <f t="shared" ca="1" si="20"/>
        <v>62.061290951232706</v>
      </c>
      <c r="F194" s="64">
        <f t="shared" ca="1" si="24"/>
        <v>344.31056678609912</v>
      </c>
      <c r="G194" s="64">
        <f t="shared" ca="1" si="24"/>
        <v>64.567154650361715</v>
      </c>
      <c r="H194" s="64">
        <f t="shared" ca="1" si="24"/>
        <v>1149.4732923835954</v>
      </c>
      <c r="I194" s="64">
        <f t="shared" ca="1" si="24"/>
        <v>964.04447061279302</v>
      </c>
      <c r="J194" s="64">
        <f t="shared" ca="1" si="24"/>
        <v>534.87407731218104</v>
      </c>
      <c r="K194" s="64">
        <f t="shared" ca="1" si="24"/>
        <v>829.08070377845104</v>
      </c>
      <c r="L194" s="64">
        <f t="shared" ca="1" si="24"/>
        <v>789.77207950860031</v>
      </c>
      <c r="M194" s="64">
        <f t="shared" ca="1" si="24"/>
        <v>443.83836347874251</v>
      </c>
      <c r="N194" s="64">
        <f t="shared" ca="1" si="24"/>
        <v>1379.112510680633</v>
      </c>
      <c r="O194" s="115">
        <f t="shared" ref="O194:O257" ca="1" si="25">SUM(E194:N194)</f>
        <v>6561.1345101426896</v>
      </c>
    </row>
    <row r="195" spans="1:15" hidden="1" x14ac:dyDescent="0.25">
      <c r="A195" s="62">
        <f t="shared" ref="A195:A258" si="26">1+A194</f>
        <v>194</v>
      </c>
      <c r="B195" s="63">
        <f t="shared" ref="B195:B258" ca="1" si="27">_xlfn.NORM.INV(RAND(),$R$1,$U$1)</f>
        <v>7.5157727301997226E-2</v>
      </c>
      <c r="C195" s="123">
        <f t="shared" ref="C195:N258" ca="1" si="28">(_xlfn.NORM.INV(RAND(),C$1*$R$1,C$1*$U$1))</f>
        <v>59.279061945253147</v>
      </c>
      <c r="D195" s="99">
        <f t="shared" ca="1" si="28"/>
        <v>4494.008864698937</v>
      </c>
      <c r="E195" s="64">
        <f t="shared" ca="1" si="28"/>
        <v>97.28446836244143</v>
      </c>
      <c r="F195" s="64">
        <f t="shared" ca="1" si="28"/>
        <v>794.78393223819182</v>
      </c>
      <c r="G195" s="64">
        <f t="shared" ca="1" si="28"/>
        <v>600.88846413044018</v>
      </c>
      <c r="H195" s="64">
        <f t="shared" ca="1" si="28"/>
        <v>-55.90317512497711</v>
      </c>
      <c r="I195" s="64">
        <f t="shared" ca="1" si="28"/>
        <v>566.16069892952976</v>
      </c>
      <c r="J195" s="64">
        <f t="shared" ca="1" si="28"/>
        <v>326.03832921357332</v>
      </c>
      <c r="K195" s="64">
        <f t="shared" ca="1" si="28"/>
        <v>843.51174670179512</v>
      </c>
      <c r="L195" s="64">
        <f t="shared" ca="1" si="28"/>
        <v>99.939540232495744</v>
      </c>
      <c r="M195" s="64">
        <f t="shared" ca="1" si="28"/>
        <v>170.02366369937619</v>
      </c>
      <c r="N195" s="64">
        <f t="shared" ca="1" si="28"/>
        <v>1068.4676160485833</v>
      </c>
      <c r="O195" s="115">
        <f t="shared" ca="1" si="25"/>
        <v>4511.1952844314501</v>
      </c>
    </row>
    <row r="196" spans="1:15" hidden="1" x14ac:dyDescent="0.25">
      <c r="A196" s="62">
        <f t="shared" si="26"/>
        <v>195</v>
      </c>
      <c r="B196" s="63">
        <f t="shared" ca="1" si="27"/>
        <v>0.14824130649100442</v>
      </c>
      <c r="C196" s="123">
        <f t="shared" ca="1" si="28"/>
        <v>-96.322638309330387</v>
      </c>
      <c r="D196" s="99">
        <f t="shared" ca="1" si="28"/>
        <v>9486.2843906260423</v>
      </c>
      <c r="E196" s="64">
        <f t="shared" ca="1" si="28"/>
        <v>1059.463773670851</v>
      </c>
      <c r="F196" s="64">
        <f t="shared" ca="1" si="28"/>
        <v>1118.2092817172474</v>
      </c>
      <c r="G196" s="64">
        <f t="shared" ca="1" si="28"/>
        <v>742.69364814199025</v>
      </c>
      <c r="H196" s="64">
        <f t="shared" ca="1" si="28"/>
        <v>593.13517831206468</v>
      </c>
      <c r="I196" s="64">
        <f t="shared" ca="1" si="28"/>
        <v>-45.161996739569986</v>
      </c>
      <c r="J196" s="64">
        <f t="shared" ca="1" si="28"/>
        <v>-189.52088411382488</v>
      </c>
      <c r="K196" s="64">
        <f t="shared" ca="1" si="28"/>
        <v>608.57340397604355</v>
      </c>
      <c r="L196" s="64">
        <f t="shared" ca="1" si="28"/>
        <v>92.639456321050375</v>
      </c>
      <c r="M196" s="64">
        <f t="shared" ca="1" si="28"/>
        <v>-60.018393127202785</v>
      </c>
      <c r="N196" s="64">
        <f t="shared" ca="1" si="28"/>
        <v>1320.1815319787906</v>
      </c>
      <c r="O196" s="115">
        <f t="shared" ca="1" si="25"/>
        <v>5240.1950001374407</v>
      </c>
    </row>
    <row r="197" spans="1:15" hidden="1" x14ac:dyDescent="0.25">
      <c r="A197" s="62">
        <f t="shared" si="26"/>
        <v>196</v>
      </c>
      <c r="B197" s="63">
        <f t="shared" ca="1" si="27"/>
        <v>3.9548688776039287E-2</v>
      </c>
      <c r="C197" s="123">
        <f t="shared" ca="1" si="28"/>
        <v>1687.6356490359026</v>
      </c>
      <c r="D197" s="99">
        <f t="shared" ca="1" si="28"/>
        <v>-3043.7320307770542</v>
      </c>
      <c r="E197" s="64">
        <f t="shared" ca="1" si="28"/>
        <v>301.33281927119128</v>
      </c>
      <c r="F197" s="64">
        <f t="shared" ca="1" si="28"/>
        <v>523.70558607919611</v>
      </c>
      <c r="G197" s="64">
        <f t="shared" ca="1" si="28"/>
        <v>1020.0942547736867</v>
      </c>
      <c r="H197" s="64">
        <f t="shared" ca="1" si="28"/>
        <v>688.38965375729822</v>
      </c>
      <c r="I197" s="64">
        <f t="shared" ca="1" si="28"/>
        <v>207.32811954056854</v>
      </c>
      <c r="J197" s="64">
        <f t="shared" ca="1" si="28"/>
        <v>590.29724446494845</v>
      </c>
      <c r="K197" s="64">
        <f t="shared" ca="1" si="28"/>
        <v>1493.2971712687947</v>
      </c>
      <c r="L197" s="64">
        <f t="shared" ca="1" si="28"/>
        <v>684.88823267589635</v>
      </c>
      <c r="M197" s="64">
        <f t="shared" ca="1" si="28"/>
        <v>420.91606938778909</v>
      </c>
      <c r="N197" s="64">
        <f t="shared" ca="1" si="28"/>
        <v>676.5857930164276</v>
      </c>
      <c r="O197" s="115">
        <f t="shared" ca="1" si="25"/>
        <v>6606.8349442357976</v>
      </c>
    </row>
    <row r="198" spans="1:15" hidden="1" x14ac:dyDescent="0.25">
      <c r="A198" s="62">
        <f t="shared" si="26"/>
        <v>197</v>
      </c>
      <c r="B198" s="63">
        <f t="shared" ca="1" si="27"/>
        <v>-2.0134037524004958E-2</v>
      </c>
      <c r="C198" s="123">
        <f t="shared" ca="1" si="28"/>
        <v>-143.68540528101494</v>
      </c>
      <c r="D198" s="99">
        <f t="shared" ca="1" si="28"/>
        <v>5954.9828760957162</v>
      </c>
      <c r="E198" s="64">
        <f t="shared" ca="1" si="28"/>
        <v>439.14565192235358</v>
      </c>
      <c r="F198" s="64">
        <f t="shared" ca="1" si="28"/>
        <v>1395.0014307421541</v>
      </c>
      <c r="G198" s="64">
        <f t="shared" ca="1" si="28"/>
        <v>26.727465496650325</v>
      </c>
      <c r="H198" s="64">
        <f t="shared" ca="1" si="28"/>
        <v>234.24406907258361</v>
      </c>
      <c r="I198" s="64">
        <f t="shared" ca="1" si="28"/>
        <v>163.26527755043975</v>
      </c>
      <c r="J198" s="64">
        <f t="shared" ca="1" si="28"/>
        <v>116.22927185354661</v>
      </c>
      <c r="K198" s="64">
        <f t="shared" ca="1" si="28"/>
        <v>141.18033366461412</v>
      </c>
      <c r="L198" s="64">
        <f t="shared" ca="1" si="28"/>
        <v>1358.3061146022942</v>
      </c>
      <c r="M198" s="64">
        <f t="shared" ca="1" si="28"/>
        <v>39.72165586848854</v>
      </c>
      <c r="N198" s="64">
        <f t="shared" ca="1" si="28"/>
        <v>1672.5732093323893</v>
      </c>
      <c r="O198" s="115">
        <f t="shared" ca="1" si="25"/>
        <v>5586.394480105514</v>
      </c>
    </row>
    <row r="199" spans="1:15" hidden="1" x14ac:dyDescent="0.25">
      <c r="A199" s="62">
        <f t="shared" si="26"/>
        <v>198</v>
      </c>
      <c r="B199" s="63">
        <f t="shared" ca="1" si="27"/>
        <v>7.3090832402315231E-3</v>
      </c>
      <c r="C199" s="123">
        <f t="shared" ca="1" si="28"/>
        <v>-103.48976030130427</v>
      </c>
      <c r="D199" s="99">
        <f t="shared" ca="1" si="28"/>
        <v>10614.911982399859</v>
      </c>
      <c r="E199" s="64">
        <f t="shared" ca="1" si="28"/>
        <v>-90.861897561115939</v>
      </c>
      <c r="F199" s="64">
        <f t="shared" ca="1" si="28"/>
        <v>128.74964489454993</v>
      </c>
      <c r="G199" s="64">
        <f t="shared" ca="1" si="28"/>
        <v>701.19708728549244</v>
      </c>
      <c r="H199" s="64">
        <f t="shared" ca="1" si="28"/>
        <v>-157.04658247918621</v>
      </c>
      <c r="I199" s="64">
        <f t="shared" ca="1" si="28"/>
        <v>23.109110962610828</v>
      </c>
      <c r="J199" s="64">
        <f t="shared" ca="1" si="28"/>
        <v>-523.66165446609011</v>
      </c>
      <c r="K199" s="64">
        <f t="shared" ca="1" si="28"/>
        <v>798.54027275309886</v>
      </c>
      <c r="L199" s="64">
        <f t="shared" ca="1" si="28"/>
        <v>939.7113710321546</v>
      </c>
      <c r="M199" s="64">
        <f t="shared" ca="1" si="28"/>
        <v>655.46433115971524</v>
      </c>
      <c r="N199" s="64">
        <f t="shared" ca="1" si="28"/>
        <v>718.56902284253783</v>
      </c>
      <c r="O199" s="115">
        <f t="shared" ca="1" si="25"/>
        <v>3193.7707064237675</v>
      </c>
    </row>
    <row r="200" spans="1:15" hidden="1" x14ac:dyDescent="0.25">
      <c r="A200" s="62">
        <f t="shared" si="26"/>
        <v>199</v>
      </c>
      <c r="B200" s="63">
        <f t="shared" ca="1" si="27"/>
        <v>1.6744004904682079E-2</v>
      </c>
      <c r="C200" s="123">
        <f t="shared" ca="1" si="28"/>
        <v>776.37099736549044</v>
      </c>
      <c r="D200" s="99">
        <f t="shared" ca="1" si="28"/>
        <v>7358.9671839323837</v>
      </c>
      <c r="E200" s="64">
        <f t="shared" ca="1" si="28"/>
        <v>109.67009986693967</v>
      </c>
      <c r="F200" s="64">
        <f t="shared" ca="1" si="28"/>
        <v>921.95084031777947</v>
      </c>
      <c r="G200" s="64">
        <f t="shared" ca="1" si="28"/>
        <v>-200.99478092218874</v>
      </c>
      <c r="H200" s="64">
        <f t="shared" ca="1" si="28"/>
        <v>669.57075170967005</v>
      </c>
      <c r="I200" s="64">
        <f t="shared" ca="1" si="28"/>
        <v>1094.2431010402795</v>
      </c>
      <c r="J200" s="64">
        <f t="shared" ca="1" si="28"/>
        <v>1155.2824597856963</v>
      </c>
      <c r="K200" s="64">
        <f t="shared" ca="1" si="28"/>
        <v>1019.6462162968743</v>
      </c>
      <c r="L200" s="64">
        <f t="shared" ca="1" si="28"/>
        <v>977.30750476310106</v>
      </c>
      <c r="M200" s="64">
        <f t="shared" ca="1" si="28"/>
        <v>212.21423619361263</v>
      </c>
      <c r="N200" s="64">
        <f t="shared" ca="1" si="28"/>
        <v>144.43806390603817</v>
      </c>
      <c r="O200" s="115">
        <f t="shared" ca="1" si="25"/>
        <v>6103.3284929578031</v>
      </c>
    </row>
    <row r="201" spans="1:15" hidden="1" x14ac:dyDescent="0.25">
      <c r="A201" s="62">
        <f t="shared" si="26"/>
        <v>200</v>
      </c>
      <c r="B201" s="63">
        <f t="shared" ca="1" si="27"/>
        <v>0.13403623813859963</v>
      </c>
      <c r="C201" s="123">
        <f t="shared" ca="1" si="28"/>
        <v>347.37532706555106</v>
      </c>
      <c r="D201" s="99">
        <f t="shared" ca="1" si="28"/>
        <v>6879.4051377263895</v>
      </c>
      <c r="E201" s="64">
        <f t="shared" ca="1" si="28"/>
        <v>439.10777127065614</v>
      </c>
      <c r="F201" s="64">
        <f t="shared" ca="1" si="28"/>
        <v>-173.25339376740681</v>
      </c>
      <c r="G201" s="64">
        <f t="shared" ca="1" si="28"/>
        <v>713.41179696495942</v>
      </c>
      <c r="H201" s="64">
        <f t="shared" ca="1" si="28"/>
        <v>80.869736068759437</v>
      </c>
      <c r="I201" s="64">
        <f t="shared" ca="1" si="28"/>
        <v>933.28006531193228</v>
      </c>
      <c r="J201" s="64">
        <f t="shared" ca="1" si="28"/>
        <v>215.99979801498608</v>
      </c>
      <c r="K201" s="64">
        <f t="shared" ca="1" si="28"/>
        <v>612.53654816969322</v>
      </c>
      <c r="L201" s="64">
        <f t="shared" ca="1" si="28"/>
        <v>173.37038943851161</v>
      </c>
      <c r="M201" s="64">
        <f t="shared" ca="1" si="28"/>
        <v>843.66971419378581</v>
      </c>
      <c r="N201" s="64">
        <f t="shared" ca="1" si="28"/>
        <v>178.15357642257788</v>
      </c>
      <c r="O201" s="115">
        <f t="shared" ca="1" si="25"/>
        <v>4017.1460020884547</v>
      </c>
    </row>
    <row r="202" spans="1:15" hidden="1" x14ac:dyDescent="0.25">
      <c r="A202" s="62">
        <f t="shared" si="26"/>
        <v>201</v>
      </c>
      <c r="B202" s="63">
        <f t="shared" ca="1" si="27"/>
        <v>5.5633429434077127E-2</v>
      </c>
      <c r="C202" s="123">
        <f t="shared" ca="1" si="28"/>
        <v>1036.9371083337651</v>
      </c>
      <c r="D202" s="99">
        <f t="shared" ca="1" si="28"/>
        <v>3440.795793525112</v>
      </c>
      <c r="E202" s="64">
        <f t="shared" ca="1" si="28"/>
        <v>1039.6092544252697</v>
      </c>
      <c r="F202" s="64">
        <f t="shared" ref="F202:N217" ca="1" si="29">(_xlfn.NORM.INV(RAND(),F$1*$R$1,F$1*$U$1))</f>
        <v>734.58695148365564</v>
      </c>
      <c r="G202" s="64">
        <f t="shared" ca="1" si="29"/>
        <v>-277.25295476093538</v>
      </c>
      <c r="H202" s="64">
        <f t="shared" ca="1" si="29"/>
        <v>177.06472559964249</v>
      </c>
      <c r="I202" s="64">
        <f t="shared" ca="1" si="29"/>
        <v>198.82360641444939</v>
      </c>
      <c r="J202" s="64">
        <f t="shared" ca="1" si="29"/>
        <v>-434.48070748112025</v>
      </c>
      <c r="K202" s="64">
        <f t="shared" ca="1" si="29"/>
        <v>1589.9937236780854</v>
      </c>
      <c r="L202" s="64">
        <f t="shared" ca="1" si="29"/>
        <v>485.32653181279363</v>
      </c>
      <c r="M202" s="64">
        <f t="shared" ca="1" si="29"/>
        <v>182.55105703417968</v>
      </c>
      <c r="N202" s="64">
        <f t="shared" ca="1" si="29"/>
        <v>423.22795723233298</v>
      </c>
      <c r="O202" s="115">
        <f t="shared" ca="1" si="25"/>
        <v>4119.4501454383535</v>
      </c>
    </row>
    <row r="203" spans="1:15" hidden="1" x14ac:dyDescent="0.25">
      <c r="A203" s="62">
        <f t="shared" si="26"/>
        <v>202</v>
      </c>
      <c r="B203" s="63">
        <f t="shared" ca="1" si="27"/>
        <v>4.8584388945862346E-2</v>
      </c>
      <c r="C203" s="123">
        <f t="shared" ca="1" si="28"/>
        <v>76.820736841816142</v>
      </c>
      <c r="D203" s="99">
        <f t="shared" ca="1" si="28"/>
        <v>6828.822255850393</v>
      </c>
      <c r="E203" s="64">
        <f t="shared" ca="1" si="28"/>
        <v>272.07515092823525</v>
      </c>
      <c r="F203" s="64">
        <f t="shared" ca="1" si="29"/>
        <v>31.30454648386484</v>
      </c>
      <c r="G203" s="64">
        <f t="shared" ca="1" si="29"/>
        <v>1102.4765280763572</v>
      </c>
      <c r="H203" s="64">
        <f t="shared" ca="1" si="29"/>
        <v>57.313779200208103</v>
      </c>
      <c r="I203" s="64">
        <f t="shared" ca="1" si="29"/>
        <v>40.145411175661707</v>
      </c>
      <c r="J203" s="64">
        <f t="shared" ca="1" si="29"/>
        <v>1496.6540279971146</v>
      </c>
      <c r="K203" s="64">
        <f t="shared" ca="1" si="29"/>
        <v>1020.4746481308747</v>
      </c>
      <c r="L203" s="64">
        <f t="shared" ca="1" si="29"/>
        <v>250.55774578240184</v>
      </c>
      <c r="M203" s="64">
        <f t="shared" ca="1" si="29"/>
        <v>244.60248154672692</v>
      </c>
      <c r="N203" s="64">
        <f t="shared" ca="1" si="29"/>
        <v>359.58382364387876</v>
      </c>
      <c r="O203" s="115">
        <f t="shared" ca="1" si="25"/>
        <v>4875.188142965324</v>
      </c>
    </row>
    <row r="204" spans="1:15" hidden="1" x14ac:dyDescent="0.25">
      <c r="A204" s="62">
        <f t="shared" si="26"/>
        <v>203</v>
      </c>
      <c r="B204" s="63">
        <f t="shared" ca="1" si="27"/>
        <v>2.0104498012570256E-2</v>
      </c>
      <c r="C204" s="123">
        <f t="shared" ca="1" si="28"/>
        <v>186.01510700967208</v>
      </c>
      <c r="D204" s="99">
        <f t="shared" ca="1" si="28"/>
        <v>1933.8429441123244</v>
      </c>
      <c r="E204" s="64">
        <f t="shared" ca="1" si="28"/>
        <v>121.47241142570533</v>
      </c>
      <c r="F204" s="64">
        <f t="shared" ca="1" si="29"/>
        <v>227.49405345843479</v>
      </c>
      <c r="G204" s="64">
        <f t="shared" ca="1" si="29"/>
        <v>740.7118470757564</v>
      </c>
      <c r="H204" s="64">
        <f t="shared" ca="1" si="29"/>
        <v>1333.1479497429846</v>
      </c>
      <c r="I204" s="64">
        <f t="shared" ca="1" si="29"/>
        <v>232.69247632414942</v>
      </c>
      <c r="J204" s="64">
        <f t="shared" ca="1" si="29"/>
        <v>749.51605817070777</v>
      </c>
      <c r="K204" s="64">
        <f t="shared" ca="1" si="29"/>
        <v>473.3378540162675</v>
      </c>
      <c r="L204" s="64">
        <f t="shared" ca="1" si="29"/>
        <v>1658.696539343053</v>
      </c>
      <c r="M204" s="64">
        <f t="shared" ca="1" si="29"/>
        <v>1043.7810976974354</v>
      </c>
      <c r="N204" s="64">
        <f t="shared" ca="1" si="29"/>
        <v>1307.5153772032218</v>
      </c>
      <c r="O204" s="115">
        <f t="shared" ca="1" si="25"/>
        <v>7888.3656644577159</v>
      </c>
    </row>
    <row r="205" spans="1:15" hidden="1" x14ac:dyDescent="0.25">
      <c r="A205" s="62">
        <f t="shared" si="26"/>
        <v>204</v>
      </c>
      <c r="B205" s="63">
        <f t="shared" ca="1" si="27"/>
        <v>1.7463285460291474E-2</v>
      </c>
      <c r="C205" s="123">
        <f t="shared" ca="1" si="28"/>
        <v>1664.0325151765753</v>
      </c>
      <c r="D205" s="99">
        <f t="shared" ca="1" si="28"/>
        <v>4595.5401679661773</v>
      </c>
      <c r="E205" s="64">
        <f t="shared" ca="1" si="28"/>
        <v>574.51550920556542</v>
      </c>
      <c r="F205" s="64">
        <f t="shared" ca="1" si="29"/>
        <v>295.13584160481014</v>
      </c>
      <c r="G205" s="64">
        <f t="shared" ca="1" si="29"/>
        <v>343.83277983071963</v>
      </c>
      <c r="H205" s="64">
        <f t="shared" ca="1" si="29"/>
        <v>1714.6272538399076</v>
      </c>
      <c r="I205" s="64">
        <f t="shared" ca="1" si="29"/>
        <v>808.10370381818041</v>
      </c>
      <c r="J205" s="64">
        <f t="shared" ca="1" si="29"/>
        <v>356.27253757905873</v>
      </c>
      <c r="K205" s="64">
        <f t="shared" ca="1" si="29"/>
        <v>-19.689983060180793</v>
      </c>
      <c r="L205" s="64">
        <f t="shared" ca="1" si="29"/>
        <v>244.32765924469325</v>
      </c>
      <c r="M205" s="64">
        <f t="shared" ca="1" si="29"/>
        <v>-870.36777432889949</v>
      </c>
      <c r="N205" s="64">
        <f t="shared" ca="1" si="29"/>
        <v>410.3899549493579</v>
      </c>
      <c r="O205" s="115">
        <f t="shared" ca="1" si="25"/>
        <v>3857.1474826832132</v>
      </c>
    </row>
    <row r="206" spans="1:15" hidden="1" x14ac:dyDescent="0.25">
      <c r="A206" s="62">
        <f t="shared" si="26"/>
        <v>205</v>
      </c>
      <c r="B206" s="63">
        <f t="shared" ca="1" si="27"/>
        <v>4.0581095634100312E-2</v>
      </c>
      <c r="C206" s="123">
        <f t="shared" ca="1" si="28"/>
        <v>-775.93389600886462</v>
      </c>
      <c r="D206" s="99">
        <f t="shared" ca="1" si="28"/>
        <v>828.1585861632966</v>
      </c>
      <c r="E206" s="64">
        <f t="shared" ca="1" si="28"/>
        <v>1389.2482390931095</v>
      </c>
      <c r="F206" s="64">
        <f t="shared" ca="1" si="29"/>
        <v>1603.0389738548977</v>
      </c>
      <c r="G206" s="64">
        <f t="shared" ca="1" si="29"/>
        <v>994.68729587061364</v>
      </c>
      <c r="H206" s="64">
        <f t="shared" ca="1" si="29"/>
        <v>1408.7626048997704</v>
      </c>
      <c r="I206" s="64">
        <f t="shared" ca="1" si="29"/>
        <v>500.97105168456773</v>
      </c>
      <c r="J206" s="64">
        <f t="shared" ca="1" si="29"/>
        <v>224.44087331652435</v>
      </c>
      <c r="K206" s="64">
        <f t="shared" ca="1" si="29"/>
        <v>930.09444188213672</v>
      </c>
      <c r="L206" s="64">
        <f t="shared" ca="1" si="29"/>
        <v>399.67283406530072</v>
      </c>
      <c r="M206" s="64">
        <f t="shared" ca="1" si="29"/>
        <v>1034.5383810753399</v>
      </c>
      <c r="N206" s="64">
        <f t="shared" ca="1" si="29"/>
        <v>1257.9647930733249</v>
      </c>
      <c r="O206" s="115">
        <f t="shared" ca="1" si="25"/>
        <v>9743.4194888155853</v>
      </c>
    </row>
    <row r="207" spans="1:15" hidden="1" x14ac:dyDescent="0.25">
      <c r="A207" s="62">
        <f t="shared" si="26"/>
        <v>206</v>
      </c>
      <c r="B207" s="63">
        <f t="shared" ca="1" si="27"/>
        <v>5.6002933517571227E-2</v>
      </c>
      <c r="C207" s="123">
        <f t="shared" ca="1" si="28"/>
        <v>344.77116174507006</v>
      </c>
      <c r="D207" s="99">
        <f t="shared" ca="1" si="28"/>
        <v>10985.881297531345</v>
      </c>
      <c r="E207" s="64">
        <f t="shared" ca="1" si="28"/>
        <v>496.46609214095088</v>
      </c>
      <c r="F207" s="64">
        <f t="shared" ca="1" si="29"/>
        <v>1440.6921841291348</v>
      </c>
      <c r="G207" s="64">
        <f t="shared" ca="1" si="29"/>
        <v>473.62981733973947</v>
      </c>
      <c r="H207" s="64">
        <f t="shared" ca="1" si="29"/>
        <v>567.59402231071545</v>
      </c>
      <c r="I207" s="64">
        <f t="shared" ca="1" si="29"/>
        <v>920.06355699783046</v>
      </c>
      <c r="J207" s="64">
        <f t="shared" ca="1" si="29"/>
        <v>439.45155399034252</v>
      </c>
      <c r="K207" s="64">
        <f t="shared" ca="1" si="29"/>
        <v>548.37957032533643</v>
      </c>
      <c r="L207" s="64">
        <f t="shared" ca="1" si="29"/>
        <v>726.4051113380558</v>
      </c>
      <c r="M207" s="64">
        <f t="shared" ca="1" si="29"/>
        <v>147.26468961278664</v>
      </c>
      <c r="N207" s="64">
        <f t="shared" ca="1" si="29"/>
        <v>976.03545923366812</v>
      </c>
      <c r="O207" s="115">
        <f t="shared" ca="1" si="25"/>
        <v>6735.9820574185596</v>
      </c>
    </row>
    <row r="208" spans="1:15" hidden="1" x14ac:dyDescent="0.25">
      <c r="A208" s="62">
        <f t="shared" si="26"/>
        <v>207</v>
      </c>
      <c r="B208" s="63">
        <f t="shared" ca="1" si="27"/>
        <v>-1.0089986633993096E-2</v>
      </c>
      <c r="C208" s="123">
        <f t="shared" ca="1" si="28"/>
        <v>966.797799012062</v>
      </c>
      <c r="D208" s="99">
        <f t="shared" ca="1" si="28"/>
        <v>4120.7511379207399</v>
      </c>
      <c r="E208" s="64">
        <f t="shared" ca="1" si="28"/>
        <v>155.84621439160287</v>
      </c>
      <c r="F208" s="64">
        <f t="shared" ca="1" si="29"/>
        <v>1031.6228915707254</v>
      </c>
      <c r="G208" s="64">
        <f t="shared" ca="1" si="29"/>
        <v>432.9837026946621</v>
      </c>
      <c r="H208" s="64">
        <f t="shared" ca="1" si="29"/>
        <v>807.50557669588659</v>
      </c>
      <c r="I208" s="64">
        <f t="shared" ca="1" si="29"/>
        <v>783.84839877399111</v>
      </c>
      <c r="J208" s="64">
        <f t="shared" ca="1" si="29"/>
        <v>1614.3771866621028</v>
      </c>
      <c r="K208" s="64">
        <f t="shared" ca="1" si="29"/>
        <v>265.9124736891132</v>
      </c>
      <c r="L208" s="64">
        <f t="shared" ca="1" si="29"/>
        <v>-168.77135562780279</v>
      </c>
      <c r="M208" s="64">
        <f t="shared" ca="1" si="29"/>
        <v>642.50304496975832</v>
      </c>
      <c r="N208" s="64">
        <f t="shared" ca="1" si="29"/>
        <v>358.60452826388757</v>
      </c>
      <c r="O208" s="115">
        <f t="shared" ca="1" si="25"/>
        <v>5924.4326620839274</v>
      </c>
    </row>
    <row r="209" spans="1:15" hidden="1" x14ac:dyDescent="0.25">
      <c r="A209" s="62">
        <f t="shared" si="26"/>
        <v>208</v>
      </c>
      <c r="B209" s="63">
        <f t="shared" ca="1" si="27"/>
        <v>1.5733112777261207E-3</v>
      </c>
      <c r="C209" s="123">
        <f t="shared" ca="1" si="28"/>
        <v>150.19536216303646</v>
      </c>
      <c r="D209" s="99">
        <f t="shared" ca="1" si="28"/>
        <v>15968.421800006325</v>
      </c>
      <c r="E209" s="64">
        <f t="shared" ca="1" si="28"/>
        <v>-182.22901131192987</v>
      </c>
      <c r="F209" s="64">
        <f t="shared" ca="1" si="29"/>
        <v>371.28346212638775</v>
      </c>
      <c r="G209" s="64">
        <f t="shared" ca="1" si="29"/>
        <v>361.50399877708799</v>
      </c>
      <c r="H209" s="64">
        <f t="shared" ca="1" si="29"/>
        <v>550.64134586145815</v>
      </c>
      <c r="I209" s="64">
        <f t="shared" ca="1" si="29"/>
        <v>-173.2248039095316</v>
      </c>
      <c r="J209" s="64">
        <f t="shared" ca="1" si="29"/>
        <v>887.27024462966369</v>
      </c>
      <c r="K209" s="64">
        <f t="shared" ca="1" si="29"/>
        <v>1194.0314771339199</v>
      </c>
      <c r="L209" s="64">
        <f t="shared" ca="1" si="29"/>
        <v>224.58306584524223</v>
      </c>
      <c r="M209" s="64">
        <f t="shared" ca="1" si="29"/>
        <v>601.54486817404722</v>
      </c>
      <c r="N209" s="64">
        <f t="shared" ca="1" si="29"/>
        <v>996.33002264681022</v>
      </c>
      <c r="O209" s="115">
        <f t="shared" ca="1" si="25"/>
        <v>4831.7346699731561</v>
      </c>
    </row>
    <row r="210" spans="1:15" hidden="1" x14ac:dyDescent="0.25">
      <c r="A210" s="62">
        <f t="shared" si="26"/>
        <v>209</v>
      </c>
      <c r="B210" s="63">
        <f t="shared" ca="1" si="27"/>
        <v>5.8695678713453631E-3</v>
      </c>
      <c r="C210" s="123">
        <f t="shared" ca="1" si="28"/>
        <v>-170.96624580299624</v>
      </c>
      <c r="D210" s="99">
        <f t="shared" ca="1" si="28"/>
        <v>17220.987811024625</v>
      </c>
      <c r="E210" s="64">
        <f t="shared" ca="1" si="28"/>
        <v>745.62421994065028</v>
      </c>
      <c r="F210" s="64">
        <f t="shared" ca="1" si="29"/>
        <v>913.68100267865543</v>
      </c>
      <c r="G210" s="64">
        <f t="shared" ca="1" si="29"/>
        <v>755.19231081147586</v>
      </c>
      <c r="H210" s="64">
        <f t="shared" ca="1" si="29"/>
        <v>47.19353816141637</v>
      </c>
      <c r="I210" s="64">
        <f t="shared" ca="1" si="29"/>
        <v>927.92797354901154</v>
      </c>
      <c r="J210" s="64">
        <f t="shared" ca="1" si="29"/>
        <v>1065.4792789916437</v>
      </c>
      <c r="K210" s="64">
        <f t="shared" ca="1" si="29"/>
        <v>488.57703938210017</v>
      </c>
      <c r="L210" s="64">
        <f t="shared" ca="1" si="29"/>
        <v>1796.7181564652869</v>
      </c>
      <c r="M210" s="64">
        <f t="shared" ca="1" si="29"/>
        <v>1055.1671502078752</v>
      </c>
      <c r="N210" s="64">
        <f t="shared" ca="1" si="29"/>
        <v>566.22617199394813</v>
      </c>
      <c r="O210" s="115">
        <f t="shared" ca="1" si="25"/>
        <v>8361.786842182064</v>
      </c>
    </row>
    <row r="211" spans="1:15" hidden="1" x14ac:dyDescent="0.25">
      <c r="A211" s="62">
        <f t="shared" si="26"/>
        <v>210</v>
      </c>
      <c r="B211" s="63">
        <f t="shared" ca="1" si="27"/>
        <v>8.0074504401064228E-2</v>
      </c>
      <c r="C211" s="123">
        <f t="shared" ca="1" si="28"/>
        <v>689.42273341526823</v>
      </c>
      <c r="D211" s="99">
        <f t="shared" ca="1" si="28"/>
        <v>9373.8276694194537</v>
      </c>
      <c r="E211" s="64">
        <f t="shared" ca="1" si="28"/>
        <v>1056.1509659174417</v>
      </c>
      <c r="F211" s="64">
        <f t="shared" ca="1" si="29"/>
        <v>1613.2038979464028</v>
      </c>
      <c r="G211" s="64">
        <f t="shared" ca="1" si="29"/>
        <v>-451.07400517295821</v>
      </c>
      <c r="H211" s="64">
        <f t="shared" ca="1" si="29"/>
        <v>731.40616767618815</v>
      </c>
      <c r="I211" s="64">
        <f t="shared" ca="1" si="29"/>
        <v>655.75378205933885</v>
      </c>
      <c r="J211" s="64">
        <f t="shared" ca="1" si="29"/>
        <v>771.91549436648518</v>
      </c>
      <c r="K211" s="64">
        <f t="shared" ca="1" si="29"/>
        <v>385.20716153227261</v>
      </c>
      <c r="L211" s="64">
        <f t="shared" ca="1" si="29"/>
        <v>-1079.8933122445521</v>
      </c>
      <c r="M211" s="64">
        <f t="shared" ca="1" si="29"/>
        <v>801.5236217765472</v>
      </c>
      <c r="N211" s="64">
        <f t="shared" ca="1" si="29"/>
        <v>301.73063145648212</v>
      </c>
      <c r="O211" s="115">
        <f t="shared" ca="1" si="25"/>
        <v>4785.9244053136481</v>
      </c>
    </row>
    <row r="212" spans="1:15" hidden="1" x14ac:dyDescent="0.25">
      <c r="A212" s="62">
        <f t="shared" si="26"/>
        <v>211</v>
      </c>
      <c r="B212" s="63">
        <f t="shared" ca="1" si="27"/>
        <v>7.8026355159598063E-2</v>
      </c>
      <c r="C212" s="123">
        <f t="shared" ca="1" si="28"/>
        <v>-553.86842560182504</v>
      </c>
      <c r="D212" s="99">
        <f t="shared" ca="1" si="28"/>
        <v>-3268.2093830674185</v>
      </c>
      <c r="E212" s="64">
        <f t="shared" ca="1" si="28"/>
        <v>737.18283945990004</v>
      </c>
      <c r="F212" s="64">
        <f t="shared" ca="1" si="29"/>
        <v>623.19032184954892</v>
      </c>
      <c r="G212" s="64">
        <f t="shared" ca="1" si="29"/>
        <v>190.66097146146052</v>
      </c>
      <c r="H212" s="64">
        <f t="shared" ca="1" si="29"/>
        <v>345.74084857097273</v>
      </c>
      <c r="I212" s="64">
        <f t="shared" ca="1" si="29"/>
        <v>122.30190689411256</v>
      </c>
      <c r="J212" s="64">
        <f t="shared" ca="1" si="29"/>
        <v>391.05004295564066</v>
      </c>
      <c r="K212" s="64">
        <f t="shared" ca="1" si="29"/>
        <v>1180.5966353416675</v>
      </c>
      <c r="L212" s="64">
        <f t="shared" ca="1" si="29"/>
        <v>1225.2388425165641</v>
      </c>
      <c r="M212" s="64">
        <f t="shared" ca="1" si="29"/>
        <v>441.40813533404133</v>
      </c>
      <c r="N212" s="64">
        <f t="shared" ca="1" si="29"/>
        <v>492.69880843274098</v>
      </c>
      <c r="O212" s="115">
        <f t="shared" ca="1" si="25"/>
        <v>5750.0693528166503</v>
      </c>
    </row>
    <row r="213" spans="1:15" hidden="1" x14ac:dyDescent="0.25">
      <c r="A213" s="62">
        <f t="shared" si="26"/>
        <v>212</v>
      </c>
      <c r="B213" s="63">
        <f t="shared" ca="1" si="27"/>
        <v>1.6378884189167289E-2</v>
      </c>
      <c r="C213" s="123">
        <f t="shared" ca="1" si="28"/>
        <v>10.792710332680542</v>
      </c>
      <c r="D213" s="99">
        <f t="shared" ca="1" si="28"/>
        <v>12643.942286881957</v>
      </c>
      <c r="E213" s="64">
        <f t="shared" ca="1" si="28"/>
        <v>-149.01985038175167</v>
      </c>
      <c r="F213" s="64">
        <f t="shared" ca="1" si="29"/>
        <v>128.43945060747581</v>
      </c>
      <c r="G213" s="64">
        <f t="shared" ca="1" si="29"/>
        <v>960.63896499460725</v>
      </c>
      <c r="H213" s="64">
        <f t="shared" ca="1" si="29"/>
        <v>630.90314316647152</v>
      </c>
      <c r="I213" s="64">
        <f t="shared" ca="1" si="29"/>
        <v>423.2256691789035</v>
      </c>
      <c r="J213" s="64">
        <f t="shared" ca="1" si="29"/>
        <v>239.95570390082025</v>
      </c>
      <c r="K213" s="64">
        <f t="shared" ca="1" si="29"/>
        <v>38.599814567851183</v>
      </c>
      <c r="L213" s="64">
        <f t="shared" ca="1" si="29"/>
        <v>-20.267293982279057</v>
      </c>
      <c r="M213" s="64">
        <f t="shared" ca="1" si="29"/>
        <v>462.55556059196414</v>
      </c>
      <c r="N213" s="64">
        <f t="shared" ca="1" si="29"/>
        <v>799.80262928233617</v>
      </c>
      <c r="O213" s="115">
        <f t="shared" ca="1" si="25"/>
        <v>3514.8337919263986</v>
      </c>
    </row>
    <row r="214" spans="1:15" hidden="1" x14ac:dyDescent="0.25">
      <c r="A214" s="62">
        <f t="shared" si="26"/>
        <v>213</v>
      </c>
      <c r="B214" s="63">
        <f t="shared" ca="1" si="27"/>
        <v>0.11553646316413667</v>
      </c>
      <c r="C214" s="123">
        <f t="shared" ca="1" si="28"/>
        <v>1018.5534622426263</v>
      </c>
      <c r="D214" s="99">
        <f t="shared" ca="1" si="28"/>
        <v>-4164.9216412590122</v>
      </c>
      <c r="E214" s="64">
        <f t="shared" ca="1" si="28"/>
        <v>-323.08779007133955</v>
      </c>
      <c r="F214" s="64">
        <f t="shared" ca="1" si="29"/>
        <v>1260.8555004156524</v>
      </c>
      <c r="G214" s="64">
        <f t="shared" ca="1" si="29"/>
        <v>-182.87310317264348</v>
      </c>
      <c r="H214" s="64">
        <f t="shared" ca="1" si="29"/>
        <v>1249.690143272745</v>
      </c>
      <c r="I214" s="64">
        <f t="shared" ca="1" si="29"/>
        <v>-130.70879864221115</v>
      </c>
      <c r="J214" s="64">
        <f t="shared" ca="1" si="29"/>
        <v>469.82379840376893</v>
      </c>
      <c r="K214" s="64">
        <f t="shared" ca="1" si="29"/>
        <v>-327.12949235769281</v>
      </c>
      <c r="L214" s="64">
        <f t="shared" ca="1" si="29"/>
        <v>750.00457651215015</v>
      </c>
      <c r="M214" s="64">
        <f t="shared" ca="1" si="29"/>
        <v>571.65925838924636</v>
      </c>
      <c r="N214" s="64">
        <f t="shared" ca="1" si="29"/>
        <v>684.32990614106473</v>
      </c>
      <c r="O214" s="115">
        <f t="shared" ca="1" si="25"/>
        <v>4022.5639988907401</v>
      </c>
    </row>
    <row r="215" spans="1:15" hidden="1" x14ac:dyDescent="0.25">
      <c r="A215" s="62">
        <f t="shared" si="26"/>
        <v>214</v>
      </c>
      <c r="B215" s="63">
        <f t="shared" ca="1" si="27"/>
        <v>6.8942017184179916E-2</v>
      </c>
      <c r="C215" s="123">
        <f t="shared" ca="1" si="28"/>
        <v>699.71050003363564</v>
      </c>
      <c r="D215" s="99">
        <f t="shared" ca="1" si="28"/>
        <v>1056.9907753471525</v>
      </c>
      <c r="E215" s="64">
        <f t="shared" ca="1" si="28"/>
        <v>1209.455901610354</v>
      </c>
      <c r="F215" s="64">
        <f t="shared" ca="1" si="29"/>
        <v>1030.4776860883098</v>
      </c>
      <c r="G215" s="64">
        <f t="shared" ca="1" si="29"/>
        <v>686.37877964096992</v>
      </c>
      <c r="H215" s="64">
        <f t="shared" ca="1" si="29"/>
        <v>549.99328369622799</v>
      </c>
      <c r="I215" s="64">
        <f t="shared" ca="1" si="29"/>
        <v>592.34408466462469</v>
      </c>
      <c r="J215" s="64">
        <f t="shared" ca="1" si="29"/>
        <v>263.55643110507731</v>
      </c>
      <c r="K215" s="64">
        <f t="shared" ca="1" si="29"/>
        <v>1210.5150424467688</v>
      </c>
      <c r="L215" s="64">
        <f t="shared" ca="1" si="29"/>
        <v>582.2205381184823</v>
      </c>
      <c r="M215" s="64">
        <f t="shared" ca="1" si="29"/>
        <v>922.99981790420611</v>
      </c>
      <c r="N215" s="64">
        <f t="shared" ca="1" si="29"/>
        <v>384.63426682442241</v>
      </c>
      <c r="O215" s="115">
        <f t="shared" ca="1" si="25"/>
        <v>7432.5758320994437</v>
      </c>
    </row>
    <row r="216" spans="1:15" hidden="1" x14ac:dyDescent="0.25">
      <c r="A216" s="62">
        <f t="shared" si="26"/>
        <v>215</v>
      </c>
      <c r="B216" s="63">
        <f t="shared" ca="1" si="27"/>
        <v>-2.0067985041012856E-2</v>
      </c>
      <c r="C216" s="123">
        <f t="shared" ca="1" si="28"/>
        <v>133.70530996265313</v>
      </c>
      <c r="D216" s="99">
        <f t="shared" ca="1" si="28"/>
        <v>1385.1495668777357</v>
      </c>
      <c r="E216" s="64">
        <f t="shared" ca="1" si="28"/>
        <v>617.74993873214044</v>
      </c>
      <c r="F216" s="64">
        <f t="shared" ca="1" si="29"/>
        <v>234.75672529167377</v>
      </c>
      <c r="G216" s="64">
        <f t="shared" ca="1" si="29"/>
        <v>698.54531656692018</v>
      </c>
      <c r="H216" s="64">
        <f t="shared" ca="1" si="29"/>
        <v>1111.0369295845865</v>
      </c>
      <c r="I216" s="64">
        <f t="shared" ca="1" si="29"/>
        <v>929.24098094944316</v>
      </c>
      <c r="J216" s="64">
        <f t="shared" ca="1" si="29"/>
        <v>307.93050477797431</v>
      </c>
      <c r="K216" s="64">
        <f t="shared" ca="1" si="29"/>
        <v>976.04363346974822</v>
      </c>
      <c r="L216" s="64">
        <f t="shared" ca="1" si="29"/>
        <v>564.46359934889256</v>
      </c>
      <c r="M216" s="64">
        <f t="shared" ca="1" si="29"/>
        <v>896.62654825687025</v>
      </c>
      <c r="N216" s="64">
        <f t="shared" ca="1" si="29"/>
        <v>44.590278222179563</v>
      </c>
      <c r="O216" s="115">
        <f t="shared" ca="1" si="25"/>
        <v>6380.9844552004288</v>
      </c>
    </row>
    <row r="217" spans="1:15" hidden="1" x14ac:dyDescent="0.25">
      <c r="A217" s="62">
        <f t="shared" si="26"/>
        <v>216</v>
      </c>
      <c r="B217" s="63">
        <f t="shared" ca="1" si="27"/>
        <v>4.218276704053682E-2</v>
      </c>
      <c r="C217" s="123">
        <f t="shared" ca="1" si="28"/>
        <v>820.89715800489034</v>
      </c>
      <c r="D217" s="99">
        <f t="shared" ca="1" si="28"/>
        <v>5181.9258078969524</v>
      </c>
      <c r="E217" s="64">
        <f t="shared" ca="1" si="28"/>
        <v>1219.4674891829961</v>
      </c>
      <c r="F217" s="64">
        <f t="shared" ca="1" si="29"/>
        <v>1048.0905505516944</v>
      </c>
      <c r="G217" s="64">
        <f t="shared" ca="1" si="29"/>
        <v>264.87723387596316</v>
      </c>
      <c r="H217" s="64">
        <f t="shared" ca="1" si="29"/>
        <v>781.85009106924872</v>
      </c>
      <c r="I217" s="64">
        <f t="shared" ca="1" si="29"/>
        <v>542.61479064976379</v>
      </c>
      <c r="J217" s="64">
        <f t="shared" ca="1" si="29"/>
        <v>762.88158194897994</v>
      </c>
      <c r="K217" s="64">
        <f t="shared" ca="1" si="29"/>
        <v>411.62813970973036</v>
      </c>
      <c r="L217" s="64">
        <f t="shared" ca="1" si="29"/>
        <v>-77.193990762635849</v>
      </c>
      <c r="M217" s="64">
        <f t="shared" ca="1" si="29"/>
        <v>608.21195702021816</v>
      </c>
      <c r="N217" s="64">
        <f t="shared" ca="1" si="29"/>
        <v>544.43676955718206</v>
      </c>
      <c r="O217" s="115">
        <f t="shared" ca="1" si="25"/>
        <v>6106.8646128031405</v>
      </c>
    </row>
    <row r="218" spans="1:15" hidden="1" x14ac:dyDescent="0.25">
      <c r="A218" s="62">
        <f t="shared" si="26"/>
        <v>217</v>
      </c>
      <c r="B218" s="63">
        <f t="shared" ca="1" si="27"/>
        <v>-2.2301715004974867E-2</v>
      </c>
      <c r="C218" s="123">
        <f t="shared" ca="1" si="28"/>
        <v>12.741778700002953</v>
      </c>
      <c r="D218" s="99">
        <f t="shared" ca="1" si="28"/>
        <v>4956.8054113142762</v>
      </c>
      <c r="E218" s="64">
        <f t="shared" ca="1" si="28"/>
        <v>106.11976723654533</v>
      </c>
      <c r="F218" s="64">
        <f t="shared" ref="F218:N233" ca="1" si="30">(_xlfn.NORM.INV(RAND(),F$1*$R$1,F$1*$U$1))</f>
        <v>777.18715753274614</v>
      </c>
      <c r="G218" s="64">
        <f t="shared" ca="1" si="30"/>
        <v>200.79948646281474</v>
      </c>
      <c r="H218" s="64">
        <f t="shared" ca="1" si="30"/>
        <v>638.5947092328006</v>
      </c>
      <c r="I218" s="64">
        <f t="shared" ca="1" si="30"/>
        <v>-34.232952341319333</v>
      </c>
      <c r="J218" s="64">
        <f t="shared" ca="1" si="30"/>
        <v>416.35851346027937</v>
      </c>
      <c r="K218" s="64">
        <f t="shared" ca="1" si="30"/>
        <v>905.09307577188224</v>
      </c>
      <c r="L218" s="64">
        <f t="shared" ca="1" si="30"/>
        <v>935.95765670225717</v>
      </c>
      <c r="M218" s="64">
        <f t="shared" ca="1" si="30"/>
        <v>218.03891907165359</v>
      </c>
      <c r="N218" s="64">
        <f t="shared" ca="1" si="30"/>
        <v>320.51871887221478</v>
      </c>
      <c r="O218" s="115">
        <f t="shared" ca="1" si="25"/>
        <v>4484.4350520018752</v>
      </c>
    </row>
    <row r="219" spans="1:15" hidden="1" x14ac:dyDescent="0.25">
      <c r="A219" s="62">
        <f t="shared" si="26"/>
        <v>218</v>
      </c>
      <c r="B219" s="63">
        <f t="shared" ca="1" si="27"/>
        <v>0.17581655520372647</v>
      </c>
      <c r="C219" s="123">
        <f t="shared" ca="1" si="28"/>
        <v>440.87840601147519</v>
      </c>
      <c r="D219" s="99">
        <f t="shared" ca="1" si="28"/>
        <v>4147.3197828325556</v>
      </c>
      <c r="E219" s="64">
        <f t="shared" ca="1" si="28"/>
        <v>748.22114739998472</v>
      </c>
      <c r="F219" s="64">
        <f t="shared" ca="1" si="30"/>
        <v>863.48030800110246</v>
      </c>
      <c r="G219" s="64">
        <f t="shared" ca="1" si="30"/>
        <v>836.20094148116243</v>
      </c>
      <c r="H219" s="64">
        <f t="shared" ca="1" si="30"/>
        <v>355.9332582578902</v>
      </c>
      <c r="I219" s="64">
        <f t="shared" ca="1" si="30"/>
        <v>766.86380874562428</v>
      </c>
      <c r="J219" s="64">
        <f t="shared" ca="1" si="30"/>
        <v>1209.9334687068153</v>
      </c>
      <c r="K219" s="64">
        <f t="shared" ca="1" si="30"/>
        <v>759.68746040964606</v>
      </c>
      <c r="L219" s="64">
        <f t="shared" ca="1" si="30"/>
        <v>373.23471529653693</v>
      </c>
      <c r="M219" s="64">
        <f t="shared" ca="1" si="30"/>
        <v>369.62893772769405</v>
      </c>
      <c r="N219" s="64">
        <f t="shared" ca="1" si="30"/>
        <v>315.59906636518633</v>
      </c>
      <c r="O219" s="115">
        <f t="shared" ca="1" si="25"/>
        <v>6598.7831123916421</v>
      </c>
    </row>
    <row r="220" spans="1:15" hidden="1" x14ac:dyDescent="0.25">
      <c r="A220" s="62">
        <f t="shared" si="26"/>
        <v>219</v>
      </c>
      <c r="B220" s="63">
        <f t="shared" ca="1" si="27"/>
        <v>7.8030769249991722E-2</v>
      </c>
      <c r="C220" s="123">
        <f t="shared" ca="1" si="28"/>
        <v>313.74620101270773</v>
      </c>
      <c r="D220" s="99">
        <f t="shared" ca="1" si="28"/>
        <v>13153.332217022657</v>
      </c>
      <c r="E220" s="64">
        <f t="shared" ca="1" si="28"/>
        <v>205.39356310183467</v>
      </c>
      <c r="F220" s="64">
        <f t="shared" ca="1" si="30"/>
        <v>-627.0567166072492</v>
      </c>
      <c r="G220" s="64">
        <f t="shared" ca="1" si="30"/>
        <v>-89.990493421887322</v>
      </c>
      <c r="H220" s="64">
        <f t="shared" ca="1" si="30"/>
        <v>553.8373513618252</v>
      </c>
      <c r="I220" s="64">
        <f t="shared" ca="1" si="30"/>
        <v>-114.49736644291465</v>
      </c>
      <c r="J220" s="64">
        <f t="shared" ca="1" si="30"/>
        <v>232.73157047522977</v>
      </c>
      <c r="K220" s="64">
        <f t="shared" ca="1" si="30"/>
        <v>717.82519975758703</v>
      </c>
      <c r="L220" s="64">
        <f t="shared" ca="1" si="30"/>
        <v>485.37350578251693</v>
      </c>
      <c r="M220" s="64">
        <f t="shared" ca="1" si="30"/>
        <v>41.00055408952278</v>
      </c>
      <c r="N220" s="64">
        <f t="shared" ca="1" si="30"/>
        <v>-110.21509028242156</v>
      </c>
      <c r="O220" s="115">
        <f t="shared" ca="1" si="25"/>
        <v>1294.4020778140439</v>
      </c>
    </row>
    <row r="221" spans="1:15" hidden="1" x14ac:dyDescent="0.25">
      <c r="A221" s="62">
        <f t="shared" si="26"/>
        <v>220</v>
      </c>
      <c r="B221" s="63">
        <f t="shared" ca="1" si="27"/>
        <v>8.1245513671145131E-4</v>
      </c>
      <c r="C221" s="123">
        <f t="shared" ca="1" si="28"/>
        <v>416.1963265971084</v>
      </c>
      <c r="D221" s="99">
        <f t="shared" ca="1" si="28"/>
        <v>4111.0092057455095</v>
      </c>
      <c r="E221" s="64">
        <f t="shared" ca="1" si="28"/>
        <v>205.34983897496545</v>
      </c>
      <c r="F221" s="64">
        <f t="shared" ca="1" si="30"/>
        <v>200.87410796061334</v>
      </c>
      <c r="G221" s="64">
        <f t="shared" ca="1" si="30"/>
        <v>-303.3633417360104</v>
      </c>
      <c r="H221" s="64">
        <f t="shared" ca="1" si="30"/>
        <v>1086.4694549151868</v>
      </c>
      <c r="I221" s="64">
        <f t="shared" ca="1" si="30"/>
        <v>946.68480645822115</v>
      </c>
      <c r="J221" s="64">
        <f t="shared" ca="1" si="30"/>
        <v>684.10751270738172</v>
      </c>
      <c r="K221" s="64">
        <f t="shared" ca="1" si="30"/>
        <v>804.29993500191154</v>
      </c>
      <c r="L221" s="64">
        <f t="shared" ca="1" si="30"/>
        <v>485.09933049995209</v>
      </c>
      <c r="M221" s="64">
        <f t="shared" ca="1" si="30"/>
        <v>632.09233113739879</v>
      </c>
      <c r="N221" s="64">
        <f t="shared" ca="1" si="30"/>
        <v>-434.14610356614332</v>
      </c>
      <c r="O221" s="115">
        <f t="shared" ca="1" si="25"/>
        <v>4307.467872353478</v>
      </c>
    </row>
    <row r="222" spans="1:15" hidden="1" x14ac:dyDescent="0.25">
      <c r="A222" s="62">
        <f t="shared" si="26"/>
        <v>221</v>
      </c>
      <c r="B222" s="63">
        <f t="shared" ca="1" si="27"/>
        <v>2.5803361343356652E-2</v>
      </c>
      <c r="C222" s="123">
        <f t="shared" ca="1" si="28"/>
        <v>706.34100430735907</v>
      </c>
      <c r="D222" s="99">
        <f t="shared" ca="1" si="28"/>
        <v>-1128.3240500938464</v>
      </c>
      <c r="E222" s="64">
        <f t="shared" ca="1" si="28"/>
        <v>1117.9169784414157</v>
      </c>
      <c r="F222" s="64">
        <f t="shared" ca="1" si="30"/>
        <v>1268.1660487649729</v>
      </c>
      <c r="G222" s="64">
        <f t="shared" ca="1" si="30"/>
        <v>-26.29072201811789</v>
      </c>
      <c r="H222" s="64">
        <f t="shared" ca="1" si="30"/>
        <v>792.01560405374312</v>
      </c>
      <c r="I222" s="64">
        <f t="shared" ca="1" si="30"/>
        <v>1199.7015229710269</v>
      </c>
      <c r="J222" s="64">
        <f t="shared" ca="1" si="30"/>
        <v>1224.3903322932947</v>
      </c>
      <c r="K222" s="64">
        <f t="shared" ca="1" si="30"/>
        <v>346.15976264594968</v>
      </c>
      <c r="L222" s="64">
        <f t="shared" ca="1" si="30"/>
        <v>657.32455941427338</v>
      </c>
      <c r="M222" s="64">
        <f t="shared" ca="1" si="30"/>
        <v>1366.5423329153236</v>
      </c>
      <c r="N222" s="64">
        <f t="shared" ca="1" si="30"/>
        <v>782.66250557371461</v>
      </c>
      <c r="O222" s="115">
        <f t="shared" ca="1" si="25"/>
        <v>8728.5889250555974</v>
      </c>
    </row>
    <row r="223" spans="1:15" hidden="1" x14ac:dyDescent="0.25">
      <c r="A223" s="62">
        <f t="shared" si="26"/>
        <v>222</v>
      </c>
      <c r="B223" s="63">
        <f t="shared" ca="1" si="27"/>
        <v>9.4994685763788139E-2</v>
      </c>
      <c r="C223" s="123">
        <f t="shared" ca="1" si="28"/>
        <v>263.99529639762187</v>
      </c>
      <c r="D223" s="99">
        <f t="shared" ca="1" si="28"/>
        <v>-2562.6042934935003</v>
      </c>
      <c r="E223" s="64">
        <f t="shared" ca="1" si="28"/>
        <v>891.28981676088051</v>
      </c>
      <c r="F223" s="64">
        <f t="shared" ca="1" si="30"/>
        <v>122.19222187689206</v>
      </c>
      <c r="G223" s="64">
        <f t="shared" ca="1" si="30"/>
        <v>1178.1669098484758</v>
      </c>
      <c r="H223" s="64">
        <f t="shared" ca="1" si="30"/>
        <v>700.25082865098602</v>
      </c>
      <c r="I223" s="64">
        <f t="shared" ca="1" si="30"/>
        <v>379.59891391995257</v>
      </c>
      <c r="J223" s="64">
        <f t="shared" ca="1" si="30"/>
        <v>488.77543371413975</v>
      </c>
      <c r="K223" s="64">
        <f t="shared" ca="1" si="30"/>
        <v>824.21266283057867</v>
      </c>
      <c r="L223" s="64">
        <f t="shared" ca="1" si="30"/>
        <v>-191.52389671048149</v>
      </c>
      <c r="M223" s="64">
        <f t="shared" ca="1" si="30"/>
        <v>1355.4532256985167</v>
      </c>
      <c r="N223" s="64">
        <f t="shared" ca="1" si="30"/>
        <v>23.187090524286134</v>
      </c>
      <c r="O223" s="115">
        <f t="shared" ca="1" si="25"/>
        <v>5771.6032071142263</v>
      </c>
    </row>
    <row r="224" spans="1:15" hidden="1" x14ac:dyDescent="0.25">
      <c r="A224" s="62">
        <f t="shared" si="26"/>
        <v>223</v>
      </c>
      <c r="B224" s="63">
        <f t="shared" ca="1" si="27"/>
        <v>2.9115601347918504E-2</v>
      </c>
      <c r="C224" s="123">
        <f t="shared" ca="1" si="28"/>
        <v>1289.3069505233714</v>
      </c>
      <c r="D224" s="99">
        <f t="shared" ca="1" si="28"/>
        <v>10355.806153960924</v>
      </c>
      <c r="E224" s="64">
        <f t="shared" ca="1" si="28"/>
        <v>1366.3405758876665</v>
      </c>
      <c r="F224" s="64">
        <f t="shared" ca="1" si="30"/>
        <v>531.9846276452123</v>
      </c>
      <c r="G224" s="64">
        <f t="shared" ca="1" si="30"/>
        <v>1146.3116651822686</v>
      </c>
      <c r="H224" s="64">
        <f t="shared" ca="1" si="30"/>
        <v>195.13947117717044</v>
      </c>
      <c r="I224" s="64">
        <f t="shared" ca="1" si="30"/>
        <v>253.79821084978207</v>
      </c>
      <c r="J224" s="64">
        <f t="shared" ca="1" si="30"/>
        <v>312.17578671763863</v>
      </c>
      <c r="K224" s="64">
        <f t="shared" ca="1" si="30"/>
        <v>458.16264124111262</v>
      </c>
      <c r="L224" s="64">
        <f t="shared" ca="1" si="30"/>
        <v>1213.4044026037332</v>
      </c>
      <c r="M224" s="64">
        <f t="shared" ca="1" si="30"/>
        <v>1292.1978472536398</v>
      </c>
      <c r="N224" s="64">
        <f t="shared" ca="1" si="30"/>
        <v>353.19208642739557</v>
      </c>
      <c r="O224" s="115">
        <f t="shared" ca="1" si="25"/>
        <v>7122.7073149856178</v>
      </c>
    </row>
    <row r="225" spans="1:15" hidden="1" x14ac:dyDescent="0.25">
      <c r="A225" s="62">
        <f t="shared" si="26"/>
        <v>224</v>
      </c>
      <c r="B225" s="63">
        <f t="shared" ca="1" si="27"/>
        <v>0.11126591600546215</v>
      </c>
      <c r="C225" s="123">
        <f t="shared" ca="1" si="28"/>
        <v>525.75704733368559</v>
      </c>
      <c r="D225" s="99">
        <f t="shared" ca="1" si="28"/>
        <v>412.80644588972245</v>
      </c>
      <c r="E225" s="64">
        <f t="shared" ca="1" si="28"/>
        <v>222.74553184163841</v>
      </c>
      <c r="F225" s="64">
        <f t="shared" ca="1" si="30"/>
        <v>396.73705308272179</v>
      </c>
      <c r="G225" s="64">
        <f t="shared" ca="1" si="30"/>
        <v>4.6282994820639374</v>
      </c>
      <c r="H225" s="64">
        <f t="shared" ca="1" si="30"/>
        <v>-108.36023563294975</v>
      </c>
      <c r="I225" s="64">
        <f t="shared" ca="1" si="30"/>
        <v>-183.99683359766584</v>
      </c>
      <c r="J225" s="64">
        <f t="shared" ca="1" si="30"/>
        <v>408.62505315673491</v>
      </c>
      <c r="K225" s="64">
        <f t="shared" ca="1" si="30"/>
        <v>238.75884191703909</v>
      </c>
      <c r="L225" s="64">
        <f t="shared" ca="1" si="30"/>
        <v>901.74781876453267</v>
      </c>
      <c r="M225" s="64">
        <f t="shared" ca="1" si="30"/>
        <v>852.79048913241638</v>
      </c>
      <c r="N225" s="64">
        <f t="shared" ca="1" si="30"/>
        <v>-274.79533646770074</v>
      </c>
      <c r="O225" s="115">
        <f t="shared" ca="1" si="25"/>
        <v>2458.880681678831</v>
      </c>
    </row>
    <row r="226" spans="1:15" hidden="1" x14ac:dyDescent="0.25">
      <c r="A226" s="62">
        <f t="shared" si="26"/>
        <v>225</v>
      </c>
      <c r="B226" s="63">
        <f t="shared" ca="1" si="27"/>
        <v>5.2843845927430008E-2</v>
      </c>
      <c r="C226" s="123">
        <f t="shared" ca="1" si="28"/>
        <v>432.80859639851644</v>
      </c>
      <c r="D226" s="99">
        <f t="shared" ca="1" si="28"/>
        <v>3060.2140036565143</v>
      </c>
      <c r="E226" s="64">
        <f t="shared" ca="1" si="28"/>
        <v>922.35626326763372</v>
      </c>
      <c r="F226" s="64">
        <f t="shared" ca="1" si="30"/>
        <v>718.43724851389095</v>
      </c>
      <c r="G226" s="64">
        <f t="shared" ca="1" si="30"/>
        <v>31.712331562663564</v>
      </c>
      <c r="H226" s="64">
        <f t="shared" ca="1" si="30"/>
        <v>1042.2113534007171</v>
      </c>
      <c r="I226" s="64">
        <f t="shared" ca="1" si="30"/>
        <v>364.57215161186673</v>
      </c>
      <c r="J226" s="64">
        <f t="shared" ca="1" si="30"/>
        <v>162.12616366525947</v>
      </c>
      <c r="K226" s="64">
        <f t="shared" ca="1" si="30"/>
        <v>506.54886175350822</v>
      </c>
      <c r="L226" s="64">
        <f t="shared" ca="1" si="30"/>
        <v>-60.228039535634593</v>
      </c>
      <c r="M226" s="64">
        <f t="shared" ca="1" si="30"/>
        <v>707.27744527254617</v>
      </c>
      <c r="N226" s="64">
        <f t="shared" ca="1" si="30"/>
        <v>398.12005354169133</v>
      </c>
      <c r="O226" s="115">
        <f t="shared" ca="1" si="25"/>
        <v>4793.133833054143</v>
      </c>
    </row>
    <row r="227" spans="1:15" hidden="1" x14ac:dyDescent="0.25">
      <c r="A227" s="62">
        <f t="shared" si="26"/>
        <v>226</v>
      </c>
      <c r="B227" s="63">
        <f t="shared" ca="1" si="27"/>
        <v>7.742433432961901E-2</v>
      </c>
      <c r="C227" s="123">
        <f t="shared" ca="1" si="28"/>
        <v>-91.704953111841519</v>
      </c>
      <c r="D227" s="99">
        <f t="shared" ca="1" si="28"/>
        <v>10787.618387736293</v>
      </c>
      <c r="E227" s="64">
        <f t="shared" ca="1" si="28"/>
        <v>362.51443173713574</v>
      </c>
      <c r="F227" s="64">
        <f t="shared" ca="1" si="30"/>
        <v>1022.8274927381599</v>
      </c>
      <c r="G227" s="64">
        <f t="shared" ca="1" si="30"/>
        <v>1145.1005310898715</v>
      </c>
      <c r="H227" s="64">
        <f t="shared" ca="1" si="30"/>
        <v>771.42467478903814</v>
      </c>
      <c r="I227" s="64">
        <f t="shared" ca="1" si="30"/>
        <v>508.74178339695828</v>
      </c>
      <c r="J227" s="64">
        <f t="shared" ca="1" si="30"/>
        <v>211.93092957875518</v>
      </c>
      <c r="K227" s="64">
        <f t="shared" ca="1" si="30"/>
        <v>615.13562889596574</v>
      </c>
      <c r="L227" s="64">
        <f t="shared" ca="1" si="30"/>
        <v>569.51782301440539</v>
      </c>
      <c r="M227" s="64">
        <f t="shared" ca="1" si="30"/>
        <v>1005.6835791502858</v>
      </c>
      <c r="N227" s="64">
        <f t="shared" ca="1" si="30"/>
        <v>1024.2934232811228</v>
      </c>
      <c r="O227" s="115">
        <f t="shared" ca="1" si="25"/>
        <v>7237.1702976716997</v>
      </c>
    </row>
    <row r="228" spans="1:15" hidden="1" x14ac:dyDescent="0.25">
      <c r="A228" s="62">
        <f t="shared" si="26"/>
        <v>227</v>
      </c>
      <c r="B228" s="63">
        <f t="shared" ca="1" si="27"/>
        <v>3.1148410975988562E-2</v>
      </c>
      <c r="C228" s="123">
        <f t="shared" ca="1" si="28"/>
        <v>967.02669378229746</v>
      </c>
      <c r="D228" s="99">
        <f t="shared" ca="1" si="28"/>
        <v>7062.9584543388801</v>
      </c>
      <c r="E228" s="64">
        <f t="shared" ca="1" si="28"/>
        <v>937.84231101472233</v>
      </c>
      <c r="F228" s="64">
        <f t="shared" ca="1" si="30"/>
        <v>257.98784080496375</v>
      </c>
      <c r="G228" s="64">
        <f t="shared" ca="1" si="30"/>
        <v>45.375112776505205</v>
      </c>
      <c r="H228" s="64">
        <f t="shared" ca="1" si="30"/>
        <v>533.95257659088952</v>
      </c>
      <c r="I228" s="64">
        <f t="shared" ca="1" si="30"/>
        <v>1442.4966813370634</v>
      </c>
      <c r="J228" s="64">
        <f t="shared" ca="1" si="30"/>
        <v>545.93113244040342</v>
      </c>
      <c r="K228" s="64">
        <f t="shared" ca="1" si="30"/>
        <v>973.37359470172726</v>
      </c>
      <c r="L228" s="64">
        <f t="shared" ca="1" si="30"/>
        <v>419.29262046205747</v>
      </c>
      <c r="M228" s="64">
        <f t="shared" ca="1" si="30"/>
        <v>444.47559109408132</v>
      </c>
      <c r="N228" s="64">
        <f t="shared" ca="1" si="30"/>
        <v>316.09324592628093</v>
      </c>
      <c r="O228" s="115">
        <f t="shared" ca="1" si="25"/>
        <v>5916.820707148695</v>
      </c>
    </row>
    <row r="229" spans="1:15" hidden="1" x14ac:dyDescent="0.25">
      <c r="A229" s="62">
        <f t="shared" si="26"/>
        <v>228</v>
      </c>
      <c r="B229" s="63">
        <f t="shared" ca="1" si="27"/>
        <v>0.11443403869429265</v>
      </c>
      <c r="C229" s="123">
        <f t="shared" ca="1" si="28"/>
        <v>663.87223812062609</v>
      </c>
      <c r="D229" s="99">
        <f t="shared" ca="1" si="28"/>
        <v>2615.3956781332918</v>
      </c>
      <c r="E229" s="64">
        <f t="shared" ca="1" si="28"/>
        <v>539.07078051738563</v>
      </c>
      <c r="F229" s="64">
        <f t="shared" ca="1" si="30"/>
        <v>1482.449226168465</v>
      </c>
      <c r="G229" s="64">
        <f t="shared" ca="1" si="30"/>
        <v>613.37409419000517</v>
      </c>
      <c r="H229" s="64">
        <f t="shared" ca="1" si="30"/>
        <v>889.63060889160704</v>
      </c>
      <c r="I229" s="64">
        <f t="shared" ca="1" si="30"/>
        <v>386.99258188174258</v>
      </c>
      <c r="J229" s="64">
        <f t="shared" ca="1" si="30"/>
        <v>-203.81513662066732</v>
      </c>
      <c r="K229" s="64">
        <f t="shared" ca="1" si="30"/>
        <v>-148.85454271343929</v>
      </c>
      <c r="L229" s="64">
        <f t="shared" ca="1" si="30"/>
        <v>430.54760510175714</v>
      </c>
      <c r="M229" s="64">
        <f t="shared" ca="1" si="30"/>
        <v>177.26987942926945</v>
      </c>
      <c r="N229" s="64">
        <f t="shared" ca="1" si="30"/>
        <v>-138.77954005235256</v>
      </c>
      <c r="O229" s="115">
        <f t="shared" ca="1" si="25"/>
        <v>4027.8855567937726</v>
      </c>
    </row>
    <row r="230" spans="1:15" hidden="1" x14ac:dyDescent="0.25">
      <c r="A230" s="62">
        <f t="shared" si="26"/>
        <v>229</v>
      </c>
      <c r="B230" s="63">
        <f t="shared" ca="1" si="27"/>
        <v>2.3534241918031468E-2</v>
      </c>
      <c r="C230" s="123">
        <f t="shared" ca="1" si="28"/>
        <v>597.92751125003474</v>
      </c>
      <c r="D230" s="99">
        <f t="shared" ca="1" si="28"/>
        <v>495.64857126250263</v>
      </c>
      <c r="E230" s="64">
        <f t="shared" ca="1" si="28"/>
        <v>766.40808550483416</v>
      </c>
      <c r="F230" s="64">
        <f t="shared" ca="1" si="30"/>
        <v>172.45355724107787</v>
      </c>
      <c r="G230" s="64">
        <f t="shared" ca="1" si="30"/>
        <v>1278.4415821799803</v>
      </c>
      <c r="H230" s="64">
        <f t="shared" ca="1" si="30"/>
        <v>-267.8912854556911</v>
      </c>
      <c r="I230" s="64">
        <f t="shared" ca="1" si="30"/>
        <v>583.81893834248899</v>
      </c>
      <c r="J230" s="64">
        <f t="shared" ca="1" si="30"/>
        <v>662.73005235355333</v>
      </c>
      <c r="K230" s="64">
        <f t="shared" ca="1" si="30"/>
        <v>843.12509327745056</v>
      </c>
      <c r="L230" s="64">
        <f t="shared" ca="1" si="30"/>
        <v>355.04314646337218</v>
      </c>
      <c r="M230" s="64">
        <f t="shared" ca="1" si="30"/>
        <v>-142.0032913976778</v>
      </c>
      <c r="N230" s="64">
        <f t="shared" ca="1" si="30"/>
        <v>108.30676255243225</v>
      </c>
      <c r="O230" s="115">
        <f t="shared" ca="1" si="25"/>
        <v>4360.4326410618214</v>
      </c>
    </row>
    <row r="231" spans="1:15" hidden="1" x14ac:dyDescent="0.25">
      <c r="A231" s="62">
        <f t="shared" si="26"/>
        <v>230</v>
      </c>
      <c r="B231" s="63">
        <f t="shared" ca="1" si="27"/>
        <v>6.5114462096639458E-2</v>
      </c>
      <c r="C231" s="123">
        <f t="shared" ca="1" si="28"/>
        <v>842.09330095290602</v>
      </c>
      <c r="D231" s="99">
        <f t="shared" ca="1" si="28"/>
        <v>12264.497225777395</v>
      </c>
      <c r="E231" s="64">
        <f t="shared" ca="1" si="28"/>
        <v>495.42972359043182</v>
      </c>
      <c r="F231" s="64">
        <f t="shared" ca="1" si="30"/>
        <v>-297.73713997348239</v>
      </c>
      <c r="G231" s="64">
        <f t="shared" ca="1" si="30"/>
        <v>-129.80566851731021</v>
      </c>
      <c r="H231" s="64">
        <f t="shared" ca="1" si="30"/>
        <v>497.76253702282588</v>
      </c>
      <c r="I231" s="64">
        <f t="shared" ca="1" si="30"/>
        <v>249.20212208049892</v>
      </c>
      <c r="J231" s="64">
        <f t="shared" ca="1" si="30"/>
        <v>915.68178717492083</v>
      </c>
      <c r="K231" s="64">
        <f t="shared" ca="1" si="30"/>
        <v>560.95403699044675</v>
      </c>
      <c r="L231" s="64">
        <f t="shared" ca="1" si="30"/>
        <v>368.62774529539678</v>
      </c>
      <c r="M231" s="64">
        <f t="shared" ca="1" si="30"/>
        <v>-278.64834237682476</v>
      </c>
      <c r="N231" s="64">
        <f t="shared" ca="1" si="30"/>
        <v>1075.3015554173783</v>
      </c>
      <c r="O231" s="115">
        <f t="shared" ca="1" si="25"/>
        <v>3456.7683567042814</v>
      </c>
    </row>
    <row r="232" spans="1:15" hidden="1" x14ac:dyDescent="0.25">
      <c r="A232" s="62">
        <f t="shared" si="26"/>
        <v>231</v>
      </c>
      <c r="B232" s="63">
        <f t="shared" ca="1" si="27"/>
        <v>-1.7020845562915637E-2</v>
      </c>
      <c r="C232" s="123">
        <f t="shared" ca="1" si="28"/>
        <v>820.31198638455407</v>
      </c>
      <c r="D232" s="99">
        <f t="shared" ca="1" si="28"/>
        <v>-7456.2778747769553</v>
      </c>
      <c r="E232" s="64">
        <f t="shared" ca="1" si="28"/>
        <v>479.69461532664309</v>
      </c>
      <c r="F232" s="64">
        <f t="shared" ca="1" si="30"/>
        <v>1885.3521037150124</v>
      </c>
      <c r="G232" s="64">
        <f t="shared" ca="1" si="30"/>
        <v>272.21093716581072</v>
      </c>
      <c r="H232" s="64">
        <f t="shared" ca="1" si="30"/>
        <v>1398.028257501795</v>
      </c>
      <c r="I232" s="64">
        <f t="shared" ca="1" si="30"/>
        <v>1223.4000768403682</v>
      </c>
      <c r="J232" s="64">
        <f t="shared" ca="1" si="30"/>
        <v>400.6130097502251</v>
      </c>
      <c r="K232" s="64">
        <f t="shared" ca="1" si="30"/>
        <v>658.56109799849673</v>
      </c>
      <c r="L232" s="64">
        <f t="shared" ca="1" si="30"/>
        <v>1279.9595600121072</v>
      </c>
      <c r="M232" s="64">
        <f t="shared" ca="1" si="30"/>
        <v>327.61627032029764</v>
      </c>
      <c r="N232" s="64">
        <f t="shared" ca="1" si="30"/>
        <v>1143.9257503317519</v>
      </c>
      <c r="O232" s="115">
        <f t="shared" ca="1" si="25"/>
        <v>9069.3616789625084</v>
      </c>
    </row>
    <row r="233" spans="1:15" hidden="1" x14ac:dyDescent="0.25">
      <c r="A233" s="62">
        <f t="shared" si="26"/>
        <v>232</v>
      </c>
      <c r="B233" s="63">
        <f t="shared" ca="1" si="27"/>
        <v>2.7689741218102668E-2</v>
      </c>
      <c r="C233" s="123">
        <f t="shared" ca="1" si="28"/>
        <v>131.54843460664978</v>
      </c>
      <c r="D233" s="99">
        <f t="shared" ca="1" si="28"/>
        <v>10561.884711195104</v>
      </c>
      <c r="E233" s="64">
        <f t="shared" ca="1" si="28"/>
        <v>1267.4451872138425</v>
      </c>
      <c r="F233" s="64">
        <f t="shared" ca="1" si="30"/>
        <v>-339.20393903600007</v>
      </c>
      <c r="G233" s="64">
        <f t="shared" ca="1" si="30"/>
        <v>552.5857467631098</v>
      </c>
      <c r="H233" s="64">
        <f t="shared" ca="1" si="30"/>
        <v>675.77489928967771</v>
      </c>
      <c r="I233" s="64">
        <f t="shared" ca="1" si="30"/>
        <v>-768.60356087550167</v>
      </c>
      <c r="J233" s="64">
        <f t="shared" ca="1" si="30"/>
        <v>854.60445468434636</v>
      </c>
      <c r="K233" s="64">
        <f t="shared" ca="1" si="30"/>
        <v>196.00745793930435</v>
      </c>
      <c r="L233" s="64">
        <f t="shared" ca="1" si="30"/>
        <v>865.62825951121522</v>
      </c>
      <c r="M233" s="64">
        <f t="shared" ca="1" si="30"/>
        <v>36.93770512180879</v>
      </c>
      <c r="N233" s="64">
        <f t="shared" ca="1" si="30"/>
        <v>992.78239054126743</v>
      </c>
      <c r="O233" s="115">
        <f t="shared" ca="1" si="25"/>
        <v>4333.958601153071</v>
      </c>
    </row>
    <row r="234" spans="1:15" hidden="1" x14ac:dyDescent="0.25">
      <c r="A234" s="62">
        <f t="shared" si="26"/>
        <v>233</v>
      </c>
      <c r="B234" s="63">
        <f t="shared" ca="1" si="27"/>
        <v>3.4975670928101887E-2</v>
      </c>
      <c r="C234" s="123">
        <f t="shared" ca="1" si="28"/>
        <v>1138.3638989801163</v>
      </c>
      <c r="D234" s="99">
        <f t="shared" ca="1" si="28"/>
        <v>3533.2921013874716</v>
      </c>
      <c r="E234" s="64">
        <f t="shared" ca="1" si="28"/>
        <v>549.07440065255992</v>
      </c>
      <c r="F234" s="64">
        <f t="shared" ref="F234:N249" ca="1" si="31">(_xlfn.NORM.INV(RAND(),F$1*$R$1,F$1*$U$1))</f>
        <v>90.4715058478738</v>
      </c>
      <c r="G234" s="64">
        <f t="shared" ca="1" si="31"/>
        <v>304.37102632329186</v>
      </c>
      <c r="H234" s="64">
        <f t="shared" ca="1" si="31"/>
        <v>703.74687480466855</v>
      </c>
      <c r="I234" s="64">
        <f t="shared" ca="1" si="31"/>
        <v>790.03911600037668</v>
      </c>
      <c r="J234" s="64">
        <f t="shared" ca="1" si="31"/>
        <v>563.47144359006018</v>
      </c>
      <c r="K234" s="64">
        <f t="shared" ca="1" si="31"/>
        <v>455.03387060773463</v>
      </c>
      <c r="L234" s="64">
        <f t="shared" ca="1" si="31"/>
        <v>-28.018835738456573</v>
      </c>
      <c r="M234" s="64">
        <f t="shared" ca="1" si="31"/>
        <v>316.51073456688232</v>
      </c>
      <c r="N234" s="64">
        <f t="shared" ca="1" si="31"/>
        <v>1017.5694687238832</v>
      </c>
      <c r="O234" s="115">
        <f t="shared" ca="1" si="25"/>
        <v>4762.2696053788741</v>
      </c>
    </row>
    <row r="235" spans="1:15" hidden="1" x14ac:dyDescent="0.25">
      <c r="A235" s="62">
        <f t="shared" si="26"/>
        <v>234</v>
      </c>
      <c r="B235" s="63">
        <f t="shared" ca="1" si="27"/>
        <v>8.3281681496232218E-2</v>
      </c>
      <c r="C235" s="123">
        <f t="shared" ca="1" si="28"/>
        <v>731.50794183691266</v>
      </c>
      <c r="D235" s="99">
        <f t="shared" ca="1" si="28"/>
        <v>2309.6674367885339</v>
      </c>
      <c r="E235" s="64">
        <f t="shared" ca="1" si="28"/>
        <v>952.26251144483888</v>
      </c>
      <c r="F235" s="64">
        <f t="shared" ca="1" si="31"/>
        <v>266.37274870780465</v>
      </c>
      <c r="G235" s="64">
        <f t="shared" ca="1" si="31"/>
        <v>387.09254919844938</v>
      </c>
      <c r="H235" s="64">
        <f t="shared" ca="1" si="31"/>
        <v>-249.73903021664887</v>
      </c>
      <c r="I235" s="64">
        <f t="shared" ca="1" si="31"/>
        <v>496.67069257636808</v>
      </c>
      <c r="J235" s="64">
        <f t="shared" ca="1" si="31"/>
        <v>231.51637004139587</v>
      </c>
      <c r="K235" s="64">
        <f t="shared" ca="1" si="31"/>
        <v>218.09828619894489</v>
      </c>
      <c r="L235" s="64">
        <f t="shared" ca="1" si="31"/>
        <v>513.74563902696093</v>
      </c>
      <c r="M235" s="64">
        <f t="shared" ca="1" si="31"/>
        <v>576.62296163682777</v>
      </c>
      <c r="N235" s="64">
        <f t="shared" ca="1" si="31"/>
        <v>372.80962414530603</v>
      </c>
      <c r="O235" s="115">
        <f t="shared" ca="1" si="25"/>
        <v>3765.4523527602473</v>
      </c>
    </row>
    <row r="236" spans="1:15" hidden="1" x14ac:dyDescent="0.25">
      <c r="A236" s="62">
        <f t="shared" si="26"/>
        <v>235</v>
      </c>
      <c r="B236" s="63">
        <f t="shared" ca="1" si="27"/>
        <v>6.2176080168135431E-2</v>
      </c>
      <c r="C236" s="123">
        <f t="shared" ca="1" si="28"/>
        <v>593.3009718888718</v>
      </c>
      <c r="D236" s="99">
        <f t="shared" ca="1" si="28"/>
        <v>6769.1639066447651</v>
      </c>
      <c r="E236" s="64">
        <f t="shared" ca="1" si="28"/>
        <v>1059.2423988451578</v>
      </c>
      <c r="F236" s="64">
        <f t="shared" ca="1" si="31"/>
        <v>-77.352190881944011</v>
      </c>
      <c r="G236" s="64">
        <f t="shared" ca="1" si="31"/>
        <v>328.47440783152183</v>
      </c>
      <c r="H236" s="64">
        <f t="shared" ca="1" si="31"/>
        <v>303.81118512998887</v>
      </c>
      <c r="I236" s="64">
        <f t="shared" ca="1" si="31"/>
        <v>983.01137324103172</v>
      </c>
      <c r="J236" s="64">
        <f t="shared" ca="1" si="31"/>
        <v>94.690290904728386</v>
      </c>
      <c r="K236" s="64">
        <f t="shared" ca="1" si="31"/>
        <v>32.299444715111292</v>
      </c>
      <c r="L236" s="64">
        <f t="shared" ca="1" si="31"/>
        <v>-408.21523685343459</v>
      </c>
      <c r="M236" s="64">
        <f t="shared" ca="1" si="31"/>
        <v>894.7687627535629</v>
      </c>
      <c r="N236" s="64">
        <f t="shared" ca="1" si="31"/>
        <v>698.14702356039402</v>
      </c>
      <c r="O236" s="115">
        <f t="shared" ca="1" si="25"/>
        <v>3908.8774592461186</v>
      </c>
    </row>
    <row r="237" spans="1:15" hidden="1" x14ac:dyDescent="0.25">
      <c r="A237" s="62">
        <f t="shared" si="26"/>
        <v>236</v>
      </c>
      <c r="B237" s="63">
        <f t="shared" ca="1" si="27"/>
        <v>4.6822325340179646E-2</v>
      </c>
      <c r="C237" s="123">
        <f t="shared" ca="1" si="28"/>
        <v>506.21945978658908</v>
      </c>
      <c r="D237" s="99">
        <f t="shared" ca="1" si="28"/>
        <v>9664.2242298201636</v>
      </c>
      <c r="E237" s="64">
        <f t="shared" ca="1" si="28"/>
        <v>128.47300128088966</v>
      </c>
      <c r="F237" s="64">
        <f t="shared" ca="1" si="31"/>
        <v>103.4434569419966</v>
      </c>
      <c r="G237" s="64">
        <f t="shared" ca="1" si="31"/>
        <v>137.39290492134847</v>
      </c>
      <c r="H237" s="64">
        <f t="shared" ca="1" si="31"/>
        <v>543.33420924265079</v>
      </c>
      <c r="I237" s="64">
        <f t="shared" ca="1" si="31"/>
        <v>306.31040162216641</v>
      </c>
      <c r="J237" s="64">
        <f t="shared" ca="1" si="31"/>
        <v>1331.2732979506009</v>
      </c>
      <c r="K237" s="64">
        <f t="shared" ca="1" si="31"/>
        <v>-266.65992177372641</v>
      </c>
      <c r="L237" s="64">
        <f t="shared" ca="1" si="31"/>
        <v>175.05869064749055</v>
      </c>
      <c r="M237" s="64">
        <f t="shared" ca="1" si="31"/>
        <v>98.780046339432317</v>
      </c>
      <c r="N237" s="64">
        <f t="shared" ca="1" si="31"/>
        <v>64.523218067429809</v>
      </c>
      <c r="O237" s="115">
        <f t="shared" ca="1" si="25"/>
        <v>2621.9293052402791</v>
      </c>
    </row>
    <row r="238" spans="1:15" hidden="1" x14ac:dyDescent="0.25">
      <c r="A238" s="62">
        <f t="shared" si="26"/>
        <v>237</v>
      </c>
      <c r="B238" s="63">
        <f t="shared" ca="1" si="27"/>
        <v>-1.6923692410684615E-2</v>
      </c>
      <c r="C238" s="123">
        <f t="shared" ca="1" si="28"/>
        <v>-548.27779668949916</v>
      </c>
      <c r="D238" s="99">
        <f t="shared" ca="1" si="28"/>
        <v>3738.0118073965655</v>
      </c>
      <c r="E238" s="64">
        <f t="shared" ca="1" si="28"/>
        <v>745.12544706429276</v>
      </c>
      <c r="F238" s="64">
        <f t="shared" ca="1" si="31"/>
        <v>-286.86441699528166</v>
      </c>
      <c r="G238" s="64">
        <f t="shared" ca="1" si="31"/>
        <v>252.13482095672879</v>
      </c>
      <c r="H238" s="64">
        <f t="shared" ca="1" si="31"/>
        <v>-560.86794657576183</v>
      </c>
      <c r="I238" s="64">
        <f t="shared" ca="1" si="31"/>
        <v>1191.9638737429464</v>
      </c>
      <c r="J238" s="64">
        <f t="shared" ca="1" si="31"/>
        <v>456.64270157229345</v>
      </c>
      <c r="K238" s="64">
        <f t="shared" ca="1" si="31"/>
        <v>24.920866234556399</v>
      </c>
      <c r="L238" s="64">
        <f t="shared" ca="1" si="31"/>
        <v>396.39746305765937</v>
      </c>
      <c r="M238" s="64">
        <f t="shared" ca="1" si="31"/>
        <v>244.18934287960315</v>
      </c>
      <c r="N238" s="64">
        <f t="shared" ca="1" si="31"/>
        <v>933.48140821157756</v>
      </c>
      <c r="O238" s="115">
        <f t="shared" ca="1" si="25"/>
        <v>3397.1235601486146</v>
      </c>
    </row>
    <row r="239" spans="1:15" hidden="1" x14ac:dyDescent="0.25">
      <c r="A239" s="62">
        <f t="shared" si="26"/>
        <v>238</v>
      </c>
      <c r="B239" s="63">
        <f t="shared" ca="1" si="27"/>
        <v>5.6382239711551381E-2</v>
      </c>
      <c r="C239" s="123">
        <f t="shared" ca="1" si="28"/>
        <v>700.45421128518467</v>
      </c>
      <c r="D239" s="99">
        <f t="shared" ca="1" si="28"/>
        <v>14797.807602156849</v>
      </c>
      <c r="E239" s="64">
        <f t="shared" ca="1" si="28"/>
        <v>727.96488635297237</v>
      </c>
      <c r="F239" s="64">
        <f t="shared" ca="1" si="31"/>
        <v>613.95669073020429</v>
      </c>
      <c r="G239" s="64">
        <f t="shared" ca="1" si="31"/>
        <v>70.112326924943886</v>
      </c>
      <c r="H239" s="64">
        <f t="shared" ca="1" si="31"/>
        <v>695.92910191893975</v>
      </c>
      <c r="I239" s="64">
        <f t="shared" ca="1" si="31"/>
        <v>476.0903871720169</v>
      </c>
      <c r="J239" s="64">
        <f t="shared" ca="1" si="31"/>
        <v>653.26986528554971</v>
      </c>
      <c r="K239" s="64">
        <f t="shared" ca="1" si="31"/>
        <v>219.3672848989566</v>
      </c>
      <c r="L239" s="64">
        <f t="shared" ca="1" si="31"/>
        <v>807.16369099462122</v>
      </c>
      <c r="M239" s="64">
        <f t="shared" ca="1" si="31"/>
        <v>964.34618985440045</v>
      </c>
      <c r="N239" s="64">
        <f t="shared" ca="1" si="31"/>
        <v>1229.5257944844875</v>
      </c>
      <c r="O239" s="115">
        <f t="shared" ca="1" si="25"/>
        <v>6457.7262186170919</v>
      </c>
    </row>
    <row r="240" spans="1:15" hidden="1" x14ac:dyDescent="0.25">
      <c r="A240" s="62">
        <f t="shared" si="26"/>
        <v>239</v>
      </c>
      <c r="B240" s="63">
        <f t="shared" ca="1" si="27"/>
        <v>5.2296085976385819E-2</v>
      </c>
      <c r="C240" s="123">
        <f t="shared" ca="1" si="28"/>
        <v>766.22246926576008</v>
      </c>
      <c r="D240" s="99">
        <f t="shared" ca="1" si="28"/>
        <v>15257.823081393741</v>
      </c>
      <c r="E240" s="64">
        <f t="shared" ca="1" si="28"/>
        <v>151.52663057773594</v>
      </c>
      <c r="F240" s="64">
        <f t="shared" ca="1" si="31"/>
        <v>-281.38980794718896</v>
      </c>
      <c r="G240" s="64">
        <f t="shared" ca="1" si="31"/>
        <v>691.08462322922583</v>
      </c>
      <c r="H240" s="64">
        <f t="shared" ca="1" si="31"/>
        <v>988.88665033427799</v>
      </c>
      <c r="I240" s="64">
        <f t="shared" ca="1" si="31"/>
        <v>-379.59159918636556</v>
      </c>
      <c r="J240" s="64">
        <f t="shared" ca="1" si="31"/>
        <v>990.25621904470154</v>
      </c>
      <c r="K240" s="64">
        <f t="shared" ca="1" si="31"/>
        <v>671.35426223543527</v>
      </c>
      <c r="L240" s="64">
        <f t="shared" ca="1" si="31"/>
        <v>867.02934998285389</v>
      </c>
      <c r="M240" s="64">
        <f t="shared" ca="1" si="31"/>
        <v>476.52318230038952</v>
      </c>
      <c r="N240" s="64">
        <f t="shared" ca="1" si="31"/>
        <v>433.2369445991817</v>
      </c>
      <c r="O240" s="115">
        <f t="shared" ca="1" si="25"/>
        <v>4608.916455170247</v>
      </c>
    </row>
    <row r="241" spans="1:15" hidden="1" x14ac:dyDescent="0.25">
      <c r="A241" s="62">
        <f t="shared" si="26"/>
        <v>240</v>
      </c>
      <c r="B241" s="63">
        <f t="shared" ca="1" si="27"/>
        <v>3.2373765319688191E-2</v>
      </c>
      <c r="C241" s="123">
        <f t="shared" ca="1" si="28"/>
        <v>112.78977831364284</v>
      </c>
      <c r="D241" s="99">
        <f t="shared" ca="1" si="28"/>
        <v>7092.2766111945712</v>
      </c>
      <c r="E241" s="64">
        <f t="shared" ca="1" si="28"/>
        <v>545.4832910585169</v>
      </c>
      <c r="F241" s="64">
        <f t="shared" ca="1" si="31"/>
        <v>233.96626343928375</v>
      </c>
      <c r="G241" s="64">
        <f t="shared" ca="1" si="31"/>
        <v>36.441543089389199</v>
      </c>
      <c r="H241" s="64">
        <f t="shared" ca="1" si="31"/>
        <v>704.24932399995589</v>
      </c>
      <c r="I241" s="64">
        <f t="shared" ca="1" si="31"/>
        <v>1021.0833786810248</v>
      </c>
      <c r="J241" s="64">
        <f t="shared" ca="1" si="31"/>
        <v>176.78846628697545</v>
      </c>
      <c r="K241" s="64">
        <f t="shared" ca="1" si="31"/>
        <v>-167.34192341731921</v>
      </c>
      <c r="L241" s="64">
        <f t="shared" ca="1" si="31"/>
        <v>434.77246741710076</v>
      </c>
      <c r="M241" s="64">
        <f t="shared" ca="1" si="31"/>
        <v>1233.6685561988211</v>
      </c>
      <c r="N241" s="64">
        <f t="shared" ca="1" si="31"/>
        <v>7.7265109627257971</v>
      </c>
      <c r="O241" s="115">
        <f t="shared" ca="1" si="25"/>
        <v>4226.8378777164744</v>
      </c>
    </row>
    <row r="242" spans="1:15" hidden="1" x14ac:dyDescent="0.25">
      <c r="A242" s="62">
        <f t="shared" si="26"/>
        <v>241</v>
      </c>
      <c r="B242" s="63">
        <f t="shared" ca="1" si="27"/>
        <v>6.8682208068976652E-2</v>
      </c>
      <c r="C242" s="123">
        <f t="shared" ca="1" si="28"/>
        <v>44.388270587093814</v>
      </c>
      <c r="D242" s="99">
        <f t="shared" ca="1" si="28"/>
        <v>2050.5206983545522</v>
      </c>
      <c r="E242" s="64">
        <f t="shared" ca="1" si="28"/>
        <v>737.67278577812681</v>
      </c>
      <c r="F242" s="64">
        <f t="shared" ca="1" si="31"/>
        <v>270.71702263107409</v>
      </c>
      <c r="G242" s="64">
        <f t="shared" ca="1" si="31"/>
        <v>914.26763663055181</v>
      </c>
      <c r="H242" s="64">
        <f t="shared" ca="1" si="31"/>
        <v>949.81952206155211</v>
      </c>
      <c r="I242" s="64">
        <f t="shared" ca="1" si="31"/>
        <v>567.70740227779595</v>
      </c>
      <c r="J242" s="64">
        <f t="shared" ca="1" si="31"/>
        <v>83.537074902145719</v>
      </c>
      <c r="K242" s="64">
        <f t="shared" ca="1" si="31"/>
        <v>392.97616780725178</v>
      </c>
      <c r="L242" s="64">
        <f t="shared" ca="1" si="31"/>
        <v>160.08430522886914</v>
      </c>
      <c r="M242" s="64">
        <f t="shared" ca="1" si="31"/>
        <v>-278.72297389040068</v>
      </c>
      <c r="N242" s="64">
        <f t="shared" ca="1" si="31"/>
        <v>470.96238822750985</v>
      </c>
      <c r="O242" s="115">
        <f t="shared" ca="1" si="25"/>
        <v>4269.0213316544769</v>
      </c>
    </row>
    <row r="243" spans="1:15" hidden="1" x14ac:dyDescent="0.25">
      <c r="A243" s="62">
        <f t="shared" si="26"/>
        <v>242</v>
      </c>
      <c r="B243" s="63">
        <f t="shared" ca="1" si="27"/>
        <v>8.6394106543297239E-2</v>
      </c>
      <c r="C243" s="123">
        <f t="shared" ca="1" si="28"/>
        <v>1234.2577313077777</v>
      </c>
      <c r="D243" s="99">
        <f t="shared" ca="1" si="28"/>
        <v>1727.4067435994161</v>
      </c>
      <c r="E243" s="64">
        <f t="shared" ca="1" si="28"/>
        <v>499.26991201222984</v>
      </c>
      <c r="F243" s="64">
        <f t="shared" ca="1" si="31"/>
        <v>292.35983780653208</v>
      </c>
      <c r="G243" s="64">
        <f t="shared" ca="1" si="31"/>
        <v>20.143435203592446</v>
      </c>
      <c r="H243" s="64">
        <f t="shared" ca="1" si="31"/>
        <v>884.83412847070269</v>
      </c>
      <c r="I243" s="64">
        <f t="shared" ca="1" si="31"/>
        <v>1283.6103631023029</v>
      </c>
      <c r="J243" s="64">
        <f t="shared" ca="1" si="31"/>
        <v>612.58673312533483</v>
      </c>
      <c r="K243" s="64">
        <f t="shared" ca="1" si="31"/>
        <v>922.74983788832446</v>
      </c>
      <c r="L243" s="64">
        <f t="shared" ca="1" si="31"/>
        <v>285.5761596782794</v>
      </c>
      <c r="M243" s="64">
        <f t="shared" ca="1" si="31"/>
        <v>-153.1914870537297</v>
      </c>
      <c r="N243" s="64">
        <f t="shared" ca="1" si="31"/>
        <v>532.30538911911867</v>
      </c>
      <c r="O243" s="115">
        <f t="shared" ca="1" si="25"/>
        <v>5180.2443093526881</v>
      </c>
    </row>
    <row r="244" spans="1:15" hidden="1" x14ac:dyDescent="0.25">
      <c r="A244" s="62">
        <f t="shared" si="26"/>
        <v>243</v>
      </c>
      <c r="B244" s="63">
        <f t="shared" ca="1" si="27"/>
        <v>0.17138281106113989</v>
      </c>
      <c r="C244" s="123">
        <f t="shared" ca="1" si="28"/>
        <v>534.35666915741751</v>
      </c>
      <c r="D244" s="99">
        <f t="shared" ca="1" si="28"/>
        <v>8105.1547450067737</v>
      </c>
      <c r="E244" s="64">
        <f t="shared" ca="1" si="28"/>
        <v>193.92016998195987</v>
      </c>
      <c r="F244" s="64">
        <f t="shared" ca="1" si="31"/>
        <v>-750.40658110886375</v>
      </c>
      <c r="G244" s="64">
        <f t="shared" ca="1" si="31"/>
        <v>-31.000980261142786</v>
      </c>
      <c r="H244" s="64">
        <f t="shared" ca="1" si="31"/>
        <v>57.069982819264965</v>
      </c>
      <c r="I244" s="64">
        <f t="shared" ca="1" si="31"/>
        <v>541.29662907239981</v>
      </c>
      <c r="J244" s="64">
        <f t="shared" ca="1" si="31"/>
        <v>402.32476451856456</v>
      </c>
      <c r="K244" s="64">
        <f t="shared" ca="1" si="31"/>
        <v>868.56909765058788</v>
      </c>
      <c r="L244" s="64">
        <f t="shared" ca="1" si="31"/>
        <v>1310.8754916662706</v>
      </c>
      <c r="M244" s="64">
        <f t="shared" ca="1" si="31"/>
        <v>190.63058611046557</v>
      </c>
      <c r="N244" s="64">
        <f t="shared" ca="1" si="31"/>
        <v>360.20344233188018</v>
      </c>
      <c r="O244" s="115">
        <f t="shared" ca="1" si="25"/>
        <v>3143.482602781387</v>
      </c>
    </row>
    <row r="245" spans="1:15" hidden="1" x14ac:dyDescent="0.25">
      <c r="A245" s="62">
        <f t="shared" si="26"/>
        <v>244</v>
      </c>
      <c r="B245" s="63">
        <f t="shared" ca="1" si="27"/>
        <v>4.1908959532231477E-2</v>
      </c>
      <c r="C245" s="123">
        <f t="shared" ca="1" si="28"/>
        <v>-266.06989866295851</v>
      </c>
      <c r="D245" s="99">
        <f t="shared" ca="1" si="28"/>
        <v>3653.9593324895532</v>
      </c>
      <c r="E245" s="64">
        <f t="shared" ca="1" si="28"/>
        <v>294.98550814451067</v>
      </c>
      <c r="F245" s="64">
        <f t="shared" ca="1" si="31"/>
        <v>535.18723069649195</v>
      </c>
      <c r="G245" s="64">
        <f t="shared" ca="1" si="31"/>
        <v>-82.68652808186755</v>
      </c>
      <c r="H245" s="64">
        <f t="shared" ca="1" si="31"/>
        <v>-233.16706059173725</v>
      </c>
      <c r="I245" s="64">
        <f t="shared" ca="1" si="31"/>
        <v>309.26866216378284</v>
      </c>
      <c r="J245" s="64">
        <f t="shared" ca="1" si="31"/>
        <v>898.00114177375281</v>
      </c>
      <c r="K245" s="64">
        <f t="shared" ca="1" si="31"/>
        <v>994.31995002863005</v>
      </c>
      <c r="L245" s="64">
        <f t="shared" ca="1" si="31"/>
        <v>955.21001679983647</v>
      </c>
      <c r="M245" s="64">
        <f t="shared" ca="1" si="31"/>
        <v>537.76188747146261</v>
      </c>
      <c r="N245" s="64">
        <f t="shared" ca="1" si="31"/>
        <v>547.36064513309395</v>
      </c>
      <c r="O245" s="115">
        <f t="shared" ca="1" si="25"/>
        <v>4756.2414535379576</v>
      </c>
    </row>
    <row r="246" spans="1:15" hidden="1" x14ac:dyDescent="0.25">
      <c r="A246" s="62">
        <f t="shared" si="26"/>
        <v>245</v>
      </c>
      <c r="B246" s="63">
        <f t="shared" ca="1" si="27"/>
        <v>6.579113105455156E-3</v>
      </c>
      <c r="C246" s="123">
        <f t="shared" ca="1" si="28"/>
        <v>-460.31422242151677</v>
      </c>
      <c r="D246" s="99">
        <f t="shared" ca="1" si="28"/>
        <v>10388.326433606129</v>
      </c>
      <c r="E246" s="64">
        <f t="shared" ca="1" si="28"/>
        <v>829.36498557144569</v>
      </c>
      <c r="F246" s="64">
        <f t="shared" ca="1" si="31"/>
        <v>219.09279255223214</v>
      </c>
      <c r="G246" s="64">
        <f t="shared" ca="1" si="31"/>
        <v>95.381683918451188</v>
      </c>
      <c r="H246" s="64">
        <f t="shared" ca="1" si="31"/>
        <v>-679.5053640429096</v>
      </c>
      <c r="I246" s="64">
        <f t="shared" ca="1" si="31"/>
        <v>395.41784973883466</v>
      </c>
      <c r="J246" s="64">
        <f t="shared" ca="1" si="31"/>
        <v>799.05186794440442</v>
      </c>
      <c r="K246" s="64">
        <f t="shared" ca="1" si="31"/>
        <v>250.67964368056863</v>
      </c>
      <c r="L246" s="64">
        <f t="shared" ca="1" si="31"/>
        <v>395.82882782754666</v>
      </c>
      <c r="M246" s="64">
        <f t="shared" ca="1" si="31"/>
        <v>135.43017396415991</v>
      </c>
      <c r="N246" s="64">
        <f t="shared" ca="1" si="31"/>
        <v>1169.0980027628252</v>
      </c>
      <c r="O246" s="115">
        <f t="shared" ca="1" si="25"/>
        <v>3609.8404639175592</v>
      </c>
    </row>
    <row r="247" spans="1:15" hidden="1" x14ac:dyDescent="0.25">
      <c r="A247" s="62">
        <f t="shared" si="26"/>
        <v>246</v>
      </c>
      <c r="B247" s="63">
        <f t="shared" ca="1" si="27"/>
        <v>1.9045544041414689E-2</v>
      </c>
      <c r="C247" s="123">
        <f t="shared" ca="1" si="28"/>
        <v>937.34714988104179</v>
      </c>
      <c r="D247" s="99">
        <f t="shared" ca="1" si="28"/>
        <v>-603.55975426889563</v>
      </c>
      <c r="E247" s="64">
        <f t="shared" ca="1" si="28"/>
        <v>-197.7606499445825</v>
      </c>
      <c r="F247" s="64">
        <f t="shared" ca="1" si="31"/>
        <v>1388.1761701267994</v>
      </c>
      <c r="G247" s="64">
        <f t="shared" ca="1" si="31"/>
        <v>654.66619714515537</v>
      </c>
      <c r="H247" s="64">
        <f t="shared" ca="1" si="31"/>
        <v>-75.279983331128278</v>
      </c>
      <c r="I247" s="64">
        <f t="shared" ca="1" si="31"/>
        <v>752.49423261434947</v>
      </c>
      <c r="J247" s="64">
        <f t="shared" ca="1" si="31"/>
        <v>-380.19782048260333</v>
      </c>
      <c r="K247" s="64">
        <f t="shared" ca="1" si="31"/>
        <v>1239.1567197636332</v>
      </c>
      <c r="L247" s="64">
        <f t="shared" ca="1" si="31"/>
        <v>548.55161129986197</v>
      </c>
      <c r="M247" s="64">
        <f t="shared" ca="1" si="31"/>
        <v>834.6139735112896</v>
      </c>
      <c r="N247" s="64">
        <f t="shared" ca="1" si="31"/>
        <v>968.38379698168296</v>
      </c>
      <c r="O247" s="115">
        <f t="shared" ca="1" si="25"/>
        <v>5732.8042476844585</v>
      </c>
    </row>
    <row r="248" spans="1:15" hidden="1" x14ac:dyDescent="0.25">
      <c r="A248" s="62">
        <f t="shared" si="26"/>
        <v>247</v>
      </c>
      <c r="B248" s="63">
        <f t="shared" ca="1" si="27"/>
        <v>5.0624903335823798E-3</v>
      </c>
      <c r="C248" s="123">
        <f t="shared" ca="1" si="28"/>
        <v>814.76341088866843</v>
      </c>
      <c r="D248" s="99">
        <f t="shared" ca="1" si="28"/>
        <v>-4749.5602410053398</v>
      </c>
      <c r="E248" s="64">
        <f t="shared" ca="1" si="28"/>
        <v>447.34181019138146</v>
      </c>
      <c r="F248" s="64">
        <f t="shared" ca="1" si="31"/>
        <v>802.03870856350488</v>
      </c>
      <c r="G248" s="64">
        <f t="shared" ca="1" si="31"/>
        <v>-121.84161908139811</v>
      </c>
      <c r="H248" s="64">
        <f t="shared" ca="1" si="31"/>
        <v>491.817638156839</v>
      </c>
      <c r="I248" s="64">
        <f t="shared" ca="1" si="31"/>
        <v>1108.3348206887117</v>
      </c>
      <c r="J248" s="64">
        <f t="shared" ca="1" si="31"/>
        <v>-28.647735730112458</v>
      </c>
      <c r="K248" s="64">
        <f t="shared" ca="1" si="31"/>
        <v>962.14449448904838</v>
      </c>
      <c r="L248" s="64">
        <f t="shared" ca="1" si="31"/>
        <v>-42.160515493968546</v>
      </c>
      <c r="M248" s="64">
        <f t="shared" ca="1" si="31"/>
        <v>96.417020552564225</v>
      </c>
      <c r="N248" s="64">
        <f t="shared" ca="1" si="31"/>
        <v>362.83940812432883</v>
      </c>
      <c r="O248" s="115">
        <f t="shared" ca="1" si="25"/>
        <v>4078.2840304608994</v>
      </c>
    </row>
    <row r="249" spans="1:15" hidden="1" x14ac:dyDescent="0.25">
      <c r="A249" s="62">
        <f t="shared" si="26"/>
        <v>248</v>
      </c>
      <c r="B249" s="63">
        <f t="shared" ca="1" si="27"/>
        <v>0.11791461428456482</v>
      </c>
      <c r="C249" s="123">
        <f t="shared" ca="1" si="28"/>
        <v>543.98504136968427</v>
      </c>
      <c r="D249" s="99">
        <f t="shared" ca="1" si="28"/>
        <v>3970.5151104334855</v>
      </c>
      <c r="E249" s="64">
        <f t="shared" ca="1" si="28"/>
        <v>1238.8405702573573</v>
      </c>
      <c r="F249" s="64">
        <f t="shared" ca="1" si="31"/>
        <v>75.748984054227549</v>
      </c>
      <c r="G249" s="64">
        <f t="shared" ca="1" si="31"/>
        <v>925.10927046315135</v>
      </c>
      <c r="H249" s="64">
        <f t="shared" ca="1" si="31"/>
        <v>564.67336716166244</v>
      </c>
      <c r="I249" s="64">
        <f t="shared" ca="1" si="31"/>
        <v>101.9419252068987</v>
      </c>
      <c r="J249" s="64">
        <f t="shared" ca="1" si="31"/>
        <v>60.355488099370007</v>
      </c>
      <c r="K249" s="64">
        <f t="shared" ca="1" si="31"/>
        <v>15.951913790438823</v>
      </c>
      <c r="L249" s="64">
        <f t="shared" ca="1" si="31"/>
        <v>290.71251713055699</v>
      </c>
      <c r="M249" s="64">
        <f t="shared" ca="1" si="31"/>
        <v>-626.68508979668763</v>
      </c>
      <c r="N249" s="64">
        <f t="shared" ca="1" si="31"/>
        <v>1867.7457491398961</v>
      </c>
      <c r="O249" s="115">
        <f t="shared" ca="1" si="25"/>
        <v>4514.3946955068723</v>
      </c>
    </row>
    <row r="250" spans="1:15" hidden="1" x14ac:dyDescent="0.25">
      <c r="A250" s="62">
        <f t="shared" si="26"/>
        <v>249</v>
      </c>
      <c r="B250" s="63">
        <f t="shared" ca="1" si="27"/>
        <v>3.0472228819202102E-2</v>
      </c>
      <c r="C250" s="123">
        <f t="shared" ca="1" si="28"/>
        <v>806.49090642279134</v>
      </c>
      <c r="D250" s="99">
        <f t="shared" ca="1" si="28"/>
        <v>9422.1405338923123</v>
      </c>
      <c r="E250" s="64">
        <f t="shared" ca="1" si="28"/>
        <v>224.37425611176303</v>
      </c>
      <c r="F250" s="64">
        <f t="shared" ref="F250:N258" ca="1" si="32">(_xlfn.NORM.INV(RAND(),F$1*$R$1,F$1*$U$1))</f>
        <v>936.64279430685383</v>
      </c>
      <c r="G250" s="64">
        <f t="shared" ca="1" si="32"/>
        <v>1202.2371268111297</v>
      </c>
      <c r="H250" s="64">
        <f t="shared" ca="1" si="32"/>
        <v>1020.6218207196804</v>
      </c>
      <c r="I250" s="64">
        <f t="shared" ca="1" si="32"/>
        <v>34.214015984032756</v>
      </c>
      <c r="J250" s="64">
        <f t="shared" ca="1" si="32"/>
        <v>45.030618657538184</v>
      </c>
      <c r="K250" s="64">
        <f t="shared" ca="1" si="32"/>
        <v>806.21703651955886</v>
      </c>
      <c r="L250" s="64">
        <f t="shared" ca="1" si="32"/>
        <v>573.87967401673757</v>
      </c>
      <c r="M250" s="64">
        <f t="shared" ca="1" si="32"/>
        <v>156.40567325459989</v>
      </c>
      <c r="N250" s="64">
        <f t="shared" ca="1" si="32"/>
        <v>-89.456256437661636</v>
      </c>
      <c r="O250" s="115">
        <f t="shared" ca="1" si="25"/>
        <v>4910.1667599442317</v>
      </c>
    </row>
    <row r="251" spans="1:15" hidden="1" x14ac:dyDescent="0.25">
      <c r="A251" s="62">
        <f t="shared" si="26"/>
        <v>250</v>
      </c>
      <c r="B251" s="63">
        <f t="shared" ca="1" si="27"/>
        <v>3.1196711193084758E-2</v>
      </c>
      <c r="C251" s="123">
        <f t="shared" ca="1" si="28"/>
        <v>546.10458821387533</v>
      </c>
      <c r="D251" s="99">
        <f t="shared" ca="1" si="28"/>
        <v>6781.9740352023491</v>
      </c>
      <c r="E251" s="64">
        <f t="shared" ca="1" si="28"/>
        <v>-230.96686024916039</v>
      </c>
      <c r="F251" s="64">
        <f t="shared" ca="1" si="32"/>
        <v>386.20112902838895</v>
      </c>
      <c r="G251" s="64">
        <f t="shared" ca="1" si="32"/>
        <v>567.53336936481298</v>
      </c>
      <c r="H251" s="64">
        <f t="shared" ca="1" si="32"/>
        <v>-656.21805928371964</v>
      </c>
      <c r="I251" s="64">
        <f t="shared" ca="1" si="32"/>
        <v>-368.7460053099677</v>
      </c>
      <c r="J251" s="64">
        <f t="shared" ca="1" si="32"/>
        <v>641.88590763610307</v>
      </c>
      <c r="K251" s="64">
        <f t="shared" ca="1" si="32"/>
        <v>157.25505378622273</v>
      </c>
      <c r="L251" s="64">
        <f t="shared" ca="1" si="32"/>
        <v>709.0337584651644</v>
      </c>
      <c r="M251" s="64">
        <f t="shared" ca="1" si="32"/>
        <v>243.9097271173593</v>
      </c>
      <c r="N251" s="64">
        <f t="shared" ca="1" si="32"/>
        <v>209.9480528659812</v>
      </c>
      <c r="O251" s="115">
        <f t="shared" ca="1" si="25"/>
        <v>1659.8360734211849</v>
      </c>
    </row>
    <row r="252" spans="1:15" hidden="1" x14ac:dyDescent="0.25">
      <c r="A252" s="62">
        <f t="shared" si="26"/>
        <v>251</v>
      </c>
      <c r="B252" s="63">
        <f t="shared" ca="1" si="27"/>
        <v>9.0275442093094349E-2</v>
      </c>
      <c r="C252" s="123">
        <f t="shared" ca="1" si="28"/>
        <v>1046.6791006922417</v>
      </c>
      <c r="D252" s="99">
        <f t="shared" ca="1" si="28"/>
        <v>5586.5181999539718</v>
      </c>
      <c r="E252" s="64">
        <f t="shared" ca="1" si="28"/>
        <v>486.98753707857128</v>
      </c>
      <c r="F252" s="64">
        <f t="shared" ca="1" si="32"/>
        <v>583.32816060878145</v>
      </c>
      <c r="G252" s="64">
        <f t="shared" ca="1" si="32"/>
        <v>497.10365579557771</v>
      </c>
      <c r="H252" s="64">
        <f t="shared" ca="1" si="32"/>
        <v>617.93528558250273</v>
      </c>
      <c r="I252" s="64">
        <f t="shared" ca="1" si="32"/>
        <v>487.20135484741456</v>
      </c>
      <c r="J252" s="64">
        <f t="shared" ca="1" si="32"/>
        <v>859.34979694575145</v>
      </c>
      <c r="K252" s="64">
        <f t="shared" ca="1" si="32"/>
        <v>431.7884088748977</v>
      </c>
      <c r="L252" s="64">
        <f t="shared" ca="1" si="32"/>
        <v>757.47359110417551</v>
      </c>
      <c r="M252" s="64">
        <f t="shared" ca="1" si="32"/>
        <v>110.73443728860877</v>
      </c>
      <c r="N252" s="64">
        <f t="shared" ca="1" si="32"/>
        <v>-484.6760660931584</v>
      </c>
      <c r="O252" s="115">
        <f t="shared" ca="1" si="25"/>
        <v>4347.2261620331228</v>
      </c>
    </row>
    <row r="253" spans="1:15" hidden="1" x14ac:dyDescent="0.25">
      <c r="A253" s="62">
        <f t="shared" si="26"/>
        <v>252</v>
      </c>
      <c r="B253" s="63">
        <f t="shared" ca="1" si="27"/>
        <v>5.1908738386527604E-2</v>
      </c>
      <c r="C253" s="123">
        <f t="shared" ca="1" si="28"/>
        <v>413.27795731428245</v>
      </c>
      <c r="D253" s="99">
        <f t="shared" ca="1" si="28"/>
        <v>8354.52971999074</v>
      </c>
      <c r="E253" s="64">
        <f t="shared" ca="1" si="28"/>
        <v>201.79303073494492</v>
      </c>
      <c r="F253" s="64">
        <f t="shared" ca="1" si="32"/>
        <v>-453.33725663002656</v>
      </c>
      <c r="G253" s="64">
        <f t="shared" ca="1" si="32"/>
        <v>63.612904162736811</v>
      </c>
      <c r="H253" s="64">
        <f t="shared" ca="1" si="32"/>
        <v>404.31970335891424</v>
      </c>
      <c r="I253" s="64">
        <f t="shared" ca="1" si="32"/>
        <v>890.38398624318359</v>
      </c>
      <c r="J253" s="64">
        <f t="shared" ca="1" si="32"/>
        <v>1238.0989116044184</v>
      </c>
      <c r="K253" s="64">
        <f t="shared" ca="1" si="32"/>
        <v>749.29992715150581</v>
      </c>
      <c r="L253" s="64">
        <f t="shared" ca="1" si="32"/>
        <v>420.02156471061721</v>
      </c>
      <c r="M253" s="64">
        <f t="shared" ca="1" si="32"/>
        <v>1643.0478433366532</v>
      </c>
      <c r="N253" s="64">
        <f t="shared" ca="1" si="32"/>
        <v>504.03898823077543</v>
      </c>
      <c r="O253" s="115">
        <f t="shared" ca="1" si="25"/>
        <v>5661.2796029037236</v>
      </c>
    </row>
    <row r="254" spans="1:15" hidden="1" x14ac:dyDescent="0.25">
      <c r="A254" s="62">
        <f t="shared" si="26"/>
        <v>253</v>
      </c>
      <c r="B254" s="63">
        <f t="shared" ca="1" si="27"/>
        <v>-2.7287819493393248E-2</v>
      </c>
      <c r="C254" s="123">
        <f t="shared" ca="1" si="28"/>
        <v>468.7626150891009</v>
      </c>
      <c r="D254" s="99">
        <f t="shared" ca="1" si="28"/>
        <v>2237.7627580039493</v>
      </c>
      <c r="E254" s="64">
        <f t="shared" ca="1" si="28"/>
        <v>1768.2586527260642</v>
      </c>
      <c r="F254" s="64">
        <f t="shared" ca="1" si="32"/>
        <v>356.95630740353363</v>
      </c>
      <c r="G254" s="64">
        <f t="shared" ca="1" si="32"/>
        <v>810.42061249834842</v>
      </c>
      <c r="H254" s="64">
        <f t="shared" ca="1" si="32"/>
        <v>-207.63451379921025</v>
      </c>
      <c r="I254" s="64">
        <f t="shared" ca="1" si="32"/>
        <v>295.71178896066937</v>
      </c>
      <c r="J254" s="64">
        <f t="shared" ca="1" si="32"/>
        <v>902.30578406663381</v>
      </c>
      <c r="K254" s="64">
        <f t="shared" ca="1" si="32"/>
        <v>-322.17431683590041</v>
      </c>
      <c r="L254" s="64">
        <f t="shared" ca="1" si="32"/>
        <v>1416.2713362511295</v>
      </c>
      <c r="M254" s="64">
        <f t="shared" ca="1" si="32"/>
        <v>344.66269277017352</v>
      </c>
      <c r="N254" s="64">
        <f t="shared" ca="1" si="32"/>
        <v>-105.65874031160627</v>
      </c>
      <c r="O254" s="115">
        <f t="shared" ca="1" si="25"/>
        <v>5259.119603729835</v>
      </c>
    </row>
    <row r="255" spans="1:15" hidden="1" x14ac:dyDescent="0.25">
      <c r="A255" s="62">
        <f t="shared" si="26"/>
        <v>254</v>
      </c>
      <c r="B255" s="63">
        <f t="shared" ca="1" si="27"/>
        <v>7.8361246761737002E-2</v>
      </c>
      <c r="C255" s="123">
        <f t="shared" ca="1" si="28"/>
        <v>1142.0885177704884</v>
      </c>
      <c r="D255" s="99">
        <f t="shared" ca="1" si="28"/>
        <v>-3627.055040497793</v>
      </c>
      <c r="E255" s="64">
        <f t="shared" ca="1" si="28"/>
        <v>653.50653155057978</v>
      </c>
      <c r="F255" s="64">
        <f t="shared" ca="1" si="32"/>
        <v>1281.108271919167</v>
      </c>
      <c r="G255" s="64">
        <f t="shared" ca="1" si="32"/>
        <v>110.34559996475099</v>
      </c>
      <c r="H255" s="64">
        <f t="shared" ca="1" si="32"/>
        <v>483.54116301616443</v>
      </c>
      <c r="I255" s="64">
        <f t="shared" ca="1" si="32"/>
        <v>78.348475173052122</v>
      </c>
      <c r="J255" s="64">
        <f t="shared" ca="1" si="32"/>
        <v>686.44076412217078</v>
      </c>
      <c r="K255" s="64">
        <f t="shared" ca="1" si="32"/>
        <v>623.75237188760855</v>
      </c>
      <c r="L255" s="64">
        <f t="shared" ca="1" si="32"/>
        <v>848.50410346309513</v>
      </c>
      <c r="M255" s="64">
        <f t="shared" ca="1" si="32"/>
        <v>225.3720426261865</v>
      </c>
      <c r="N255" s="64">
        <f t="shared" ca="1" si="32"/>
        <v>808.58318938165621</v>
      </c>
      <c r="O255" s="115">
        <f t="shared" ca="1" si="25"/>
        <v>5799.5025131044313</v>
      </c>
    </row>
    <row r="256" spans="1:15" hidden="1" x14ac:dyDescent="0.25">
      <c r="A256" s="62">
        <f t="shared" si="26"/>
        <v>255</v>
      </c>
      <c r="B256" s="63">
        <f t="shared" ca="1" si="27"/>
        <v>0.1005022344451159</v>
      </c>
      <c r="C256" s="123">
        <f t="shared" ca="1" si="28"/>
        <v>-147.4003029608233</v>
      </c>
      <c r="D256" s="99">
        <f t="shared" ca="1" si="28"/>
        <v>1952.9307714582733</v>
      </c>
      <c r="E256" s="64">
        <f t="shared" ca="1" si="28"/>
        <v>796.68100188364019</v>
      </c>
      <c r="F256" s="64">
        <f t="shared" ca="1" si="32"/>
        <v>223.89855146551088</v>
      </c>
      <c r="G256" s="64">
        <f t="shared" ca="1" si="32"/>
        <v>1612.2310225176579</v>
      </c>
      <c r="H256" s="64">
        <f t="shared" ca="1" si="32"/>
        <v>59.788991756776397</v>
      </c>
      <c r="I256" s="64">
        <f t="shared" ca="1" si="32"/>
        <v>939.85770547548361</v>
      </c>
      <c r="J256" s="64">
        <f t="shared" ca="1" si="32"/>
        <v>820.64712301510554</v>
      </c>
      <c r="K256" s="64">
        <f t="shared" ca="1" si="32"/>
        <v>1155.4700793642314</v>
      </c>
      <c r="L256" s="64">
        <f t="shared" ca="1" si="32"/>
        <v>-305.98268405590636</v>
      </c>
      <c r="M256" s="64">
        <f t="shared" ca="1" si="32"/>
        <v>593.76919603133717</v>
      </c>
      <c r="N256" s="64">
        <f t="shared" ca="1" si="32"/>
        <v>125.71576916994098</v>
      </c>
      <c r="O256" s="115">
        <f t="shared" ca="1" si="25"/>
        <v>6022.0767566237782</v>
      </c>
    </row>
    <row r="257" spans="1:15" hidden="1" x14ac:dyDescent="0.25">
      <c r="A257" s="62">
        <f t="shared" si="26"/>
        <v>256</v>
      </c>
      <c r="B257" s="63">
        <f t="shared" ca="1" si="27"/>
        <v>1.8145514706637757E-2</v>
      </c>
      <c r="C257" s="123">
        <f t="shared" ca="1" si="28"/>
        <v>-128.59465161219146</v>
      </c>
      <c r="D257" s="99">
        <f t="shared" ca="1" si="28"/>
        <v>7537.4887777521117</v>
      </c>
      <c r="E257" s="64">
        <f t="shared" ca="1" si="28"/>
        <v>663.16036642141216</v>
      </c>
      <c r="F257" s="64">
        <f t="shared" ca="1" si="32"/>
        <v>618.05505323874024</v>
      </c>
      <c r="G257" s="64">
        <f t="shared" ca="1" si="32"/>
        <v>684.08932331627796</v>
      </c>
      <c r="H257" s="64">
        <f t="shared" ca="1" si="32"/>
        <v>978.35845186200436</v>
      </c>
      <c r="I257" s="64">
        <f t="shared" ca="1" si="32"/>
        <v>153.01210991567228</v>
      </c>
      <c r="J257" s="64">
        <f t="shared" ca="1" si="32"/>
        <v>1078.2996342710658</v>
      </c>
      <c r="K257" s="64">
        <f t="shared" ca="1" si="32"/>
        <v>242.64707718362052</v>
      </c>
      <c r="L257" s="64">
        <f t="shared" ca="1" si="32"/>
        <v>257.51211455301672</v>
      </c>
      <c r="M257" s="64">
        <f t="shared" ca="1" si="32"/>
        <v>362.72424299893862</v>
      </c>
      <c r="N257" s="64">
        <f t="shared" ca="1" si="32"/>
        <v>45.628272538881163</v>
      </c>
      <c r="O257" s="115">
        <f t="shared" ca="1" si="25"/>
        <v>5083.4866462996288</v>
      </c>
    </row>
    <row r="258" spans="1:15" hidden="1" x14ac:dyDescent="0.25">
      <c r="A258" s="62">
        <f t="shared" si="26"/>
        <v>257</v>
      </c>
      <c r="B258" s="63">
        <f t="shared" ca="1" si="27"/>
        <v>-8.7915359861982373E-3</v>
      </c>
      <c r="C258" s="123">
        <f t="shared" ca="1" si="28"/>
        <v>617.31810146544353</v>
      </c>
      <c r="D258" s="99">
        <f t="shared" ca="1" si="28"/>
        <v>2837.4880277971465</v>
      </c>
      <c r="E258" s="64">
        <f t="shared" ca="1" si="28"/>
        <v>1351.0290577162855</v>
      </c>
      <c r="F258" s="64">
        <f t="shared" ca="1" si="32"/>
        <v>694.43610965854896</v>
      </c>
      <c r="G258" s="64">
        <f t="shared" ca="1" si="32"/>
        <v>988.84253640076031</v>
      </c>
      <c r="H258" s="64">
        <f t="shared" ca="1" si="32"/>
        <v>625.08101162540049</v>
      </c>
      <c r="I258" s="64">
        <f t="shared" ca="1" si="32"/>
        <v>625.02682238875855</v>
      </c>
      <c r="J258" s="64">
        <f t="shared" ca="1" si="32"/>
        <v>1197.3416813743067</v>
      </c>
      <c r="K258" s="64">
        <f t="shared" ca="1" si="32"/>
        <v>1265.2372571813792</v>
      </c>
      <c r="L258" s="64">
        <f t="shared" ca="1" si="32"/>
        <v>713.31899353439064</v>
      </c>
      <c r="M258" s="64">
        <f t="shared" ca="1" si="32"/>
        <v>470.91678967440765</v>
      </c>
      <c r="N258" s="64">
        <f t="shared" ca="1" si="32"/>
        <v>265.95488709220939</v>
      </c>
      <c r="O258" s="115">
        <f t="shared" ref="O258:O321" ca="1" si="33">SUM(E258:N258)</f>
        <v>8197.1851466464486</v>
      </c>
    </row>
    <row r="259" spans="1:15" hidden="1" x14ac:dyDescent="0.25">
      <c r="A259" s="62">
        <f t="shared" ref="A259:A322" si="34">1+A258</f>
        <v>258</v>
      </c>
      <c r="B259" s="63">
        <f t="shared" ref="B259:B322" ca="1" si="35">_xlfn.NORM.INV(RAND(),$R$1,$U$1)</f>
        <v>0.10754088902168905</v>
      </c>
      <c r="C259" s="123">
        <f t="shared" ref="C259:N322" ca="1" si="36">(_xlfn.NORM.INV(RAND(),C$1*$R$1,C$1*$U$1))</f>
        <v>598.61593593724626</v>
      </c>
      <c r="D259" s="99">
        <f t="shared" ca="1" si="36"/>
        <v>12010.32883553713</v>
      </c>
      <c r="E259" s="64">
        <f t="shared" ca="1" si="36"/>
        <v>689.69189130452287</v>
      </c>
      <c r="F259" s="64">
        <f t="shared" ca="1" si="36"/>
        <v>1039.0373985554431</v>
      </c>
      <c r="G259" s="64">
        <f t="shared" ca="1" si="36"/>
        <v>-267.89399870225964</v>
      </c>
      <c r="H259" s="64">
        <f t="shared" ca="1" si="36"/>
        <v>397.30799025604136</v>
      </c>
      <c r="I259" s="64">
        <f t="shared" ca="1" si="36"/>
        <v>-129.52473692986121</v>
      </c>
      <c r="J259" s="64">
        <f t="shared" ca="1" si="36"/>
        <v>627.82519118416621</v>
      </c>
      <c r="K259" s="64">
        <f t="shared" ca="1" si="36"/>
        <v>-234.09378003375605</v>
      </c>
      <c r="L259" s="64">
        <f t="shared" ca="1" si="36"/>
        <v>483.16749598104002</v>
      </c>
      <c r="M259" s="64">
        <f t="shared" ca="1" si="36"/>
        <v>244.20010733954618</v>
      </c>
      <c r="N259" s="64">
        <f t="shared" ca="1" si="36"/>
        <v>519.74527064477172</v>
      </c>
      <c r="O259" s="115">
        <f t="shared" ca="1" si="33"/>
        <v>3369.4628295996545</v>
      </c>
    </row>
    <row r="260" spans="1:15" hidden="1" x14ac:dyDescent="0.25">
      <c r="A260" s="62">
        <f t="shared" si="34"/>
        <v>259</v>
      </c>
      <c r="B260" s="63">
        <f t="shared" ca="1" si="35"/>
        <v>-1.2003658121347162E-2</v>
      </c>
      <c r="C260" s="123">
        <f t="shared" ca="1" si="36"/>
        <v>-154.45848797496717</v>
      </c>
      <c r="D260" s="99">
        <f t="shared" ca="1" si="36"/>
        <v>-3475.5081005941283</v>
      </c>
      <c r="E260" s="64">
        <f t="shared" ca="1" si="36"/>
        <v>864.79975753422355</v>
      </c>
      <c r="F260" s="64">
        <f t="shared" ca="1" si="36"/>
        <v>1319.8407583452979</v>
      </c>
      <c r="G260" s="64">
        <f t="shared" ca="1" si="36"/>
        <v>254.75847750934832</v>
      </c>
      <c r="H260" s="64">
        <f t="shared" ca="1" si="36"/>
        <v>-448.62624864274449</v>
      </c>
      <c r="I260" s="64">
        <f t="shared" ca="1" si="36"/>
        <v>905.91650260438428</v>
      </c>
      <c r="J260" s="64">
        <f t="shared" ca="1" si="36"/>
        <v>7.4043319142666633</v>
      </c>
      <c r="K260" s="64">
        <f t="shared" ca="1" si="36"/>
        <v>-484.58266032734036</v>
      </c>
      <c r="L260" s="64">
        <f t="shared" ca="1" si="36"/>
        <v>211.76138772922286</v>
      </c>
      <c r="M260" s="64">
        <f t="shared" ca="1" si="36"/>
        <v>752.32998376162254</v>
      </c>
      <c r="N260" s="64">
        <f t="shared" ca="1" si="36"/>
        <v>555.9928640442148</v>
      </c>
      <c r="O260" s="115">
        <f t="shared" ca="1" si="33"/>
        <v>3939.5951544724958</v>
      </c>
    </row>
    <row r="261" spans="1:15" hidden="1" x14ac:dyDescent="0.25">
      <c r="A261" s="62">
        <f t="shared" si="34"/>
        <v>260</v>
      </c>
      <c r="B261" s="63">
        <f t="shared" ca="1" si="35"/>
        <v>9.9079817549416166E-2</v>
      </c>
      <c r="C261" s="123">
        <f t="shared" ca="1" si="36"/>
        <v>1150.1377489833758</v>
      </c>
      <c r="D261" s="99">
        <f t="shared" ca="1" si="36"/>
        <v>5253.9001742450046</v>
      </c>
      <c r="E261" s="64">
        <f t="shared" ca="1" si="36"/>
        <v>81.260911485136091</v>
      </c>
      <c r="F261" s="64">
        <f t="shared" ca="1" si="36"/>
        <v>181.67386528593545</v>
      </c>
      <c r="G261" s="64">
        <f t="shared" ca="1" si="36"/>
        <v>758.76926677535334</v>
      </c>
      <c r="H261" s="64">
        <f t="shared" ca="1" si="36"/>
        <v>-296.7106967494334</v>
      </c>
      <c r="I261" s="64">
        <f t="shared" ca="1" si="36"/>
        <v>726.93344144686023</v>
      </c>
      <c r="J261" s="64">
        <f t="shared" ca="1" si="36"/>
        <v>378.040359959216</v>
      </c>
      <c r="K261" s="64">
        <f t="shared" ca="1" si="36"/>
        <v>382.06627382954366</v>
      </c>
      <c r="L261" s="64">
        <f t="shared" ca="1" si="36"/>
        <v>1216.0115784777186</v>
      </c>
      <c r="M261" s="64">
        <f t="shared" ca="1" si="36"/>
        <v>1478.0554460390247</v>
      </c>
      <c r="N261" s="64">
        <f t="shared" ca="1" si="36"/>
        <v>369.69495564513835</v>
      </c>
      <c r="O261" s="115">
        <f t="shared" ca="1" si="33"/>
        <v>5275.7954021944925</v>
      </c>
    </row>
    <row r="262" spans="1:15" hidden="1" x14ac:dyDescent="0.25">
      <c r="A262" s="62">
        <f t="shared" si="34"/>
        <v>261</v>
      </c>
      <c r="B262" s="63">
        <f t="shared" ca="1" si="35"/>
        <v>-6.2346809108252854E-2</v>
      </c>
      <c r="C262" s="123">
        <f t="shared" ca="1" si="36"/>
        <v>816.02067483601627</v>
      </c>
      <c r="D262" s="99">
        <f t="shared" ca="1" si="36"/>
        <v>4704.8627066573763</v>
      </c>
      <c r="E262" s="64">
        <f t="shared" ca="1" si="36"/>
        <v>457.65508974686884</v>
      </c>
      <c r="F262" s="64">
        <f t="shared" ca="1" si="36"/>
        <v>147.04560786972939</v>
      </c>
      <c r="G262" s="64">
        <f t="shared" ca="1" si="36"/>
        <v>589.04395818902049</v>
      </c>
      <c r="H262" s="64">
        <f t="shared" ca="1" si="36"/>
        <v>-217.69935998078097</v>
      </c>
      <c r="I262" s="64">
        <f t="shared" ca="1" si="36"/>
        <v>991.92992573989329</v>
      </c>
      <c r="J262" s="64">
        <f t="shared" ca="1" si="36"/>
        <v>-358.19610991560012</v>
      </c>
      <c r="K262" s="64">
        <f t="shared" ca="1" si="36"/>
        <v>894.86391925682358</v>
      </c>
      <c r="L262" s="64">
        <f t="shared" ca="1" si="36"/>
        <v>482.96820576103073</v>
      </c>
      <c r="M262" s="64">
        <f t="shared" ca="1" si="36"/>
        <v>-153.21086693845029</v>
      </c>
      <c r="N262" s="64">
        <f t="shared" ca="1" si="36"/>
        <v>654.32039579806735</v>
      </c>
      <c r="O262" s="115">
        <f t="shared" ca="1" si="33"/>
        <v>3488.7207655266025</v>
      </c>
    </row>
    <row r="263" spans="1:15" hidden="1" x14ac:dyDescent="0.25">
      <c r="A263" s="62">
        <f t="shared" si="34"/>
        <v>262</v>
      </c>
      <c r="B263" s="63">
        <f t="shared" ca="1" si="35"/>
        <v>1.8242951427397777E-2</v>
      </c>
      <c r="C263" s="123">
        <f t="shared" ca="1" si="36"/>
        <v>929.85572290913194</v>
      </c>
      <c r="D263" s="99">
        <f t="shared" ca="1" si="36"/>
        <v>9047.6764289379389</v>
      </c>
      <c r="E263" s="64">
        <f t="shared" ca="1" si="36"/>
        <v>937.78782957984117</v>
      </c>
      <c r="F263" s="64">
        <f t="shared" ca="1" si="36"/>
        <v>25.886973672336296</v>
      </c>
      <c r="G263" s="64">
        <f t="shared" ca="1" si="36"/>
        <v>410.31810049058254</v>
      </c>
      <c r="H263" s="64">
        <f t="shared" ca="1" si="36"/>
        <v>857.87738934128879</v>
      </c>
      <c r="I263" s="64">
        <f t="shared" ca="1" si="36"/>
        <v>935.70080303965835</v>
      </c>
      <c r="J263" s="64">
        <f t="shared" ca="1" si="36"/>
        <v>429.82307189118768</v>
      </c>
      <c r="K263" s="64">
        <f t="shared" ca="1" si="36"/>
        <v>-97.935518567263784</v>
      </c>
      <c r="L263" s="64">
        <f t="shared" ca="1" si="36"/>
        <v>369.25382426159348</v>
      </c>
      <c r="M263" s="64">
        <f t="shared" ca="1" si="36"/>
        <v>475.86496502921318</v>
      </c>
      <c r="N263" s="64">
        <f t="shared" ca="1" si="36"/>
        <v>81.119575645002158</v>
      </c>
      <c r="O263" s="115">
        <f t="shared" ca="1" si="33"/>
        <v>4425.6970143834396</v>
      </c>
    </row>
    <row r="264" spans="1:15" hidden="1" x14ac:dyDescent="0.25">
      <c r="A264" s="62">
        <f t="shared" si="34"/>
        <v>263</v>
      </c>
      <c r="B264" s="63">
        <f t="shared" ca="1" si="35"/>
        <v>0.10991455559548635</v>
      </c>
      <c r="C264" s="123">
        <f t="shared" ca="1" si="36"/>
        <v>1023.317386910125</v>
      </c>
      <c r="D264" s="99">
        <f t="shared" ca="1" si="36"/>
        <v>13982.540906588569</v>
      </c>
      <c r="E264" s="64">
        <f t="shared" ca="1" si="36"/>
        <v>671.48659989419525</v>
      </c>
      <c r="F264" s="64">
        <f t="shared" ca="1" si="36"/>
        <v>365.52150714480297</v>
      </c>
      <c r="G264" s="64">
        <f t="shared" ca="1" si="36"/>
        <v>789.36844099205882</v>
      </c>
      <c r="H264" s="64">
        <f t="shared" ca="1" si="36"/>
        <v>432.66784499365144</v>
      </c>
      <c r="I264" s="64">
        <f t="shared" ca="1" si="36"/>
        <v>-126.38727211077469</v>
      </c>
      <c r="J264" s="64">
        <f t="shared" ca="1" si="36"/>
        <v>141.9272430351067</v>
      </c>
      <c r="K264" s="64">
        <f t="shared" ca="1" si="36"/>
        <v>942.01794219517706</v>
      </c>
      <c r="L264" s="64">
        <f t="shared" ca="1" si="36"/>
        <v>1246.2687835294341</v>
      </c>
      <c r="M264" s="64">
        <f t="shared" ca="1" si="36"/>
        <v>771.36972227365641</v>
      </c>
      <c r="N264" s="64">
        <f t="shared" ca="1" si="36"/>
        <v>1141.8437058413133</v>
      </c>
      <c r="O264" s="115">
        <f t="shared" ca="1" si="33"/>
        <v>6376.0845177886222</v>
      </c>
    </row>
    <row r="265" spans="1:15" hidden="1" x14ac:dyDescent="0.25">
      <c r="A265" s="62">
        <f t="shared" si="34"/>
        <v>264</v>
      </c>
      <c r="B265" s="63">
        <f t="shared" ca="1" si="35"/>
        <v>6.2659556150654216E-2</v>
      </c>
      <c r="C265" s="123">
        <f t="shared" ca="1" si="36"/>
        <v>256.56360390444945</v>
      </c>
      <c r="D265" s="99">
        <f t="shared" ca="1" si="36"/>
        <v>2546.8529899917767</v>
      </c>
      <c r="E265" s="64">
        <f t="shared" ca="1" si="36"/>
        <v>-227.24747642783109</v>
      </c>
      <c r="F265" s="64">
        <f t="shared" ca="1" si="36"/>
        <v>272.02616098215333</v>
      </c>
      <c r="G265" s="64">
        <f t="shared" ca="1" si="36"/>
        <v>384.99655261808022</v>
      </c>
      <c r="H265" s="64">
        <f t="shared" ca="1" si="36"/>
        <v>1524.4076892554508</v>
      </c>
      <c r="I265" s="64">
        <f t="shared" ca="1" si="36"/>
        <v>820.23375074447154</v>
      </c>
      <c r="J265" s="64">
        <f t="shared" ca="1" si="36"/>
        <v>642.51884053679055</v>
      </c>
      <c r="K265" s="64">
        <f t="shared" ca="1" si="36"/>
        <v>580.99565391441388</v>
      </c>
      <c r="L265" s="64">
        <f t="shared" ca="1" si="36"/>
        <v>-919.18217280005501</v>
      </c>
      <c r="M265" s="64">
        <f t="shared" ca="1" si="36"/>
        <v>576.45079154884502</v>
      </c>
      <c r="N265" s="64">
        <f t="shared" ca="1" si="36"/>
        <v>139.36743628106069</v>
      </c>
      <c r="O265" s="115">
        <f t="shared" ca="1" si="33"/>
        <v>3794.5672266533802</v>
      </c>
    </row>
    <row r="266" spans="1:15" hidden="1" x14ac:dyDescent="0.25">
      <c r="A266" s="62">
        <f t="shared" si="34"/>
        <v>265</v>
      </c>
      <c r="B266" s="63">
        <f t="shared" ca="1" si="35"/>
        <v>6.8333740198526283E-2</v>
      </c>
      <c r="C266" s="123">
        <f t="shared" ca="1" si="36"/>
        <v>666.74794971836366</v>
      </c>
      <c r="D266" s="99">
        <f t="shared" ca="1" si="36"/>
        <v>5391.0303946663435</v>
      </c>
      <c r="E266" s="64">
        <f t="shared" ca="1" si="36"/>
        <v>124.82524020109184</v>
      </c>
      <c r="F266" s="64">
        <f t="shared" ref="F266:N281" ca="1" si="37">(_xlfn.NORM.INV(RAND(),F$1*$R$1,F$1*$U$1))</f>
        <v>945.09496832145487</v>
      </c>
      <c r="G266" s="64">
        <f t="shared" ca="1" si="37"/>
        <v>17.686156825146099</v>
      </c>
      <c r="H266" s="64">
        <f t="shared" ca="1" si="37"/>
        <v>1452.5963775232335</v>
      </c>
      <c r="I266" s="64">
        <f t="shared" ca="1" si="37"/>
        <v>1133.4725435589871</v>
      </c>
      <c r="J266" s="64">
        <f t="shared" ca="1" si="37"/>
        <v>301.57503113395893</v>
      </c>
      <c r="K266" s="64">
        <f t="shared" ca="1" si="37"/>
        <v>850.45263809378321</v>
      </c>
      <c r="L266" s="64">
        <f t="shared" ca="1" si="37"/>
        <v>-94.80015413575984</v>
      </c>
      <c r="M266" s="64">
        <f t="shared" ca="1" si="37"/>
        <v>915.12001642672237</v>
      </c>
      <c r="N266" s="64">
        <f t="shared" ca="1" si="37"/>
        <v>455.15593290170455</v>
      </c>
      <c r="O266" s="115">
        <f t="shared" ca="1" si="33"/>
        <v>6101.1787508503221</v>
      </c>
    </row>
    <row r="267" spans="1:15" hidden="1" x14ac:dyDescent="0.25">
      <c r="A267" s="62">
        <f t="shared" si="34"/>
        <v>266</v>
      </c>
      <c r="B267" s="63">
        <f t="shared" ca="1" si="35"/>
        <v>3.7522580922392301E-2</v>
      </c>
      <c r="C267" s="123">
        <f t="shared" ca="1" si="36"/>
        <v>1165.6883927201748</v>
      </c>
      <c r="D267" s="99">
        <f t="shared" ca="1" si="36"/>
        <v>-4597.5639691255838</v>
      </c>
      <c r="E267" s="64">
        <f t="shared" ca="1" si="36"/>
        <v>644.89651924771238</v>
      </c>
      <c r="F267" s="64">
        <f t="shared" ca="1" si="37"/>
        <v>667.959361181237</v>
      </c>
      <c r="G267" s="64">
        <f t="shared" ca="1" si="37"/>
        <v>300.80525126979524</v>
      </c>
      <c r="H267" s="64">
        <f t="shared" ca="1" si="37"/>
        <v>1710.7367361587235</v>
      </c>
      <c r="I267" s="64">
        <f t="shared" ca="1" si="37"/>
        <v>739.52497886450533</v>
      </c>
      <c r="J267" s="64">
        <f t="shared" ca="1" si="37"/>
        <v>918.52330125334322</v>
      </c>
      <c r="K267" s="64">
        <f t="shared" ca="1" si="37"/>
        <v>-95.574239126190946</v>
      </c>
      <c r="L267" s="64">
        <f t="shared" ca="1" si="37"/>
        <v>907.58706483781816</v>
      </c>
      <c r="M267" s="64">
        <f t="shared" ca="1" si="37"/>
        <v>141.53363253733693</v>
      </c>
      <c r="N267" s="64">
        <f t="shared" ca="1" si="37"/>
        <v>385.78582944008764</v>
      </c>
      <c r="O267" s="115">
        <f t="shared" ca="1" si="33"/>
        <v>6321.7784356643688</v>
      </c>
    </row>
    <row r="268" spans="1:15" hidden="1" x14ac:dyDescent="0.25">
      <c r="A268" s="62">
        <f t="shared" si="34"/>
        <v>267</v>
      </c>
      <c r="B268" s="63">
        <f t="shared" ca="1" si="35"/>
        <v>-5.1375160705612724E-2</v>
      </c>
      <c r="C268" s="123">
        <f t="shared" ca="1" si="36"/>
        <v>447.91264833732748</v>
      </c>
      <c r="D268" s="99">
        <f t="shared" ca="1" si="36"/>
        <v>7918.7057607091856</v>
      </c>
      <c r="E268" s="64">
        <f t="shared" ca="1" si="36"/>
        <v>812.46830176221783</v>
      </c>
      <c r="F268" s="64">
        <f t="shared" ca="1" si="37"/>
        <v>632.41061715487547</v>
      </c>
      <c r="G268" s="64">
        <f t="shared" ca="1" si="37"/>
        <v>-243.42450247125612</v>
      </c>
      <c r="H268" s="64">
        <f t="shared" ca="1" si="37"/>
        <v>316.95701893201419</v>
      </c>
      <c r="I268" s="64">
        <f t="shared" ca="1" si="37"/>
        <v>841.7492278412883</v>
      </c>
      <c r="J268" s="64">
        <f t="shared" ca="1" si="37"/>
        <v>638.15687592531799</v>
      </c>
      <c r="K268" s="64">
        <f t="shared" ca="1" si="37"/>
        <v>-100.93286000081207</v>
      </c>
      <c r="L268" s="64">
        <f t="shared" ca="1" si="37"/>
        <v>1037.2684796704443</v>
      </c>
      <c r="M268" s="64">
        <f t="shared" ca="1" si="37"/>
        <v>644.14978648151191</v>
      </c>
      <c r="N268" s="64">
        <f t="shared" ca="1" si="37"/>
        <v>915.33263320311937</v>
      </c>
      <c r="O268" s="115">
        <f t="shared" ca="1" si="33"/>
        <v>5494.1355784987209</v>
      </c>
    </row>
    <row r="269" spans="1:15" hidden="1" x14ac:dyDescent="0.25">
      <c r="A269" s="62">
        <f t="shared" si="34"/>
        <v>268</v>
      </c>
      <c r="B269" s="63">
        <f t="shared" ca="1" si="35"/>
        <v>-1.3326523707626242E-2</v>
      </c>
      <c r="C269" s="123">
        <f t="shared" ca="1" si="36"/>
        <v>455.70817341387328</v>
      </c>
      <c r="D269" s="99">
        <f t="shared" ca="1" si="36"/>
        <v>5054.2908909890975</v>
      </c>
      <c r="E269" s="64">
        <f t="shared" ca="1" si="36"/>
        <v>392.40220240457484</v>
      </c>
      <c r="F269" s="64">
        <f t="shared" ca="1" si="37"/>
        <v>-192.12090848356172</v>
      </c>
      <c r="G269" s="64">
        <f t="shared" ca="1" si="37"/>
        <v>593.78131302105453</v>
      </c>
      <c r="H269" s="64">
        <f t="shared" ca="1" si="37"/>
        <v>180.31982969689034</v>
      </c>
      <c r="I269" s="64">
        <f t="shared" ca="1" si="37"/>
        <v>735.9881000515079</v>
      </c>
      <c r="J269" s="64">
        <f t="shared" ca="1" si="37"/>
        <v>-430.41237307937831</v>
      </c>
      <c r="K269" s="64">
        <f t="shared" ca="1" si="37"/>
        <v>76.155319720349439</v>
      </c>
      <c r="L269" s="64">
        <f t="shared" ca="1" si="37"/>
        <v>-121.15111573790739</v>
      </c>
      <c r="M269" s="64">
        <f t="shared" ca="1" si="37"/>
        <v>377.06682337294183</v>
      </c>
      <c r="N269" s="64">
        <f t="shared" ca="1" si="37"/>
        <v>205.47268178587041</v>
      </c>
      <c r="O269" s="115">
        <f t="shared" ca="1" si="33"/>
        <v>1817.5018727523423</v>
      </c>
    </row>
    <row r="270" spans="1:15" hidden="1" x14ac:dyDescent="0.25">
      <c r="A270" s="62">
        <f t="shared" si="34"/>
        <v>269</v>
      </c>
      <c r="B270" s="63">
        <f t="shared" ca="1" si="35"/>
        <v>9.7701509761749905E-2</v>
      </c>
      <c r="C270" s="123">
        <f t="shared" ca="1" si="36"/>
        <v>974.5401320690878</v>
      </c>
      <c r="D270" s="99">
        <f t="shared" ca="1" si="36"/>
        <v>3681.2298408586453</v>
      </c>
      <c r="E270" s="64">
        <f t="shared" ca="1" si="36"/>
        <v>527.05209394422354</v>
      </c>
      <c r="F270" s="64">
        <f t="shared" ca="1" si="37"/>
        <v>-338.68510947010975</v>
      </c>
      <c r="G270" s="64">
        <f t="shared" ca="1" si="37"/>
        <v>128.01290941803001</v>
      </c>
      <c r="H270" s="64">
        <f t="shared" ca="1" si="37"/>
        <v>1383.8058794147228</v>
      </c>
      <c r="I270" s="64">
        <f t="shared" ca="1" si="37"/>
        <v>1324.9279339485245</v>
      </c>
      <c r="J270" s="64">
        <f t="shared" ca="1" si="37"/>
        <v>452.98393761841993</v>
      </c>
      <c r="K270" s="64">
        <f t="shared" ca="1" si="37"/>
        <v>973.71949968921012</v>
      </c>
      <c r="L270" s="64">
        <f t="shared" ca="1" si="37"/>
        <v>967.98946049038113</v>
      </c>
      <c r="M270" s="64">
        <f t="shared" ca="1" si="37"/>
        <v>825.40720289620049</v>
      </c>
      <c r="N270" s="64">
        <f t="shared" ca="1" si="37"/>
        <v>616.06838123967543</v>
      </c>
      <c r="O270" s="115">
        <f t="shared" ca="1" si="33"/>
        <v>6861.2821891892791</v>
      </c>
    </row>
    <row r="271" spans="1:15" hidden="1" x14ac:dyDescent="0.25">
      <c r="A271" s="62">
        <f t="shared" si="34"/>
        <v>270</v>
      </c>
      <c r="B271" s="63">
        <f t="shared" ca="1" si="35"/>
        <v>6.1594912589311421E-2</v>
      </c>
      <c r="C271" s="123">
        <f t="shared" ca="1" si="36"/>
        <v>201.94798397158826</v>
      </c>
      <c r="D271" s="99">
        <f t="shared" ca="1" si="36"/>
        <v>13952.817725126761</v>
      </c>
      <c r="E271" s="64">
        <f t="shared" ca="1" si="36"/>
        <v>248.67852102809917</v>
      </c>
      <c r="F271" s="64">
        <f t="shared" ca="1" si="37"/>
        <v>948.28368884151917</v>
      </c>
      <c r="G271" s="64">
        <f t="shared" ca="1" si="37"/>
        <v>95.709405401270601</v>
      </c>
      <c r="H271" s="64">
        <f t="shared" ca="1" si="37"/>
        <v>1460.9312655416527</v>
      </c>
      <c r="I271" s="64">
        <f t="shared" ca="1" si="37"/>
        <v>943.65624647460322</v>
      </c>
      <c r="J271" s="64">
        <f t="shared" ca="1" si="37"/>
        <v>502.07599684994028</v>
      </c>
      <c r="K271" s="64">
        <f t="shared" ca="1" si="37"/>
        <v>217.71269753487906</v>
      </c>
      <c r="L271" s="64">
        <f t="shared" ca="1" si="37"/>
        <v>711.92118707128907</v>
      </c>
      <c r="M271" s="64">
        <f t="shared" ca="1" si="37"/>
        <v>1541.2349699774318</v>
      </c>
      <c r="N271" s="64">
        <f t="shared" ca="1" si="37"/>
        <v>315.09998902749226</v>
      </c>
      <c r="O271" s="115">
        <f t="shared" ca="1" si="33"/>
        <v>6985.3039677481775</v>
      </c>
    </row>
    <row r="272" spans="1:15" hidden="1" x14ac:dyDescent="0.25">
      <c r="A272" s="62">
        <f t="shared" si="34"/>
        <v>271</v>
      </c>
      <c r="B272" s="63">
        <f t="shared" ca="1" si="35"/>
        <v>8.4485955434512039E-2</v>
      </c>
      <c r="C272" s="123">
        <f t="shared" ca="1" si="36"/>
        <v>677.06880397943758</v>
      </c>
      <c r="D272" s="99">
        <f t="shared" ca="1" si="36"/>
        <v>4628.8851561000311</v>
      </c>
      <c r="E272" s="64">
        <f t="shared" ca="1" si="36"/>
        <v>209.41788857143342</v>
      </c>
      <c r="F272" s="64">
        <f t="shared" ca="1" si="37"/>
        <v>139.92327808637481</v>
      </c>
      <c r="G272" s="64">
        <f t="shared" ca="1" si="37"/>
        <v>1288.3921954833627</v>
      </c>
      <c r="H272" s="64">
        <f t="shared" ca="1" si="37"/>
        <v>397.57545398356746</v>
      </c>
      <c r="I272" s="64">
        <f t="shared" ca="1" si="37"/>
        <v>1091.9160483771279</v>
      </c>
      <c r="J272" s="64">
        <f t="shared" ca="1" si="37"/>
        <v>825.50663501435099</v>
      </c>
      <c r="K272" s="64">
        <f t="shared" ca="1" si="37"/>
        <v>502.10104122955073</v>
      </c>
      <c r="L272" s="64">
        <f t="shared" ca="1" si="37"/>
        <v>428.54979524249114</v>
      </c>
      <c r="M272" s="64">
        <f t="shared" ca="1" si="37"/>
        <v>469.66297176099391</v>
      </c>
      <c r="N272" s="64">
        <f t="shared" ca="1" si="37"/>
        <v>-263.82390438338848</v>
      </c>
      <c r="O272" s="115">
        <f t="shared" ca="1" si="33"/>
        <v>5089.2214033658647</v>
      </c>
    </row>
    <row r="273" spans="1:15" hidden="1" x14ac:dyDescent="0.25">
      <c r="A273" s="62">
        <f t="shared" si="34"/>
        <v>272</v>
      </c>
      <c r="B273" s="63">
        <f t="shared" ca="1" si="35"/>
        <v>-1.1222269161139095E-2</v>
      </c>
      <c r="C273" s="123">
        <f t="shared" ca="1" si="36"/>
        <v>640.54179834582146</v>
      </c>
      <c r="D273" s="99">
        <f t="shared" ca="1" si="36"/>
        <v>398.76570783204079</v>
      </c>
      <c r="E273" s="64">
        <f t="shared" ca="1" si="36"/>
        <v>1452.613381611111</v>
      </c>
      <c r="F273" s="64">
        <f t="shared" ca="1" si="37"/>
        <v>750.39230846298915</v>
      </c>
      <c r="G273" s="64">
        <f t="shared" ca="1" si="37"/>
        <v>397.93361446517844</v>
      </c>
      <c r="H273" s="64">
        <f t="shared" ca="1" si="37"/>
        <v>163.39196757549632</v>
      </c>
      <c r="I273" s="64">
        <f t="shared" ca="1" si="37"/>
        <v>1149.2430836612994</v>
      </c>
      <c r="J273" s="64">
        <f t="shared" ca="1" si="37"/>
        <v>789.70720700776224</v>
      </c>
      <c r="K273" s="64">
        <f t="shared" ca="1" si="37"/>
        <v>-284.22072924599593</v>
      </c>
      <c r="L273" s="64">
        <f t="shared" ca="1" si="37"/>
        <v>87.745385527995268</v>
      </c>
      <c r="M273" s="64">
        <f t="shared" ca="1" si="37"/>
        <v>516.3544416362605</v>
      </c>
      <c r="N273" s="64">
        <f t="shared" ca="1" si="37"/>
        <v>-551.57511309620304</v>
      </c>
      <c r="O273" s="115">
        <f t="shared" ca="1" si="33"/>
        <v>4471.5855476058932</v>
      </c>
    </row>
    <row r="274" spans="1:15" hidden="1" x14ac:dyDescent="0.25">
      <c r="A274" s="62">
        <f t="shared" si="34"/>
        <v>273</v>
      </c>
      <c r="B274" s="63">
        <f t="shared" ca="1" si="35"/>
        <v>0.18562602177548876</v>
      </c>
      <c r="C274" s="123">
        <f t="shared" ca="1" si="36"/>
        <v>-315.13549612314762</v>
      </c>
      <c r="D274" s="99">
        <f t="shared" ca="1" si="36"/>
        <v>5775.8454102735041</v>
      </c>
      <c r="E274" s="64">
        <f t="shared" ca="1" si="36"/>
        <v>246.78951900952762</v>
      </c>
      <c r="F274" s="64">
        <f t="shared" ca="1" si="37"/>
        <v>146.17429095042633</v>
      </c>
      <c r="G274" s="64">
        <f t="shared" ca="1" si="37"/>
        <v>656.14611247119944</v>
      </c>
      <c r="H274" s="64">
        <f t="shared" ca="1" si="37"/>
        <v>1.630238847732187</v>
      </c>
      <c r="I274" s="64">
        <f t="shared" ca="1" si="37"/>
        <v>1460.5343284158896</v>
      </c>
      <c r="J274" s="64">
        <f t="shared" ca="1" si="37"/>
        <v>105.62184064930324</v>
      </c>
      <c r="K274" s="64">
        <f t="shared" ca="1" si="37"/>
        <v>769.6351286208494</v>
      </c>
      <c r="L274" s="64">
        <f t="shared" ca="1" si="37"/>
        <v>539.569670978148</v>
      </c>
      <c r="M274" s="64">
        <f t="shared" ca="1" si="37"/>
        <v>330.39650875769337</v>
      </c>
      <c r="N274" s="64">
        <f t="shared" ca="1" si="37"/>
        <v>147.10372741415148</v>
      </c>
      <c r="O274" s="115">
        <f t="shared" ca="1" si="33"/>
        <v>4403.6013661149209</v>
      </c>
    </row>
    <row r="275" spans="1:15" hidden="1" x14ac:dyDescent="0.25">
      <c r="A275" s="62">
        <f t="shared" si="34"/>
        <v>274</v>
      </c>
      <c r="B275" s="63">
        <f t="shared" ca="1" si="35"/>
        <v>5.3204393582716863E-2</v>
      </c>
      <c r="C275" s="123">
        <f t="shared" ca="1" si="36"/>
        <v>408.38019860106192</v>
      </c>
      <c r="D275" s="99">
        <f t="shared" ca="1" si="36"/>
        <v>7029.0629781194984</v>
      </c>
      <c r="E275" s="64">
        <f t="shared" ca="1" si="36"/>
        <v>-114.79075924941344</v>
      </c>
      <c r="F275" s="64">
        <f t="shared" ca="1" si="37"/>
        <v>840.01492114569146</v>
      </c>
      <c r="G275" s="64">
        <f t="shared" ca="1" si="37"/>
        <v>171.03585911582434</v>
      </c>
      <c r="H275" s="64">
        <f t="shared" ca="1" si="37"/>
        <v>-231.95686579046151</v>
      </c>
      <c r="I275" s="64">
        <f t="shared" ca="1" si="37"/>
        <v>494.06168980268814</v>
      </c>
      <c r="J275" s="64">
        <f t="shared" ca="1" si="37"/>
        <v>1175.7636927579047</v>
      </c>
      <c r="K275" s="64">
        <f t="shared" ca="1" si="37"/>
        <v>285.38028585045049</v>
      </c>
      <c r="L275" s="64">
        <f t="shared" ca="1" si="37"/>
        <v>239.22092816392711</v>
      </c>
      <c r="M275" s="64">
        <f t="shared" ca="1" si="37"/>
        <v>468.948026274104</v>
      </c>
      <c r="N275" s="64">
        <f t="shared" ca="1" si="37"/>
        <v>1048.5925165810149</v>
      </c>
      <c r="O275" s="115">
        <f t="shared" ca="1" si="33"/>
        <v>4376.2702946517302</v>
      </c>
    </row>
    <row r="276" spans="1:15" hidden="1" x14ac:dyDescent="0.25">
      <c r="A276" s="62">
        <f t="shared" si="34"/>
        <v>275</v>
      </c>
      <c r="B276" s="63">
        <f t="shared" ca="1" si="35"/>
        <v>7.3647524208940315E-2</v>
      </c>
      <c r="C276" s="123">
        <f t="shared" ca="1" si="36"/>
        <v>99.19924024639829</v>
      </c>
      <c r="D276" s="99">
        <f t="shared" ca="1" si="36"/>
        <v>4408.0137801081437</v>
      </c>
      <c r="E276" s="64">
        <f t="shared" ca="1" si="36"/>
        <v>417.04941733771193</v>
      </c>
      <c r="F276" s="64">
        <f t="shared" ca="1" si="37"/>
        <v>317.72535707532319</v>
      </c>
      <c r="G276" s="64">
        <f t="shared" ca="1" si="37"/>
        <v>414.94754031624677</v>
      </c>
      <c r="H276" s="64">
        <f t="shared" ca="1" si="37"/>
        <v>748.55462547840523</v>
      </c>
      <c r="I276" s="64">
        <f t="shared" ca="1" si="37"/>
        <v>359.84719224657761</v>
      </c>
      <c r="J276" s="64">
        <f t="shared" ca="1" si="37"/>
        <v>1439.035050145874</v>
      </c>
      <c r="K276" s="64">
        <f t="shared" ca="1" si="37"/>
        <v>-356.59009441455362</v>
      </c>
      <c r="L276" s="64">
        <f t="shared" ca="1" si="37"/>
        <v>697.59202249509156</v>
      </c>
      <c r="M276" s="64">
        <f t="shared" ca="1" si="37"/>
        <v>82.433227514178725</v>
      </c>
      <c r="N276" s="64">
        <f t="shared" ca="1" si="37"/>
        <v>779.48784629420902</v>
      </c>
      <c r="O276" s="115">
        <f t="shared" ca="1" si="33"/>
        <v>4900.0821844890652</v>
      </c>
    </row>
    <row r="277" spans="1:15" hidden="1" x14ac:dyDescent="0.25">
      <c r="A277" s="62">
        <f t="shared" si="34"/>
        <v>276</v>
      </c>
      <c r="B277" s="63">
        <f t="shared" ca="1" si="35"/>
        <v>6.8509496872279502E-3</v>
      </c>
      <c r="C277" s="123">
        <f t="shared" ca="1" si="36"/>
        <v>762.81625915693849</v>
      </c>
      <c r="D277" s="99">
        <f t="shared" ca="1" si="36"/>
        <v>-979.38086548289812</v>
      </c>
      <c r="E277" s="64">
        <f t="shared" ca="1" si="36"/>
        <v>525.59651000799158</v>
      </c>
      <c r="F277" s="64">
        <f t="shared" ca="1" si="37"/>
        <v>854.6350571567807</v>
      </c>
      <c r="G277" s="64">
        <f t="shared" ca="1" si="37"/>
        <v>-209.35805475298764</v>
      </c>
      <c r="H277" s="64">
        <f t="shared" ca="1" si="37"/>
        <v>470.33880456025122</v>
      </c>
      <c r="I277" s="64">
        <f t="shared" ca="1" si="37"/>
        <v>745.6337472291558</v>
      </c>
      <c r="J277" s="64">
        <f t="shared" ca="1" si="37"/>
        <v>594.95448750630112</v>
      </c>
      <c r="K277" s="64">
        <f t="shared" ca="1" si="37"/>
        <v>169.47843231868706</v>
      </c>
      <c r="L277" s="64">
        <f t="shared" ca="1" si="37"/>
        <v>735.90422671330725</v>
      </c>
      <c r="M277" s="64">
        <f t="shared" ca="1" si="37"/>
        <v>554.45314848542489</v>
      </c>
      <c r="N277" s="64">
        <f t="shared" ca="1" si="37"/>
        <v>693.34293380855968</v>
      </c>
      <c r="O277" s="115">
        <f t="shared" ca="1" si="33"/>
        <v>5134.9792930334725</v>
      </c>
    </row>
    <row r="278" spans="1:15" hidden="1" x14ac:dyDescent="0.25">
      <c r="A278" s="62">
        <f t="shared" si="34"/>
        <v>277</v>
      </c>
      <c r="B278" s="63">
        <f t="shared" ca="1" si="35"/>
        <v>3.9306478006708327E-2</v>
      </c>
      <c r="C278" s="123">
        <f t="shared" ca="1" si="36"/>
        <v>81.082049655481569</v>
      </c>
      <c r="D278" s="99">
        <f t="shared" ca="1" si="36"/>
        <v>6829.8030186815331</v>
      </c>
      <c r="E278" s="64">
        <f t="shared" ca="1" si="36"/>
        <v>734.63451434924764</v>
      </c>
      <c r="F278" s="64">
        <f t="shared" ca="1" si="37"/>
        <v>1682.417583341291</v>
      </c>
      <c r="G278" s="64">
        <f t="shared" ca="1" si="37"/>
        <v>12.473226601936744</v>
      </c>
      <c r="H278" s="64">
        <f t="shared" ca="1" si="37"/>
        <v>723.6857895314447</v>
      </c>
      <c r="I278" s="64">
        <f t="shared" ca="1" si="37"/>
        <v>125.37356609526842</v>
      </c>
      <c r="J278" s="64">
        <f t="shared" ca="1" si="37"/>
        <v>-240.86948286477889</v>
      </c>
      <c r="K278" s="64">
        <f t="shared" ca="1" si="37"/>
        <v>72.608725854648469</v>
      </c>
      <c r="L278" s="64">
        <f t="shared" ca="1" si="37"/>
        <v>978.78396400377369</v>
      </c>
      <c r="M278" s="64">
        <f t="shared" ca="1" si="37"/>
        <v>608.42585734971442</v>
      </c>
      <c r="N278" s="64">
        <f t="shared" ca="1" si="37"/>
        <v>-13.150770863070193</v>
      </c>
      <c r="O278" s="115">
        <f t="shared" ca="1" si="33"/>
        <v>4684.3829733994753</v>
      </c>
    </row>
    <row r="279" spans="1:15" hidden="1" x14ac:dyDescent="0.25">
      <c r="A279" s="62">
        <f t="shared" si="34"/>
        <v>278</v>
      </c>
      <c r="B279" s="63">
        <f t="shared" ca="1" si="35"/>
        <v>-1.8751837474633104E-2</v>
      </c>
      <c r="C279" s="123">
        <f t="shared" ca="1" si="36"/>
        <v>768.74932774688534</v>
      </c>
      <c r="D279" s="99">
        <f t="shared" ca="1" si="36"/>
        <v>8882.2526824314918</v>
      </c>
      <c r="E279" s="64">
        <f t="shared" ca="1" si="36"/>
        <v>587.39597234125767</v>
      </c>
      <c r="F279" s="64">
        <f t="shared" ca="1" si="37"/>
        <v>1063.068537819177</v>
      </c>
      <c r="G279" s="64">
        <f t="shared" ca="1" si="37"/>
        <v>379.03053401349854</v>
      </c>
      <c r="H279" s="64">
        <f t="shared" ca="1" si="37"/>
        <v>-92.041697962272906</v>
      </c>
      <c r="I279" s="64">
        <f t="shared" ca="1" si="37"/>
        <v>202.35867652195662</v>
      </c>
      <c r="J279" s="64">
        <f t="shared" ca="1" si="37"/>
        <v>570.82893377578762</v>
      </c>
      <c r="K279" s="64">
        <f t="shared" ca="1" si="37"/>
        <v>-289.96928535806751</v>
      </c>
      <c r="L279" s="64">
        <f t="shared" ca="1" si="37"/>
        <v>683.50347820703507</v>
      </c>
      <c r="M279" s="64">
        <f t="shared" ca="1" si="37"/>
        <v>83.131463849344527</v>
      </c>
      <c r="N279" s="64">
        <f t="shared" ca="1" si="37"/>
        <v>543.02249591831128</v>
      </c>
      <c r="O279" s="115">
        <f t="shared" ca="1" si="33"/>
        <v>3730.329109126028</v>
      </c>
    </row>
    <row r="280" spans="1:15" hidden="1" x14ac:dyDescent="0.25">
      <c r="A280" s="62">
        <f t="shared" si="34"/>
        <v>279</v>
      </c>
      <c r="B280" s="63">
        <f t="shared" ca="1" si="35"/>
        <v>0.12285134030195179</v>
      </c>
      <c r="C280" s="123">
        <f t="shared" ca="1" si="36"/>
        <v>156.45652665657775</v>
      </c>
      <c r="D280" s="99">
        <f t="shared" ca="1" si="36"/>
        <v>13108.510414274402</v>
      </c>
      <c r="E280" s="64">
        <f t="shared" ca="1" si="36"/>
        <v>-435.19910618831398</v>
      </c>
      <c r="F280" s="64">
        <f t="shared" ca="1" si="37"/>
        <v>-169.79336797694953</v>
      </c>
      <c r="G280" s="64">
        <f t="shared" ca="1" si="37"/>
        <v>1167.6338681028883</v>
      </c>
      <c r="H280" s="64">
        <f t="shared" ca="1" si="37"/>
        <v>520.82118329719776</v>
      </c>
      <c r="I280" s="64">
        <f t="shared" ca="1" si="37"/>
        <v>1161.6184162779568</v>
      </c>
      <c r="J280" s="64">
        <f t="shared" ca="1" si="37"/>
        <v>990.77161107510426</v>
      </c>
      <c r="K280" s="64">
        <f t="shared" ca="1" si="37"/>
        <v>1253.3669925321281</v>
      </c>
      <c r="L280" s="64">
        <f t="shared" ca="1" si="37"/>
        <v>393.9049280967713</v>
      </c>
      <c r="M280" s="64">
        <f t="shared" ca="1" si="37"/>
        <v>615.45752282714921</v>
      </c>
      <c r="N280" s="64">
        <f t="shared" ca="1" si="37"/>
        <v>1242.9218428688478</v>
      </c>
      <c r="O280" s="115">
        <f t="shared" ca="1" si="33"/>
        <v>6741.5038909127798</v>
      </c>
    </row>
    <row r="281" spans="1:15" hidden="1" x14ac:dyDescent="0.25">
      <c r="A281" s="62">
        <f t="shared" si="34"/>
        <v>280</v>
      </c>
      <c r="B281" s="63">
        <f t="shared" ca="1" si="35"/>
        <v>-4.4442932904028565E-3</v>
      </c>
      <c r="C281" s="123">
        <f t="shared" ca="1" si="36"/>
        <v>558.77905423575385</v>
      </c>
      <c r="D281" s="99">
        <f t="shared" ca="1" si="36"/>
        <v>-1523.4809647841294</v>
      </c>
      <c r="E281" s="64">
        <f t="shared" ca="1" si="36"/>
        <v>797.51877164056964</v>
      </c>
      <c r="F281" s="64">
        <f t="shared" ca="1" si="37"/>
        <v>470.8737403184158</v>
      </c>
      <c r="G281" s="64">
        <f t="shared" ca="1" si="37"/>
        <v>400.94053860724193</v>
      </c>
      <c r="H281" s="64">
        <f t="shared" ca="1" si="37"/>
        <v>1083.2612313074769</v>
      </c>
      <c r="I281" s="64">
        <f t="shared" ca="1" si="37"/>
        <v>715.44020449562902</v>
      </c>
      <c r="J281" s="64">
        <f t="shared" ca="1" si="37"/>
        <v>1372.7774381225863</v>
      </c>
      <c r="K281" s="64">
        <f t="shared" ca="1" si="37"/>
        <v>1098.1122912296303</v>
      </c>
      <c r="L281" s="64">
        <f t="shared" ca="1" si="37"/>
        <v>-501.83105009707822</v>
      </c>
      <c r="M281" s="64">
        <f t="shared" ca="1" si="37"/>
        <v>118.56449121026111</v>
      </c>
      <c r="N281" s="64">
        <f t="shared" ca="1" si="37"/>
        <v>529.51787851086169</v>
      </c>
      <c r="O281" s="115">
        <f t="shared" ca="1" si="33"/>
        <v>6085.1755353455947</v>
      </c>
    </row>
    <row r="282" spans="1:15" hidden="1" x14ac:dyDescent="0.25">
      <c r="A282" s="62">
        <f t="shared" si="34"/>
        <v>281</v>
      </c>
      <c r="B282" s="63">
        <f t="shared" ca="1" si="35"/>
        <v>6.3429984707216711E-2</v>
      </c>
      <c r="C282" s="123">
        <f t="shared" ca="1" si="36"/>
        <v>358.94357946050582</v>
      </c>
      <c r="D282" s="99">
        <f t="shared" ca="1" si="36"/>
        <v>13269.049490835676</v>
      </c>
      <c r="E282" s="64">
        <f t="shared" ca="1" si="36"/>
        <v>387.76675699842747</v>
      </c>
      <c r="F282" s="64">
        <f t="shared" ref="F282:N297" ca="1" si="38">(_xlfn.NORM.INV(RAND(),F$1*$R$1,F$1*$U$1))</f>
        <v>-21.18204184791125</v>
      </c>
      <c r="G282" s="64">
        <f t="shared" ca="1" si="38"/>
        <v>-525.81994073308761</v>
      </c>
      <c r="H282" s="64">
        <f t="shared" ca="1" si="38"/>
        <v>697.63501409463584</v>
      </c>
      <c r="I282" s="64">
        <f t="shared" ca="1" si="38"/>
        <v>1237.9412613131533</v>
      </c>
      <c r="J282" s="64">
        <f t="shared" ca="1" si="38"/>
        <v>1218.9993554870798</v>
      </c>
      <c r="K282" s="64">
        <f t="shared" ca="1" si="38"/>
        <v>937.09895996784849</v>
      </c>
      <c r="L282" s="64">
        <f t="shared" ca="1" si="38"/>
        <v>150.25456143169549</v>
      </c>
      <c r="M282" s="64">
        <f t="shared" ca="1" si="38"/>
        <v>705.39702593365109</v>
      </c>
      <c r="N282" s="64">
        <f t="shared" ca="1" si="38"/>
        <v>615.69469044100299</v>
      </c>
      <c r="O282" s="115">
        <f t="shared" ca="1" si="33"/>
        <v>5403.7856430864958</v>
      </c>
    </row>
    <row r="283" spans="1:15" hidden="1" x14ac:dyDescent="0.25">
      <c r="A283" s="62">
        <f t="shared" si="34"/>
        <v>282</v>
      </c>
      <c r="B283" s="63">
        <f t="shared" ca="1" si="35"/>
        <v>-7.4409065159401364E-2</v>
      </c>
      <c r="C283" s="123">
        <f t="shared" ca="1" si="36"/>
        <v>773.75296664698658</v>
      </c>
      <c r="D283" s="99">
        <f t="shared" ca="1" si="36"/>
        <v>3487.4052122560997</v>
      </c>
      <c r="E283" s="64">
        <f t="shared" ca="1" si="36"/>
        <v>829.50307658340148</v>
      </c>
      <c r="F283" s="64">
        <f t="shared" ca="1" si="38"/>
        <v>210.23930172823799</v>
      </c>
      <c r="G283" s="64">
        <f t="shared" ca="1" si="38"/>
        <v>12.828765275994613</v>
      </c>
      <c r="H283" s="64">
        <f t="shared" ca="1" si="38"/>
        <v>-127.09706838311843</v>
      </c>
      <c r="I283" s="64">
        <f t="shared" ca="1" si="38"/>
        <v>283.32556292498145</v>
      </c>
      <c r="J283" s="64">
        <f t="shared" ca="1" si="38"/>
        <v>354.9763465586675</v>
      </c>
      <c r="K283" s="64">
        <f t="shared" ca="1" si="38"/>
        <v>886.61793231554202</v>
      </c>
      <c r="L283" s="64">
        <f t="shared" ca="1" si="38"/>
        <v>1179.0261298705614</v>
      </c>
      <c r="M283" s="64">
        <f t="shared" ca="1" si="38"/>
        <v>459.14651301081005</v>
      </c>
      <c r="N283" s="64">
        <f t="shared" ca="1" si="38"/>
        <v>149.44144064351673</v>
      </c>
      <c r="O283" s="115">
        <f t="shared" ca="1" si="33"/>
        <v>4238.0080005285945</v>
      </c>
    </row>
    <row r="284" spans="1:15" hidden="1" x14ac:dyDescent="0.25">
      <c r="A284" s="62">
        <f t="shared" si="34"/>
        <v>283</v>
      </c>
      <c r="B284" s="63">
        <f t="shared" ca="1" si="35"/>
        <v>9.6604502343441423E-2</v>
      </c>
      <c r="C284" s="123">
        <f t="shared" ca="1" si="36"/>
        <v>233.80699193145608</v>
      </c>
      <c r="D284" s="99">
        <f t="shared" ca="1" si="36"/>
        <v>11977.832336549574</v>
      </c>
      <c r="E284" s="64">
        <f t="shared" ca="1" si="36"/>
        <v>116.63426373762866</v>
      </c>
      <c r="F284" s="64">
        <f t="shared" ca="1" si="38"/>
        <v>132.5709038448544</v>
      </c>
      <c r="G284" s="64">
        <f t="shared" ca="1" si="38"/>
        <v>534.72725759847003</v>
      </c>
      <c r="H284" s="64">
        <f t="shared" ca="1" si="38"/>
        <v>1557.2427097594889</v>
      </c>
      <c r="I284" s="64">
        <f t="shared" ca="1" si="38"/>
        <v>522.61708039539531</v>
      </c>
      <c r="J284" s="64">
        <f t="shared" ca="1" si="38"/>
        <v>-492.60643317956601</v>
      </c>
      <c r="K284" s="64">
        <f t="shared" ca="1" si="38"/>
        <v>429.00561574169546</v>
      </c>
      <c r="L284" s="64">
        <f t="shared" ca="1" si="38"/>
        <v>383.0234702351396</v>
      </c>
      <c r="M284" s="64">
        <f t="shared" ca="1" si="38"/>
        <v>-435.78676170796825</v>
      </c>
      <c r="N284" s="64">
        <f t="shared" ca="1" si="38"/>
        <v>289.12907605899409</v>
      </c>
      <c r="O284" s="115">
        <f t="shared" ca="1" si="33"/>
        <v>3036.5571824841327</v>
      </c>
    </row>
    <row r="285" spans="1:15" hidden="1" x14ac:dyDescent="0.25">
      <c r="A285" s="62">
        <f t="shared" si="34"/>
        <v>284</v>
      </c>
      <c r="B285" s="63">
        <f t="shared" ca="1" si="35"/>
        <v>0.15018825405979491</v>
      </c>
      <c r="C285" s="123">
        <f t="shared" ca="1" si="36"/>
        <v>209.77486740382579</v>
      </c>
      <c r="D285" s="99">
        <f t="shared" ca="1" si="36"/>
        <v>618.01071488734942</v>
      </c>
      <c r="E285" s="64">
        <f t="shared" ca="1" si="36"/>
        <v>1118.1802950094464</v>
      </c>
      <c r="F285" s="64">
        <f t="shared" ca="1" si="38"/>
        <v>-113.97010887423255</v>
      </c>
      <c r="G285" s="64">
        <f t="shared" ca="1" si="38"/>
        <v>280.48685731136527</v>
      </c>
      <c r="H285" s="64">
        <f t="shared" ca="1" si="38"/>
        <v>817.17438793406586</v>
      </c>
      <c r="I285" s="64">
        <f t="shared" ca="1" si="38"/>
        <v>1200.8278728653886</v>
      </c>
      <c r="J285" s="64">
        <f t="shared" ca="1" si="38"/>
        <v>659.83173060157026</v>
      </c>
      <c r="K285" s="64">
        <f t="shared" ca="1" si="38"/>
        <v>351.28178427404669</v>
      </c>
      <c r="L285" s="64">
        <f t="shared" ca="1" si="38"/>
        <v>797.68209076942901</v>
      </c>
      <c r="M285" s="64">
        <f t="shared" ca="1" si="38"/>
        <v>1161.5341217656357</v>
      </c>
      <c r="N285" s="64">
        <f t="shared" ca="1" si="38"/>
        <v>369.97524393573292</v>
      </c>
      <c r="O285" s="115">
        <f t="shared" ca="1" si="33"/>
        <v>6643.0042755924478</v>
      </c>
    </row>
    <row r="286" spans="1:15" hidden="1" x14ac:dyDescent="0.25">
      <c r="A286" s="62">
        <f t="shared" si="34"/>
        <v>285</v>
      </c>
      <c r="B286" s="63">
        <f t="shared" ca="1" si="35"/>
        <v>-5.4021542608478135E-2</v>
      </c>
      <c r="C286" s="123">
        <f t="shared" ca="1" si="36"/>
        <v>28.395802627747287</v>
      </c>
      <c r="D286" s="99">
        <f t="shared" ca="1" si="36"/>
        <v>2571.9138290779915</v>
      </c>
      <c r="E286" s="64">
        <f t="shared" ca="1" si="36"/>
        <v>755.6596655522128</v>
      </c>
      <c r="F286" s="64">
        <f t="shared" ca="1" si="38"/>
        <v>1232.6572536530657</v>
      </c>
      <c r="G286" s="64">
        <f t="shared" ca="1" si="38"/>
        <v>-171.78845067516602</v>
      </c>
      <c r="H286" s="64">
        <f t="shared" ca="1" si="38"/>
        <v>281.48740382274002</v>
      </c>
      <c r="I286" s="64">
        <f t="shared" ca="1" si="38"/>
        <v>600.2436735898267</v>
      </c>
      <c r="J286" s="64">
        <f t="shared" ca="1" si="38"/>
        <v>-46.962321392747981</v>
      </c>
      <c r="K286" s="64">
        <f t="shared" ca="1" si="38"/>
        <v>42.889285139195181</v>
      </c>
      <c r="L286" s="64">
        <f t="shared" ca="1" si="38"/>
        <v>1000.2008255902861</v>
      </c>
      <c r="M286" s="64">
        <f t="shared" ca="1" si="38"/>
        <v>577.75373544600086</v>
      </c>
      <c r="N286" s="64">
        <f t="shared" ca="1" si="38"/>
        <v>1140.5586159379463</v>
      </c>
      <c r="O286" s="115">
        <f t="shared" ca="1" si="33"/>
        <v>5412.6996866633599</v>
      </c>
    </row>
    <row r="287" spans="1:15" hidden="1" x14ac:dyDescent="0.25">
      <c r="A287" s="62">
        <f t="shared" si="34"/>
        <v>286</v>
      </c>
      <c r="B287" s="63">
        <f t="shared" ca="1" si="35"/>
        <v>3.7746509090863745E-2</v>
      </c>
      <c r="C287" s="123">
        <f t="shared" ca="1" si="36"/>
        <v>460.40287688382182</v>
      </c>
      <c r="D287" s="99">
        <f t="shared" ca="1" si="36"/>
        <v>8254.7524322384525</v>
      </c>
      <c r="E287" s="64">
        <f t="shared" ca="1" si="36"/>
        <v>919.49519114388113</v>
      </c>
      <c r="F287" s="64">
        <f t="shared" ca="1" si="38"/>
        <v>610.20985673803386</v>
      </c>
      <c r="G287" s="64">
        <f t="shared" ca="1" si="38"/>
        <v>1021.8811741171004</v>
      </c>
      <c r="H287" s="64">
        <f t="shared" ca="1" si="38"/>
        <v>219.57336753150844</v>
      </c>
      <c r="I287" s="64">
        <f t="shared" ca="1" si="38"/>
        <v>870.69155513796022</v>
      </c>
      <c r="J287" s="64">
        <f t="shared" ca="1" si="38"/>
        <v>-299.33623402078513</v>
      </c>
      <c r="K287" s="64">
        <f t="shared" ca="1" si="38"/>
        <v>691.92297294643163</v>
      </c>
      <c r="L287" s="64">
        <f t="shared" ca="1" si="38"/>
        <v>735.18028445574873</v>
      </c>
      <c r="M287" s="64">
        <f t="shared" ca="1" si="38"/>
        <v>595.21225268014166</v>
      </c>
      <c r="N287" s="64">
        <f t="shared" ca="1" si="38"/>
        <v>675.51293304440787</v>
      </c>
      <c r="O287" s="115">
        <f t="shared" ca="1" si="33"/>
        <v>6040.3433537744286</v>
      </c>
    </row>
    <row r="288" spans="1:15" hidden="1" x14ac:dyDescent="0.25">
      <c r="A288" s="62">
        <f t="shared" si="34"/>
        <v>287</v>
      </c>
      <c r="B288" s="63">
        <f t="shared" ca="1" si="35"/>
        <v>7.5345816566738597E-2</v>
      </c>
      <c r="C288" s="123">
        <f t="shared" ca="1" si="36"/>
        <v>1609.8807258158004</v>
      </c>
      <c r="D288" s="99">
        <f t="shared" ca="1" si="36"/>
        <v>8245.0234359554925</v>
      </c>
      <c r="E288" s="64">
        <f t="shared" ca="1" si="36"/>
        <v>266.55749081515137</v>
      </c>
      <c r="F288" s="64">
        <f t="shared" ca="1" si="38"/>
        <v>807.30352532998131</v>
      </c>
      <c r="G288" s="64">
        <f t="shared" ca="1" si="38"/>
        <v>-2.0800052715318316</v>
      </c>
      <c r="H288" s="64">
        <f t="shared" ca="1" si="38"/>
        <v>1157.1392156172255</v>
      </c>
      <c r="I288" s="64">
        <f t="shared" ca="1" si="38"/>
        <v>-154.4867276189932</v>
      </c>
      <c r="J288" s="64">
        <f t="shared" ca="1" si="38"/>
        <v>1368.9036786306983</v>
      </c>
      <c r="K288" s="64">
        <f t="shared" ca="1" si="38"/>
        <v>149.66618612813068</v>
      </c>
      <c r="L288" s="64">
        <f t="shared" ca="1" si="38"/>
        <v>70.513401012762642</v>
      </c>
      <c r="M288" s="64">
        <f t="shared" ca="1" si="38"/>
        <v>471.05455048600896</v>
      </c>
      <c r="N288" s="64">
        <f t="shared" ca="1" si="38"/>
        <v>548.60375710889377</v>
      </c>
      <c r="O288" s="115">
        <f t="shared" ca="1" si="33"/>
        <v>4683.1750722383267</v>
      </c>
    </row>
    <row r="289" spans="1:15" hidden="1" x14ac:dyDescent="0.25">
      <c r="A289" s="62">
        <f t="shared" si="34"/>
        <v>288</v>
      </c>
      <c r="B289" s="63">
        <f t="shared" ca="1" si="35"/>
        <v>4.1734288442531242E-2</v>
      </c>
      <c r="C289" s="123">
        <f t="shared" ca="1" si="36"/>
        <v>109.74290008432808</v>
      </c>
      <c r="D289" s="99">
        <f t="shared" ca="1" si="36"/>
        <v>1195.8643365099815</v>
      </c>
      <c r="E289" s="64">
        <f t="shared" ca="1" si="36"/>
        <v>470.10259055734809</v>
      </c>
      <c r="F289" s="64">
        <f t="shared" ca="1" si="38"/>
        <v>1547.9472946191295</v>
      </c>
      <c r="G289" s="64">
        <f t="shared" ca="1" si="38"/>
        <v>474.13626048638019</v>
      </c>
      <c r="H289" s="64">
        <f t="shared" ca="1" si="38"/>
        <v>133.11952338751462</v>
      </c>
      <c r="I289" s="64">
        <f t="shared" ca="1" si="38"/>
        <v>430.35856456728897</v>
      </c>
      <c r="J289" s="64">
        <f t="shared" ca="1" si="38"/>
        <v>600.6034864684317</v>
      </c>
      <c r="K289" s="64">
        <f t="shared" ca="1" si="38"/>
        <v>1019.9259582570721</v>
      </c>
      <c r="L289" s="64">
        <f t="shared" ca="1" si="38"/>
        <v>191.25365816997504</v>
      </c>
      <c r="M289" s="64">
        <f t="shared" ca="1" si="38"/>
        <v>351.87579619247015</v>
      </c>
      <c r="N289" s="64">
        <f t="shared" ca="1" si="38"/>
        <v>1291.672520011331</v>
      </c>
      <c r="O289" s="115">
        <f t="shared" ca="1" si="33"/>
        <v>6510.9956527169415</v>
      </c>
    </row>
    <row r="290" spans="1:15" hidden="1" x14ac:dyDescent="0.25">
      <c r="A290" s="62">
        <f t="shared" si="34"/>
        <v>289</v>
      </c>
      <c r="B290" s="63">
        <f t="shared" ca="1" si="35"/>
        <v>8.781021206365959E-2</v>
      </c>
      <c r="C290" s="123">
        <f t="shared" ca="1" si="36"/>
        <v>137.44258262159713</v>
      </c>
      <c r="D290" s="99">
        <f t="shared" ca="1" si="36"/>
        <v>3513.6921398561435</v>
      </c>
      <c r="E290" s="64">
        <f t="shared" ca="1" si="36"/>
        <v>922.33974334108007</v>
      </c>
      <c r="F290" s="64">
        <f t="shared" ca="1" si="38"/>
        <v>-141.34463836677457</v>
      </c>
      <c r="G290" s="64">
        <f t="shared" ca="1" si="38"/>
        <v>-276.22824190847132</v>
      </c>
      <c r="H290" s="64">
        <f t="shared" ca="1" si="38"/>
        <v>919.94008386623216</v>
      </c>
      <c r="I290" s="64">
        <f t="shared" ca="1" si="38"/>
        <v>-1036.4201386125831</v>
      </c>
      <c r="J290" s="64">
        <f t="shared" ca="1" si="38"/>
        <v>508.8155087900746</v>
      </c>
      <c r="K290" s="64">
        <f t="shared" ca="1" si="38"/>
        <v>1653.9643645272793</v>
      </c>
      <c r="L290" s="64">
        <f t="shared" ca="1" si="38"/>
        <v>163.28363726511276</v>
      </c>
      <c r="M290" s="64">
        <f t="shared" ca="1" si="38"/>
        <v>494.539134423093</v>
      </c>
      <c r="N290" s="64">
        <f t="shared" ca="1" si="38"/>
        <v>950.03983460869222</v>
      </c>
      <c r="O290" s="115">
        <f t="shared" ca="1" si="33"/>
        <v>4158.9292879337354</v>
      </c>
    </row>
    <row r="291" spans="1:15" hidden="1" x14ac:dyDescent="0.25">
      <c r="A291" s="62">
        <f t="shared" si="34"/>
        <v>290</v>
      </c>
      <c r="B291" s="63">
        <f t="shared" ca="1" si="35"/>
        <v>0.12798211041544308</v>
      </c>
      <c r="C291" s="123">
        <f t="shared" ca="1" si="36"/>
        <v>552.47577361307776</v>
      </c>
      <c r="D291" s="99">
        <f t="shared" ca="1" si="36"/>
        <v>-2008.6381176527902</v>
      </c>
      <c r="E291" s="64">
        <f t="shared" ca="1" si="36"/>
        <v>307.56774629565007</v>
      </c>
      <c r="F291" s="64">
        <f t="shared" ca="1" si="38"/>
        <v>712.20547732040006</v>
      </c>
      <c r="G291" s="64">
        <f t="shared" ca="1" si="38"/>
        <v>561.43203167976299</v>
      </c>
      <c r="H291" s="64">
        <f t="shared" ca="1" si="38"/>
        <v>575.89432623629682</v>
      </c>
      <c r="I291" s="64">
        <f t="shared" ca="1" si="38"/>
        <v>838.82835984208282</v>
      </c>
      <c r="J291" s="64">
        <f t="shared" ca="1" si="38"/>
        <v>514.85963362865402</v>
      </c>
      <c r="K291" s="64">
        <f t="shared" ca="1" si="38"/>
        <v>79.372032286476667</v>
      </c>
      <c r="L291" s="64">
        <f t="shared" ca="1" si="38"/>
        <v>877.78194554905576</v>
      </c>
      <c r="M291" s="64">
        <f t="shared" ca="1" si="38"/>
        <v>73.110479992688965</v>
      </c>
      <c r="N291" s="64">
        <f t="shared" ca="1" si="38"/>
        <v>460.26405784836072</v>
      </c>
      <c r="O291" s="115">
        <f t="shared" ca="1" si="33"/>
        <v>5001.3160906794283</v>
      </c>
    </row>
    <row r="292" spans="1:15" hidden="1" x14ac:dyDescent="0.25">
      <c r="A292" s="62">
        <f t="shared" si="34"/>
        <v>291</v>
      </c>
      <c r="B292" s="63">
        <f t="shared" ca="1" si="35"/>
        <v>8.6917926262368175E-2</v>
      </c>
      <c r="C292" s="123">
        <f t="shared" ca="1" si="36"/>
        <v>262.93306636483788</v>
      </c>
      <c r="D292" s="99">
        <f t="shared" ca="1" si="36"/>
        <v>8575.014158962862</v>
      </c>
      <c r="E292" s="64">
        <f t="shared" ca="1" si="36"/>
        <v>-234.9897255750318</v>
      </c>
      <c r="F292" s="64">
        <f t="shared" ca="1" si="38"/>
        <v>93.568647793319201</v>
      </c>
      <c r="G292" s="64">
        <f t="shared" ca="1" si="38"/>
        <v>-1.1676280624144511</v>
      </c>
      <c r="H292" s="64">
        <f t="shared" ca="1" si="38"/>
        <v>447.49512433023159</v>
      </c>
      <c r="I292" s="64">
        <f t="shared" ca="1" si="38"/>
        <v>-41.693724325338735</v>
      </c>
      <c r="J292" s="64">
        <f t="shared" ca="1" si="38"/>
        <v>204.98687148935397</v>
      </c>
      <c r="K292" s="64">
        <f t="shared" ca="1" si="38"/>
        <v>632.96987413298746</v>
      </c>
      <c r="L292" s="64">
        <f t="shared" ca="1" si="38"/>
        <v>373.84360829892495</v>
      </c>
      <c r="M292" s="64">
        <f t="shared" ca="1" si="38"/>
        <v>-156.11467029272808</v>
      </c>
      <c r="N292" s="64">
        <f t="shared" ca="1" si="38"/>
        <v>276.99782836007194</v>
      </c>
      <c r="O292" s="115">
        <f t="shared" ca="1" si="33"/>
        <v>1595.896206149376</v>
      </c>
    </row>
    <row r="293" spans="1:15" hidden="1" x14ac:dyDescent="0.25">
      <c r="A293" s="62">
        <f t="shared" si="34"/>
        <v>292</v>
      </c>
      <c r="B293" s="63">
        <f t="shared" ca="1" si="35"/>
        <v>4.7804704484168445E-2</v>
      </c>
      <c r="C293" s="123">
        <f t="shared" ca="1" si="36"/>
        <v>330.45320640739396</v>
      </c>
      <c r="D293" s="99">
        <f t="shared" ca="1" si="36"/>
        <v>3323.507231008577</v>
      </c>
      <c r="E293" s="64">
        <f t="shared" ca="1" si="36"/>
        <v>411.00967370126614</v>
      </c>
      <c r="F293" s="64">
        <f t="shared" ca="1" si="38"/>
        <v>-189.08195984347265</v>
      </c>
      <c r="G293" s="64">
        <f t="shared" ca="1" si="38"/>
        <v>722.23497357584358</v>
      </c>
      <c r="H293" s="64">
        <f t="shared" ca="1" si="38"/>
        <v>543.67215885117901</v>
      </c>
      <c r="I293" s="64">
        <f t="shared" ca="1" si="38"/>
        <v>403.94594397831997</v>
      </c>
      <c r="J293" s="64">
        <f t="shared" ca="1" si="38"/>
        <v>794.48780525164875</v>
      </c>
      <c r="K293" s="64">
        <f t="shared" ca="1" si="38"/>
        <v>1222.3431568233104</v>
      </c>
      <c r="L293" s="64">
        <f t="shared" ca="1" si="38"/>
        <v>573.44508306302146</v>
      </c>
      <c r="M293" s="64">
        <f t="shared" ca="1" si="38"/>
        <v>730.1526073703925</v>
      </c>
      <c r="N293" s="64">
        <f t="shared" ca="1" si="38"/>
        <v>1172.8185541341413</v>
      </c>
      <c r="O293" s="115">
        <f t="shared" ca="1" si="33"/>
        <v>6385.0279969056501</v>
      </c>
    </row>
    <row r="294" spans="1:15" hidden="1" x14ac:dyDescent="0.25">
      <c r="A294" s="62">
        <f t="shared" si="34"/>
        <v>293</v>
      </c>
      <c r="B294" s="63">
        <f t="shared" ca="1" si="35"/>
        <v>0.13703825624259003</v>
      </c>
      <c r="C294" s="123">
        <f t="shared" ca="1" si="36"/>
        <v>1544.1685091625041</v>
      </c>
      <c r="D294" s="99">
        <f t="shared" ca="1" si="36"/>
        <v>9882.2739107672351</v>
      </c>
      <c r="E294" s="64">
        <f t="shared" ca="1" si="36"/>
        <v>1389.9618184032561</v>
      </c>
      <c r="F294" s="64">
        <f t="shared" ca="1" si="38"/>
        <v>189.72950357127564</v>
      </c>
      <c r="G294" s="64">
        <f t="shared" ca="1" si="38"/>
        <v>1044.6950542413238</v>
      </c>
      <c r="H294" s="64">
        <f t="shared" ca="1" si="38"/>
        <v>1304.0848542105866</v>
      </c>
      <c r="I294" s="64">
        <f t="shared" ca="1" si="38"/>
        <v>169.03008084557871</v>
      </c>
      <c r="J294" s="64">
        <f t="shared" ca="1" si="38"/>
        <v>1083.297006384036</v>
      </c>
      <c r="K294" s="64">
        <f t="shared" ca="1" si="38"/>
        <v>1212.831137308696</v>
      </c>
      <c r="L294" s="64">
        <f t="shared" ca="1" si="38"/>
        <v>1268.2318816445802</v>
      </c>
      <c r="M294" s="64">
        <f t="shared" ca="1" si="38"/>
        <v>366.18078241778875</v>
      </c>
      <c r="N294" s="64">
        <f t="shared" ca="1" si="38"/>
        <v>447.45553581975497</v>
      </c>
      <c r="O294" s="115">
        <f t="shared" ca="1" si="33"/>
        <v>8475.4976548468767</v>
      </c>
    </row>
    <row r="295" spans="1:15" hidden="1" x14ac:dyDescent="0.25">
      <c r="A295" s="62">
        <f t="shared" si="34"/>
        <v>294</v>
      </c>
      <c r="B295" s="63">
        <f t="shared" ca="1" si="35"/>
        <v>8.0889439925691919E-2</v>
      </c>
      <c r="C295" s="123">
        <f t="shared" ca="1" si="36"/>
        <v>894.49319696416421</v>
      </c>
      <c r="D295" s="99">
        <f t="shared" ca="1" si="36"/>
        <v>15744.079615639777</v>
      </c>
      <c r="E295" s="64">
        <f t="shared" ca="1" si="36"/>
        <v>1032.970764278695</v>
      </c>
      <c r="F295" s="64">
        <f t="shared" ca="1" si="38"/>
        <v>968.68987833439417</v>
      </c>
      <c r="G295" s="64">
        <f t="shared" ca="1" si="38"/>
        <v>1054.6038624039118</v>
      </c>
      <c r="H295" s="64">
        <f t="shared" ca="1" si="38"/>
        <v>1260.3290069821853</v>
      </c>
      <c r="I295" s="64">
        <f t="shared" ca="1" si="38"/>
        <v>379.91256206368485</v>
      </c>
      <c r="J295" s="64">
        <f t="shared" ca="1" si="38"/>
        <v>355.89840692576166</v>
      </c>
      <c r="K295" s="64">
        <f t="shared" ca="1" si="38"/>
        <v>451.64036680556768</v>
      </c>
      <c r="L295" s="64">
        <f t="shared" ca="1" si="38"/>
        <v>-312.66553503132707</v>
      </c>
      <c r="M295" s="64">
        <f t="shared" ca="1" si="38"/>
        <v>924.99206545384493</v>
      </c>
      <c r="N295" s="64">
        <f t="shared" ca="1" si="38"/>
        <v>978.92962721921288</v>
      </c>
      <c r="O295" s="115">
        <f t="shared" ca="1" si="33"/>
        <v>7095.3010054359311</v>
      </c>
    </row>
    <row r="296" spans="1:15" hidden="1" x14ac:dyDescent="0.25">
      <c r="A296" s="62">
        <f t="shared" si="34"/>
        <v>295</v>
      </c>
      <c r="B296" s="63">
        <f t="shared" ca="1" si="35"/>
        <v>0.15440145401197419</v>
      </c>
      <c r="C296" s="123">
        <f t="shared" ca="1" si="36"/>
        <v>-9.4635434766668709</v>
      </c>
      <c r="D296" s="99">
        <f t="shared" ca="1" si="36"/>
        <v>4177.8401585597303</v>
      </c>
      <c r="E296" s="64">
        <f t="shared" ca="1" si="36"/>
        <v>1221.223100796625</v>
      </c>
      <c r="F296" s="64">
        <f t="shared" ca="1" si="38"/>
        <v>517.09737649092642</v>
      </c>
      <c r="G296" s="64">
        <f t="shared" ca="1" si="38"/>
        <v>-394.77840243074149</v>
      </c>
      <c r="H296" s="64">
        <f t="shared" ca="1" si="38"/>
        <v>799.03083735536075</v>
      </c>
      <c r="I296" s="64">
        <f t="shared" ca="1" si="38"/>
        <v>816.84255325975596</v>
      </c>
      <c r="J296" s="64">
        <f t="shared" ca="1" si="38"/>
        <v>942.41085657626604</v>
      </c>
      <c r="K296" s="64">
        <f t="shared" ca="1" si="38"/>
        <v>1287.9854532099775</v>
      </c>
      <c r="L296" s="64">
        <f t="shared" ca="1" si="38"/>
        <v>-237.45437626752107</v>
      </c>
      <c r="M296" s="64">
        <f t="shared" ca="1" si="38"/>
        <v>958.91014622152227</v>
      </c>
      <c r="N296" s="64">
        <f t="shared" ca="1" si="38"/>
        <v>80.241276647310201</v>
      </c>
      <c r="O296" s="115">
        <f t="shared" ca="1" si="33"/>
        <v>5991.5088218594819</v>
      </c>
    </row>
    <row r="297" spans="1:15" hidden="1" x14ac:dyDescent="0.25">
      <c r="A297" s="62">
        <f t="shared" si="34"/>
        <v>296</v>
      </c>
      <c r="B297" s="63">
        <f t="shared" ca="1" si="35"/>
        <v>0.140826982875977</v>
      </c>
      <c r="C297" s="123">
        <f t="shared" ca="1" si="36"/>
        <v>-428.42549736885303</v>
      </c>
      <c r="D297" s="99">
        <f t="shared" ca="1" si="36"/>
        <v>5554.9192001463234</v>
      </c>
      <c r="E297" s="64">
        <f t="shared" ca="1" si="36"/>
        <v>1184.3995548312555</v>
      </c>
      <c r="F297" s="64">
        <f t="shared" ca="1" si="38"/>
        <v>40.863310625249824</v>
      </c>
      <c r="G297" s="64">
        <f t="shared" ca="1" si="38"/>
        <v>722.50155675995666</v>
      </c>
      <c r="H297" s="64">
        <f t="shared" ca="1" si="38"/>
        <v>1156.2892111795691</v>
      </c>
      <c r="I297" s="64">
        <f t="shared" ca="1" si="38"/>
        <v>53.243105659284311</v>
      </c>
      <c r="J297" s="64">
        <f t="shared" ca="1" si="38"/>
        <v>956.41942774823542</v>
      </c>
      <c r="K297" s="64">
        <f t="shared" ca="1" si="38"/>
        <v>440.31348411798115</v>
      </c>
      <c r="L297" s="64">
        <f t="shared" ca="1" si="38"/>
        <v>1411.0214435821672</v>
      </c>
      <c r="M297" s="64">
        <f t="shared" ca="1" si="38"/>
        <v>529.22934324256255</v>
      </c>
      <c r="N297" s="64">
        <f t="shared" ca="1" si="38"/>
        <v>640.84504792686425</v>
      </c>
      <c r="O297" s="115">
        <f t="shared" ca="1" si="33"/>
        <v>7135.1254856731248</v>
      </c>
    </row>
    <row r="298" spans="1:15" hidden="1" x14ac:dyDescent="0.25">
      <c r="A298" s="62">
        <f t="shared" si="34"/>
        <v>297</v>
      </c>
      <c r="B298" s="63">
        <f t="shared" ca="1" si="35"/>
        <v>5.4122085730529179E-2</v>
      </c>
      <c r="C298" s="123">
        <f t="shared" ca="1" si="36"/>
        <v>233.39110151833233</v>
      </c>
      <c r="D298" s="99">
        <f t="shared" ca="1" si="36"/>
        <v>5193.6819634367685</v>
      </c>
      <c r="E298" s="64">
        <f t="shared" ca="1" si="36"/>
        <v>-364.97492149517575</v>
      </c>
      <c r="F298" s="64">
        <f t="shared" ref="F298:N313" ca="1" si="39">(_xlfn.NORM.INV(RAND(),F$1*$R$1,F$1*$U$1))</f>
        <v>664.83268587745374</v>
      </c>
      <c r="G298" s="64">
        <f t="shared" ca="1" si="39"/>
        <v>344.76174842939565</v>
      </c>
      <c r="H298" s="64">
        <f t="shared" ca="1" si="39"/>
        <v>1032.7749887125944</v>
      </c>
      <c r="I298" s="64">
        <f t="shared" ca="1" si="39"/>
        <v>1443.385404550364</v>
      </c>
      <c r="J298" s="64">
        <f t="shared" ca="1" si="39"/>
        <v>762.83925786802763</v>
      </c>
      <c r="K298" s="64">
        <f t="shared" ca="1" si="39"/>
        <v>479.4939263591458</v>
      </c>
      <c r="L298" s="64">
        <f t="shared" ca="1" si="39"/>
        <v>524.84980946894404</v>
      </c>
      <c r="M298" s="64">
        <f t="shared" ca="1" si="39"/>
        <v>427.02106824436373</v>
      </c>
      <c r="N298" s="64">
        <f t="shared" ca="1" si="39"/>
        <v>449.88194491068737</v>
      </c>
      <c r="O298" s="115">
        <f t="shared" ca="1" si="33"/>
        <v>5764.8659129258012</v>
      </c>
    </row>
    <row r="299" spans="1:15" hidden="1" x14ac:dyDescent="0.25">
      <c r="A299" s="62">
        <f t="shared" si="34"/>
        <v>298</v>
      </c>
      <c r="B299" s="63">
        <f t="shared" ca="1" si="35"/>
        <v>7.8523700711059935E-2</v>
      </c>
      <c r="C299" s="123">
        <f t="shared" ca="1" si="36"/>
        <v>300.26847582412961</v>
      </c>
      <c r="D299" s="99">
        <f t="shared" ca="1" si="36"/>
        <v>11842.036009567368</v>
      </c>
      <c r="E299" s="64">
        <f t="shared" ca="1" si="36"/>
        <v>1111.6647155329165</v>
      </c>
      <c r="F299" s="64">
        <f t="shared" ca="1" si="39"/>
        <v>1153.8601855946699</v>
      </c>
      <c r="G299" s="64">
        <f t="shared" ca="1" si="39"/>
        <v>562.86808594980096</v>
      </c>
      <c r="H299" s="64">
        <f t="shared" ca="1" si="39"/>
        <v>1257.7034758820628</v>
      </c>
      <c r="I299" s="64">
        <f t="shared" ca="1" si="39"/>
        <v>694.58576743356366</v>
      </c>
      <c r="J299" s="64">
        <f t="shared" ca="1" si="39"/>
        <v>267.52080899860835</v>
      </c>
      <c r="K299" s="64">
        <f t="shared" ca="1" si="39"/>
        <v>469.56253125854573</v>
      </c>
      <c r="L299" s="64">
        <f t="shared" ca="1" si="39"/>
        <v>950.53914343950055</v>
      </c>
      <c r="M299" s="64">
        <f t="shared" ca="1" si="39"/>
        <v>330.67607746725719</v>
      </c>
      <c r="N299" s="64">
        <f t="shared" ca="1" si="39"/>
        <v>97.132025894784704</v>
      </c>
      <c r="O299" s="115">
        <f t="shared" ca="1" si="33"/>
        <v>6896.1128174517107</v>
      </c>
    </row>
    <row r="300" spans="1:15" hidden="1" x14ac:dyDescent="0.25">
      <c r="A300" s="62">
        <f t="shared" si="34"/>
        <v>299</v>
      </c>
      <c r="B300" s="63">
        <f t="shared" ca="1" si="35"/>
        <v>4.6232639969101479E-2</v>
      </c>
      <c r="C300" s="123">
        <f t="shared" ca="1" si="36"/>
        <v>842.11817284290078</v>
      </c>
      <c r="D300" s="99">
        <f t="shared" ca="1" si="36"/>
        <v>1870.0732282779368</v>
      </c>
      <c r="E300" s="64">
        <f t="shared" ca="1" si="36"/>
        <v>426.27818890269651</v>
      </c>
      <c r="F300" s="64">
        <f t="shared" ca="1" si="39"/>
        <v>-202.9783976010774</v>
      </c>
      <c r="G300" s="64">
        <f t="shared" ca="1" si="39"/>
        <v>-66.002502845635036</v>
      </c>
      <c r="H300" s="64">
        <f t="shared" ca="1" si="39"/>
        <v>881.71698160455162</v>
      </c>
      <c r="I300" s="64">
        <f t="shared" ca="1" si="39"/>
        <v>181.25458567364711</v>
      </c>
      <c r="J300" s="64">
        <f t="shared" ca="1" si="39"/>
        <v>542.67549391668672</v>
      </c>
      <c r="K300" s="64">
        <f t="shared" ca="1" si="39"/>
        <v>798.74184326115801</v>
      </c>
      <c r="L300" s="64">
        <f t="shared" ca="1" si="39"/>
        <v>99.243252978670057</v>
      </c>
      <c r="M300" s="64">
        <f t="shared" ca="1" si="39"/>
        <v>418.05242029510612</v>
      </c>
      <c r="N300" s="64">
        <f t="shared" ca="1" si="39"/>
        <v>79.924651071013216</v>
      </c>
      <c r="O300" s="115">
        <f t="shared" ca="1" si="33"/>
        <v>3158.9065172568171</v>
      </c>
    </row>
    <row r="301" spans="1:15" hidden="1" x14ac:dyDescent="0.25">
      <c r="A301" s="62">
        <f t="shared" si="34"/>
        <v>300</v>
      </c>
      <c r="B301" s="63">
        <f t="shared" ca="1" si="35"/>
        <v>3.5109442132277457E-2</v>
      </c>
      <c r="C301" s="123">
        <f t="shared" ca="1" si="36"/>
        <v>596.76903437595558</v>
      </c>
      <c r="D301" s="99">
        <f t="shared" ca="1" si="36"/>
        <v>4018.0585772896875</v>
      </c>
      <c r="E301" s="64">
        <f t="shared" ca="1" si="36"/>
        <v>-109.6534507386441</v>
      </c>
      <c r="F301" s="64">
        <f t="shared" ca="1" si="39"/>
        <v>421.68508440599743</v>
      </c>
      <c r="G301" s="64">
        <f t="shared" ca="1" si="39"/>
        <v>838.94890303745797</v>
      </c>
      <c r="H301" s="64">
        <f t="shared" ca="1" si="39"/>
        <v>802.84711944539811</v>
      </c>
      <c r="I301" s="64">
        <f t="shared" ca="1" si="39"/>
        <v>126.85588642376928</v>
      </c>
      <c r="J301" s="64">
        <f t="shared" ca="1" si="39"/>
        <v>-28.86993998313767</v>
      </c>
      <c r="K301" s="64">
        <f t="shared" ca="1" si="39"/>
        <v>932.31990139697257</v>
      </c>
      <c r="L301" s="64">
        <f t="shared" ca="1" si="39"/>
        <v>327.78373293440404</v>
      </c>
      <c r="M301" s="64">
        <f t="shared" ca="1" si="39"/>
        <v>-10.362068675172281</v>
      </c>
      <c r="N301" s="64">
        <f t="shared" ca="1" si="39"/>
        <v>970.32654276359335</v>
      </c>
      <c r="O301" s="115">
        <f t="shared" ca="1" si="33"/>
        <v>4271.8817110106393</v>
      </c>
    </row>
    <row r="302" spans="1:15" hidden="1" x14ac:dyDescent="0.25">
      <c r="A302" s="62">
        <f t="shared" si="34"/>
        <v>301</v>
      </c>
      <c r="B302" s="63">
        <f t="shared" ca="1" si="35"/>
        <v>2.5752608545888442E-2</v>
      </c>
      <c r="C302" s="123">
        <f t="shared" ca="1" si="36"/>
        <v>1038.6896161568711</v>
      </c>
      <c r="D302" s="99">
        <f t="shared" ca="1" si="36"/>
        <v>3189.1389538496433</v>
      </c>
      <c r="E302" s="64">
        <f t="shared" ca="1" si="36"/>
        <v>817.52056910077863</v>
      </c>
      <c r="F302" s="64">
        <f t="shared" ca="1" si="39"/>
        <v>277.61241256075186</v>
      </c>
      <c r="G302" s="64">
        <f t="shared" ca="1" si="39"/>
        <v>1101.0669470079538</v>
      </c>
      <c r="H302" s="64">
        <f t="shared" ca="1" si="39"/>
        <v>517.8505091244524</v>
      </c>
      <c r="I302" s="64">
        <f t="shared" ca="1" si="39"/>
        <v>418.13634909633129</v>
      </c>
      <c r="J302" s="64">
        <f t="shared" ca="1" si="39"/>
        <v>573.9158737155368</v>
      </c>
      <c r="K302" s="64">
        <f t="shared" ca="1" si="39"/>
        <v>1010.3797628013806</v>
      </c>
      <c r="L302" s="64">
        <f t="shared" ca="1" si="39"/>
        <v>384.01693518452339</v>
      </c>
      <c r="M302" s="64">
        <f t="shared" ca="1" si="39"/>
        <v>-68.054468079624144</v>
      </c>
      <c r="N302" s="64">
        <f t="shared" ca="1" si="39"/>
        <v>-39.96419328166246</v>
      </c>
      <c r="O302" s="115">
        <f t="shared" ca="1" si="33"/>
        <v>4992.4806972304232</v>
      </c>
    </row>
    <row r="303" spans="1:15" hidden="1" x14ac:dyDescent="0.25">
      <c r="A303" s="62">
        <f t="shared" si="34"/>
        <v>302</v>
      </c>
      <c r="B303" s="63">
        <f t="shared" ca="1" si="35"/>
        <v>4.3250218582618918E-2</v>
      </c>
      <c r="C303" s="123">
        <f t="shared" ca="1" si="36"/>
        <v>103.12665344823</v>
      </c>
      <c r="D303" s="99">
        <f t="shared" ca="1" si="36"/>
        <v>10693.845810447361</v>
      </c>
      <c r="E303" s="64">
        <f t="shared" ca="1" si="36"/>
        <v>935.96250421982063</v>
      </c>
      <c r="F303" s="64">
        <f t="shared" ca="1" si="39"/>
        <v>234.26947243074238</v>
      </c>
      <c r="G303" s="64">
        <f t="shared" ca="1" si="39"/>
        <v>44.800313040017556</v>
      </c>
      <c r="H303" s="64">
        <f t="shared" ca="1" si="39"/>
        <v>-184.97458990850805</v>
      </c>
      <c r="I303" s="64">
        <f t="shared" ca="1" si="39"/>
        <v>722.43489639506925</v>
      </c>
      <c r="J303" s="64">
        <f t="shared" ca="1" si="39"/>
        <v>1442.9799465074341</v>
      </c>
      <c r="K303" s="64">
        <f t="shared" ca="1" si="39"/>
        <v>886.89725989850535</v>
      </c>
      <c r="L303" s="64">
        <f t="shared" ca="1" si="39"/>
        <v>321.99672751372691</v>
      </c>
      <c r="M303" s="64">
        <f t="shared" ca="1" si="39"/>
        <v>-274.10452687300926</v>
      </c>
      <c r="N303" s="64">
        <f t="shared" ca="1" si="39"/>
        <v>514.14134754497252</v>
      </c>
      <c r="O303" s="115">
        <f t="shared" ca="1" si="33"/>
        <v>4644.4033507687709</v>
      </c>
    </row>
    <row r="304" spans="1:15" hidden="1" x14ac:dyDescent="0.25">
      <c r="A304" s="62">
        <f t="shared" si="34"/>
        <v>303</v>
      </c>
      <c r="B304" s="63">
        <f t="shared" ca="1" si="35"/>
        <v>-3.6338447450725758E-2</v>
      </c>
      <c r="C304" s="123">
        <f t="shared" ca="1" si="36"/>
        <v>786.59947374356432</v>
      </c>
      <c r="D304" s="99">
        <f t="shared" ca="1" si="36"/>
        <v>7943.3968145764193</v>
      </c>
      <c r="E304" s="64">
        <f t="shared" ca="1" si="36"/>
        <v>781.20899234438014</v>
      </c>
      <c r="F304" s="64">
        <f t="shared" ca="1" si="39"/>
        <v>1249.9342197420447</v>
      </c>
      <c r="G304" s="64">
        <f t="shared" ca="1" si="39"/>
        <v>-254.39772879083569</v>
      </c>
      <c r="H304" s="64">
        <f t="shared" ca="1" si="39"/>
        <v>310.12187859611498</v>
      </c>
      <c r="I304" s="64">
        <f t="shared" ca="1" si="39"/>
        <v>399.71123721276564</v>
      </c>
      <c r="J304" s="64">
        <f t="shared" ca="1" si="39"/>
        <v>188.69243234111957</v>
      </c>
      <c r="K304" s="64">
        <f t="shared" ca="1" si="39"/>
        <v>1229.7009399974015</v>
      </c>
      <c r="L304" s="64">
        <f t="shared" ca="1" si="39"/>
        <v>118.39910905106694</v>
      </c>
      <c r="M304" s="64">
        <f t="shared" ca="1" si="39"/>
        <v>1.4121322208433185</v>
      </c>
      <c r="N304" s="64">
        <f t="shared" ca="1" si="39"/>
        <v>280.43959138927642</v>
      </c>
      <c r="O304" s="115">
        <f t="shared" ca="1" si="33"/>
        <v>4305.2228041041781</v>
      </c>
    </row>
    <row r="305" spans="1:15" hidden="1" x14ac:dyDescent="0.25">
      <c r="A305" s="62">
        <f t="shared" si="34"/>
        <v>304</v>
      </c>
      <c r="B305" s="63">
        <f t="shared" ca="1" si="35"/>
        <v>0.15075212979505276</v>
      </c>
      <c r="C305" s="123">
        <f t="shared" ca="1" si="36"/>
        <v>-114.09410956557758</v>
      </c>
      <c r="D305" s="99">
        <f t="shared" ca="1" si="36"/>
        <v>11937.938560479892</v>
      </c>
      <c r="E305" s="64">
        <f t="shared" ca="1" si="36"/>
        <v>317.37061039669169</v>
      </c>
      <c r="F305" s="64">
        <f t="shared" ca="1" si="39"/>
        <v>1029.9093756902394</v>
      </c>
      <c r="G305" s="64">
        <f t="shared" ca="1" si="39"/>
        <v>-148.75352551273181</v>
      </c>
      <c r="H305" s="64">
        <f t="shared" ca="1" si="39"/>
        <v>381.3380171958824</v>
      </c>
      <c r="I305" s="64">
        <f t="shared" ca="1" si="39"/>
        <v>904.01549854471773</v>
      </c>
      <c r="J305" s="64">
        <f t="shared" ca="1" si="39"/>
        <v>604.0093768568438</v>
      </c>
      <c r="K305" s="64">
        <f t="shared" ca="1" si="39"/>
        <v>374.51078587415589</v>
      </c>
      <c r="L305" s="64">
        <f t="shared" ca="1" si="39"/>
        <v>747.28434894717748</v>
      </c>
      <c r="M305" s="64">
        <f t="shared" ca="1" si="39"/>
        <v>294.46982316023798</v>
      </c>
      <c r="N305" s="64">
        <f t="shared" ca="1" si="39"/>
        <v>453.40923597786201</v>
      </c>
      <c r="O305" s="115">
        <f t="shared" ca="1" si="33"/>
        <v>4957.5635471310761</v>
      </c>
    </row>
    <row r="306" spans="1:15" hidden="1" x14ac:dyDescent="0.25">
      <c r="A306" s="62">
        <f t="shared" si="34"/>
        <v>305</v>
      </c>
      <c r="B306" s="63">
        <f t="shared" ca="1" si="35"/>
        <v>5.2426488167681563E-2</v>
      </c>
      <c r="C306" s="123">
        <f t="shared" ca="1" si="36"/>
        <v>1007.1900294477639</v>
      </c>
      <c r="D306" s="99">
        <f t="shared" ca="1" si="36"/>
        <v>5133.3114958552869</v>
      </c>
      <c r="E306" s="64">
        <f t="shared" ca="1" si="36"/>
        <v>-434.44510746619744</v>
      </c>
      <c r="F306" s="64">
        <f t="shared" ca="1" si="39"/>
        <v>440.55390131243132</v>
      </c>
      <c r="G306" s="64">
        <f t="shared" ca="1" si="39"/>
        <v>160.6430940335656</v>
      </c>
      <c r="H306" s="64">
        <f t="shared" ca="1" si="39"/>
        <v>1039.3505535273916</v>
      </c>
      <c r="I306" s="64">
        <f t="shared" ca="1" si="39"/>
        <v>-772.88569843767823</v>
      </c>
      <c r="J306" s="64">
        <f t="shared" ca="1" si="39"/>
        <v>457.70810187014331</v>
      </c>
      <c r="K306" s="64">
        <f t="shared" ca="1" si="39"/>
        <v>161.48859774494821</v>
      </c>
      <c r="L306" s="64">
        <f t="shared" ca="1" si="39"/>
        <v>376.74760265135876</v>
      </c>
      <c r="M306" s="64">
        <f t="shared" ca="1" si="39"/>
        <v>441.07803926610768</v>
      </c>
      <c r="N306" s="64">
        <f t="shared" ca="1" si="39"/>
        <v>-930.95025348356057</v>
      </c>
      <c r="O306" s="115">
        <f t="shared" ca="1" si="33"/>
        <v>939.28883101851034</v>
      </c>
    </row>
    <row r="307" spans="1:15" hidden="1" x14ac:dyDescent="0.25">
      <c r="A307" s="62">
        <f t="shared" si="34"/>
        <v>306</v>
      </c>
      <c r="B307" s="63">
        <f t="shared" ca="1" si="35"/>
        <v>9.5985516303289733E-3</v>
      </c>
      <c r="C307" s="123">
        <f t="shared" ca="1" si="36"/>
        <v>945.18924814190393</v>
      </c>
      <c r="D307" s="99">
        <f t="shared" ca="1" si="36"/>
        <v>11533.097738137065</v>
      </c>
      <c r="E307" s="64">
        <f t="shared" ca="1" si="36"/>
        <v>16.552196555991657</v>
      </c>
      <c r="F307" s="64">
        <f t="shared" ca="1" si="39"/>
        <v>1229.2990793086519</v>
      </c>
      <c r="G307" s="64">
        <f t="shared" ca="1" si="39"/>
        <v>551.58197968152024</v>
      </c>
      <c r="H307" s="64">
        <f t="shared" ca="1" si="39"/>
        <v>626.75422822448775</v>
      </c>
      <c r="I307" s="64">
        <f t="shared" ca="1" si="39"/>
        <v>578.86088190792429</v>
      </c>
      <c r="J307" s="64">
        <f t="shared" ca="1" si="39"/>
        <v>808.2560868568637</v>
      </c>
      <c r="K307" s="64">
        <f t="shared" ca="1" si="39"/>
        <v>856.22795684182393</v>
      </c>
      <c r="L307" s="64">
        <f t="shared" ca="1" si="39"/>
        <v>199.76007145139062</v>
      </c>
      <c r="M307" s="64">
        <f t="shared" ca="1" si="39"/>
        <v>142.66987532537524</v>
      </c>
      <c r="N307" s="64">
        <f t="shared" ca="1" si="39"/>
        <v>743.86507889490372</v>
      </c>
      <c r="O307" s="115">
        <f t="shared" ca="1" si="33"/>
        <v>5753.8274350489328</v>
      </c>
    </row>
    <row r="308" spans="1:15" hidden="1" x14ac:dyDescent="0.25">
      <c r="A308" s="62">
        <f t="shared" si="34"/>
        <v>307</v>
      </c>
      <c r="B308" s="63">
        <f t="shared" ca="1" si="35"/>
        <v>0.12612194955305056</v>
      </c>
      <c r="C308" s="123">
        <f t="shared" ca="1" si="36"/>
        <v>468.73072888437781</v>
      </c>
      <c r="D308" s="99">
        <f t="shared" ca="1" si="36"/>
        <v>9960.6291417265693</v>
      </c>
      <c r="E308" s="64">
        <f t="shared" ca="1" si="36"/>
        <v>1292.807671203645</v>
      </c>
      <c r="F308" s="64">
        <f t="shared" ca="1" si="39"/>
        <v>443.74225976394069</v>
      </c>
      <c r="G308" s="64">
        <f t="shared" ca="1" si="39"/>
        <v>628.82832041774327</v>
      </c>
      <c r="H308" s="64">
        <f t="shared" ca="1" si="39"/>
        <v>1229.1746838807755</v>
      </c>
      <c r="I308" s="64">
        <f t="shared" ca="1" si="39"/>
        <v>528.04913594050061</v>
      </c>
      <c r="J308" s="64">
        <f t="shared" ca="1" si="39"/>
        <v>-290.49587405694228</v>
      </c>
      <c r="K308" s="64">
        <f t="shared" ca="1" si="39"/>
        <v>356.7730428797251</v>
      </c>
      <c r="L308" s="64">
        <f t="shared" ca="1" si="39"/>
        <v>641.44690389719813</v>
      </c>
      <c r="M308" s="64">
        <f t="shared" ca="1" si="39"/>
        <v>331.65335774942923</v>
      </c>
      <c r="N308" s="64">
        <f t="shared" ca="1" si="39"/>
        <v>-241.45137886410123</v>
      </c>
      <c r="O308" s="115">
        <f t="shared" ca="1" si="33"/>
        <v>4920.5281228119138</v>
      </c>
    </row>
    <row r="309" spans="1:15" hidden="1" x14ac:dyDescent="0.25">
      <c r="A309" s="62">
        <f t="shared" si="34"/>
        <v>308</v>
      </c>
      <c r="B309" s="63">
        <f t="shared" ca="1" si="35"/>
        <v>9.6040580290653835E-2</v>
      </c>
      <c r="C309" s="123">
        <f t="shared" ca="1" si="36"/>
        <v>352.49336580497834</v>
      </c>
      <c r="D309" s="99">
        <f t="shared" ca="1" si="36"/>
        <v>10761.981641675342</v>
      </c>
      <c r="E309" s="64">
        <f t="shared" ca="1" si="36"/>
        <v>859.55652999612801</v>
      </c>
      <c r="F309" s="64">
        <f t="shared" ca="1" si="39"/>
        <v>-352.24040433045081</v>
      </c>
      <c r="G309" s="64">
        <f t="shared" ca="1" si="39"/>
        <v>1281.42766040637</v>
      </c>
      <c r="H309" s="64">
        <f t="shared" ca="1" si="39"/>
        <v>226.86038890619574</v>
      </c>
      <c r="I309" s="64">
        <f t="shared" ca="1" si="39"/>
        <v>875.90955884254038</v>
      </c>
      <c r="J309" s="64">
        <f t="shared" ca="1" si="39"/>
        <v>534.95632790259447</v>
      </c>
      <c r="K309" s="64">
        <f t="shared" ca="1" si="39"/>
        <v>179.52689336987845</v>
      </c>
      <c r="L309" s="64">
        <f t="shared" ca="1" si="39"/>
        <v>647.53911882845512</v>
      </c>
      <c r="M309" s="64">
        <f t="shared" ca="1" si="39"/>
        <v>-30.395126741586978</v>
      </c>
      <c r="N309" s="64">
        <f t="shared" ca="1" si="39"/>
        <v>-163.22672952788503</v>
      </c>
      <c r="O309" s="115">
        <f t="shared" ca="1" si="33"/>
        <v>4059.9142176522391</v>
      </c>
    </row>
    <row r="310" spans="1:15" hidden="1" x14ac:dyDescent="0.25">
      <c r="A310" s="62">
        <f t="shared" si="34"/>
        <v>309</v>
      </c>
      <c r="B310" s="63">
        <f t="shared" ca="1" si="35"/>
        <v>0.12944203937053328</v>
      </c>
      <c r="C310" s="123">
        <f t="shared" ca="1" si="36"/>
        <v>790.70858274120349</v>
      </c>
      <c r="D310" s="99">
        <f t="shared" ca="1" si="36"/>
        <v>10164.287628142993</v>
      </c>
      <c r="E310" s="64">
        <f t="shared" ca="1" si="36"/>
        <v>991.91298278713737</v>
      </c>
      <c r="F310" s="64">
        <f t="shared" ca="1" si="39"/>
        <v>63.672255574154406</v>
      </c>
      <c r="G310" s="64">
        <f t="shared" ca="1" si="39"/>
        <v>843.25368243055004</v>
      </c>
      <c r="H310" s="64">
        <f t="shared" ca="1" si="39"/>
        <v>107.64966583926474</v>
      </c>
      <c r="I310" s="64">
        <f t="shared" ca="1" si="39"/>
        <v>407.36962224863601</v>
      </c>
      <c r="J310" s="64">
        <f t="shared" ca="1" si="39"/>
        <v>987.05206769184906</v>
      </c>
      <c r="K310" s="64">
        <f t="shared" ca="1" si="39"/>
        <v>894.54098009974939</v>
      </c>
      <c r="L310" s="64">
        <f t="shared" ca="1" si="39"/>
        <v>36.593591763803886</v>
      </c>
      <c r="M310" s="64">
        <f t="shared" ca="1" si="39"/>
        <v>1004.791139563386</v>
      </c>
      <c r="N310" s="64">
        <f t="shared" ca="1" si="39"/>
        <v>200.8320817089666</v>
      </c>
      <c r="O310" s="115">
        <f t="shared" ca="1" si="33"/>
        <v>5537.6680697074971</v>
      </c>
    </row>
    <row r="311" spans="1:15" hidden="1" x14ac:dyDescent="0.25">
      <c r="A311" s="62">
        <f t="shared" si="34"/>
        <v>310</v>
      </c>
      <c r="B311" s="63">
        <f t="shared" ca="1" si="35"/>
        <v>8.1719360034480271E-2</v>
      </c>
      <c r="C311" s="123">
        <f t="shared" ca="1" si="36"/>
        <v>277.9615416026071</v>
      </c>
      <c r="D311" s="99">
        <f t="shared" ca="1" si="36"/>
        <v>5107.5787050007066</v>
      </c>
      <c r="E311" s="64">
        <f t="shared" ca="1" si="36"/>
        <v>507.81512625257426</v>
      </c>
      <c r="F311" s="64">
        <f t="shared" ca="1" si="39"/>
        <v>1103.8241948714842</v>
      </c>
      <c r="G311" s="64">
        <f t="shared" ca="1" si="39"/>
        <v>-89.502444932734761</v>
      </c>
      <c r="H311" s="64">
        <f t="shared" ca="1" si="39"/>
        <v>389.19797813863329</v>
      </c>
      <c r="I311" s="64">
        <f t="shared" ca="1" si="39"/>
        <v>168.65696988851795</v>
      </c>
      <c r="J311" s="64">
        <f t="shared" ca="1" si="39"/>
        <v>118.37873794560494</v>
      </c>
      <c r="K311" s="64">
        <f t="shared" ca="1" si="39"/>
        <v>485.09983928430501</v>
      </c>
      <c r="L311" s="64">
        <f t="shared" ca="1" si="39"/>
        <v>1120.0460789957997</v>
      </c>
      <c r="M311" s="64">
        <f t="shared" ca="1" si="39"/>
        <v>1413.7422820251693</v>
      </c>
      <c r="N311" s="64">
        <f t="shared" ca="1" si="39"/>
        <v>-326.1483722188982</v>
      </c>
      <c r="O311" s="115">
        <f t="shared" ca="1" si="33"/>
        <v>4891.1103902504547</v>
      </c>
    </row>
    <row r="312" spans="1:15" hidden="1" x14ac:dyDescent="0.25">
      <c r="A312" s="62">
        <f t="shared" si="34"/>
        <v>311</v>
      </c>
      <c r="B312" s="63">
        <f t="shared" ca="1" si="35"/>
        <v>9.8353456368460282E-2</v>
      </c>
      <c r="C312" s="123">
        <f t="shared" ca="1" si="36"/>
        <v>572.31127647781</v>
      </c>
      <c r="D312" s="99">
        <f t="shared" ca="1" si="36"/>
        <v>12440.483297426808</v>
      </c>
      <c r="E312" s="64">
        <f t="shared" ca="1" si="36"/>
        <v>1054.5221960798021</v>
      </c>
      <c r="F312" s="64">
        <f t="shared" ca="1" si="39"/>
        <v>438.07236746128171</v>
      </c>
      <c r="G312" s="64">
        <f t="shared" ca="1" si="39"/>
        <v>-157.41905451464356</v>
      </c>
      <c r="H312" s="64">
        <f t="shared" ca="1" si="39"/>
        <v>308.26140299773692</v>
      </c>
      <c r="I312" s="64">
        <f t="shared" ca="1" si="39"/>
        <v>463.27999644711247</v>
      </c>
      <c r="J312" s="64">
        <f t="shared" ca="1" si="39"/>
        <v>211.55560489037663</v>
      </c>
      <c r="K312" s="64">
        <f t="shared" ca="1" si="39"/>
        <v>-300.71393664687207</v>
      </c>
      <c r="L312" s="64">
        <f t="shared" ca="1" si="39"/>
        <v>207.29102376005255</v>
      </c>
      <c r="M312" s="64">
        <f t="shared" ca="1" si="39"/>
        <v>122.20803818693975</v>
      </c>
      <c r="N312" s="64">
        <f t="shared" ca="1" si="39"/>
        <v>643.46297125525734</v>
      </c>
      <c r="O312" s="115">
        <f t="shared" ca="1" si="33"/>
        <v>2990.5206099170441</v>
      </c>
    </row>
    <row r="313" spans="1:15" hidden="1" x14ac:dyDescent="0.25">
      <c r="A313" s="62">
        <f t="shared" si="34"/>
        <v>312</v>
      </c>
      <c r="B313" s="63">
        <f t="shared" ca="1" si="35"/>
        <v>0.10972549696846476</v>
      </c>
      <c r="C313" s="123">
        <f t="shared" ca="1" si="36"/>
        <v>208.68920612936029</v>
      </c>
      <c r="D313" s="99">
        <f t="shared" ca="1" si="36"/>
        <v>10303.004799924058</v>
      </c>
      <c r="E313" s="64">
        <f t="shared" ca="1" si="36"/>
        <v>905.19274488019096</v>
      </c>
      <c r="F313" s="64">
        <f t="shared" ca="1" si="39"/>
        <v>1319.8784027670806</v>
      </c>
      <c r="G313" s="64">
        <f t="shared" ca="1" si="39"/>
        <v>135.20005399735038</v>
      </c>
      <c r="H313" s="64">
        <f t="shared" ca="1" si="39"/>
        <v>513.59205196653829</v>
      </c>
      <c r="I313" s="64">
        <f t="shared" ca="1" si="39"/>
        <v>-408.45541276842187</v>
      </c>
      <c r="J313" s="64">
        <f t="shared" ca="1" si="39"/>
        <v>323.88192312673959</v>
      </c>
      <c r="K313" s="64">
        <f t="shared" ca="1" si="39"/>
        <v>1336.1737238721685</v>
      </c>
      <c r="L313" s="64">
        <f t="shared" ca="1" si="39"/>
        <v>1755.4965075572732</v>
      </c>
      <c r="M313" s="64">
        <f t="shared" ca="1" si="39"/>
        <v>-341.8428869650553</v>
      </c>
      <c r="N313" s="64">
        <f t="shared" ca="1" si="39"/>
        <v>1905.8388415007933</v>
      </c>
      <c r="O313" s="115">
        <f t="shared" ca="1" si="33"/>
        <v>7444.9559499346578</v>
      </c>
    </row>
    <row r="314" spans="1:15" hidden="1" x14ac:dyDescent="0.25">
      <c r="A314" s="62">
        <f t="shared" si="34"/>
        <v>313</v>
      </c>
      <c r="B314" s="63">
        <f t="shared" ca="1" si="35"/>
        <v>-1.9269278288777988E-2</v>
      </c>
      <c r="C314" s="123">
        <f t="shared" ca="1" si="36"/>
        <v>589.70635741423791</v>
      </c>
      <c r="D314" s="99">
        <f t="shared" ca="1" si="36"/>
        <v>3785.1841788604415</v>
      </c>
      <c r="E314" s="64">
        <f t="shared" ca="1" si="36"/>
        <v>674.62301019410563</v>
      </c>
      <c r="F314" s="64">
        <f t="shared" ref="F314:N322" ca="1" si="40">(_xlfn.NORM.INV(RAND(),F$1*$R$1,F$1*$U$1))</f>
        <v>425.02321639198885</v>
      </c>
      <c r="G314" s="64">
        <f t="shared" ca="1" si="40"/>
        <v>-505.2836599270853</v>
      </c>
      <c r="H314" s="64">
        <f t="shared" ca="1" si="40"/>
        <v>-200.45141170654153</v>
      </c>
      <c r="I314" s="64">
        <f t="shared" ca="1" si="40"/>
        <v>340.08840463145765</v>
      </c>
      <c r="J314" s="64">
        <f t="shared" ca="1" si="40"/>
        <v>991.14751061166066</v>
      </c>
      <c r="K314" s="64">
        <f t="shared" ca="1" si="40"/>
        <v>70.26127056629673</v>
      </c>
      <c r="L314" s="64">
        <f t="shared" ca="1" si="40"/>
        <v>724.25454054512431</v>
      </c>
      <c r="M314" s="64">
        <f t="shared" ca="1" si="40"/>
        <v>642.89127888102462</v>
      </c>
      <c r="N314" s="64">
        <f t="shared" ca="1" si="40"/>
        <v>439.33139190012417</v>
      </c>
      <c r="O314" s="115">
        <f t="shared" ca="1" si="33"/>
        <v>3601.8855520881557</v>
      </c>
    </row>
    <row r="315" spans="1:15" hidden="1" x14ac:dyDescent="0.25">
      <c r="A315" s="62">
        <f t="shared" si="34"/>
        <v>314</v>
      </c>
      <c r="B315" s="63">
        <f t="shared" ca="1" si="35"/>
        <v>7.1263646010960746E-2</v>
      </c>
      <c r="C315" s="123">
        <f t="shared" ca="1" si="36"/>
        <v>629.43457439798146</v>
      </c>
      <c r="D315" s="99">
        <f t="shared" ca="1" si="36"/>
        <v>4094.4188649426333</v>
      </c>
      <c r="E315" s="64">
        <f t="shared" ca="1" si="36"/>
        <v>169.04126240043229</v>
      </c>
      <c r="F315" s="64">
        <f t="shared" ca="1" si="40"/>
        <v>1091.4472668955973</v>
      </c>
      <c r="G315" s="64">
        <f t="shared" ca="1" si="40"/>
        <v>331.86918909826886</v>
      </c>
      <c r="H315" s="64">
        <f t="shared" ca="1" si="40"/>
        <v>-487.77579060034952</v>
      </c>
      <c r="I315" s="64">
        <f t="shared" ca="1" si="40"/>
        <v>577.51706616654201</v>
      </c>
      <c r="J315" s="64">
        <f t="shared" ca="1" si="40"/>
        <v>836.69680650562293</v>
      </c>
      <c r="K315" s="64">
        <f t="shared" ca="1" si="40"/>
        <v>732.21587456450959</v>
      </c>
      <c r="L315" s="64">
        <f t="shared" ca="1" si="40"/>
        <v>570.42943985465058</v>
      </c>
      <c r="M315" s="64">
        <f t="shared" ca="1" si="40"/>
        <v>546.78246393205814</v>
      </c>
      <c r="N315" s="64">
        <f t="shared" ca="1" si="40"/>
        <v>652.64735455516757</v>
      </c>
      <c r="O315" s="115">
        <f t="shared" ca="1" si="33"/>
        <v>5020.8709333725001</v>
      </c>
    </row>
    <row r="316" spans="1:15" hidden="1" x14ac:dyDescent="0.25">
      <c r="A316" s="62">
        <f t="shared" si="34"/>
        <v>315</v>
      </c>
      <c r="B316" s="63">
        <f t="shared" ca="1" si="35"/>
        <v>0.13493717028600843</v>
      </c>
      <c r="C316" s="123">
        <f t="shared" ca="1" si="36"/>
        <v>1186.3689963789714</v>
      </c>
      <c r="D316" s="99">
        <f t="shared" ca="1" si="36"/>
        <v>9252.6936099981558</v>
      </c>
      <c r="E316" s="64">
        <f t="shared" ca="1" si="36"/>
        <v>-433.4387593929838</v>
      </c>
      <c r="F316" s="64">
        <f t="shared" ca="1" si="40"/>
        <v>-296.21015310316852</v>
      </c>
      <c r="G316" s="64">
        <f t="shared" ca="1" si="40"/>
        <v>938.06614072880268</v>
      </c>
      <c r="H316" s="64">
        <f t="shared" ca="1" si="40"/>
        <v>-603.81589788901215</v>
      </c>
      <c r="I316" s="64">
        <f t="shared" ca="1" si="40"/>
        <v>209.7770683662738</v>
      </c>
      <c r="J316" s="64">
        <f t="shared" ca="1" si="40"/>
        <v>900.8322010481902</v>
      </c>
      <c r="K316" s="64">
        <f t="shared" ca="1" si="40"/>
        <v>412.15135255206002</v>
      </c>
      <c r="L316" s="64">
        <f t="shared" ca="1" si="40"/>
        <v>1344.104848951491</v>
      </c>
      <c r="M316" s="64">
        <f t="shared" ca="1" si="40"/>
        <v>527.26707612366204</v>
      </c>
      <c r="N316" s="64">
        <f t="shared" ca="1" si="40"/>
        <v>-353.56244326241699</v>
      </c>
      <c r="O316" s="115">
        <f t="shared" ca="1" si="33"/>
        <v>2645.1714341228981</v>
      </c>
    </row>
    <row r="317" spans="1:15" hidden="1" x14ac:dyDescent="0.25">
      <c r="A317" s="62">
        <f t="shared" si="34"/>
        <v>316</v>
      </c>
      <c r="B317" s="63">
        <f t="shared" ca="1" si="35"/>
        <v>-4.6570392327114046E-2</v>
      </c>
      <c r="C317" s="123">
        <f t="shared" ca="1" si="36"/>
        <v>171.9934023068347</v>
      </c>
      <c r="D317" s="99">
        <f t="shared" ca="1" si="36"/>
        <v>4143.8240081612703</v>
      </c>
      <c r="E317" s="64">
        <f t="shared" ca="1" si="36"/>
        <v>676.60712382410486</v>
      </c>
      <c r="F317" s="64">
        <f t="shared" ca="1" si="40"/>
        <v>397.37071905029109</v>
      </c>
      <c r="G317" s="64">
        <f t="shared" ca="1" si="40"/>
        <v>-38.659961872377153</v>
      </c>
      <c r="H317" s="64">
        <f t="shared" ca="1" si="40"/>
        <v>678.2356266772839</v>
      </c>
      <c r="I317" s="64">
        <f t="shared" ca="1" si="40"/>
        <v>769.80128988368506</v>
      </c>
      <c r="J317" s="64">
        <f t="shared" ca="1" si="40"/>
        <v>652.18782223876758</v>
      </c>
      <c r="K317" s="64">
        <f t="shared" ca="1" si="40"/>
        <v>227.76448881457139</v>
      </c>
      <c r="L317" s="64">
        <f t="shared" ca="1" si="40"/>
        <v>29.313086583581196</v>
      </c>
      <c r="M317" s="64">
        <f t="shared" ca="1" si="40"/>
        <v>422.34713661280466</v>
      </c>
      <c r="N317" s="64">
        <f t="shared" ca="1" si="40"/>
        <v>777.65460837587125</v>
      </c>
      <c r="O317" s="115">
        <f t="shared" ca="1" si="33"/>
        <v>4592.6219401885837</v>
      </c>
    </row>
    <row r="318" spans="1:15" hidden="1" x14ac:dyDescent="0.25">
      <c r="A318" s="62">
        <f t="shared" si="34"/>
        <v>317</v>
      </c>
      <c r="B318" s="63">
        <f t="shared" ca="1" si="35"/>
        <v>4.313356991524514E-2</v>
      </c>
      <c r="C318" s="123">
        <f t="shared" ca="1" si="36"/>
        <v>389.30268094502344</v>
      </c>
      <c r="D318" s="99">
        <f t="shared" ca="1" si="36"/>
        <v>-3675.4467147003852</v>
      </c>
      <c r="E318" s="64">
        <f t="shared" ca="1" si="36"/>
        <v>-7.1375291014427376</v>
      </c>
      <c r="F318" s="64">
        <f t="shared" ca="1" si="40"/>
        <v>877.6081329565211</v>
      </c>
      <c r="G318" s="64">
        <f t="shared" ca="1" si="40"/>
        <v>931.34320892085327</v>
      </c>
      <c r="H318" s="64">
        <f t="shared" ca="1" si="40"/>
        <v>694.43235883376951</v>
      </c>
      <c r="I318" s="64">
        <f t="shared" ca="1" si="40"/>
        <v>303.72359186975598</v>
      </c>
      <c r="J318" s="64">
        <f t="shared" ca="1" si="40"/>
        <v>772.08306988660877</v>
      </c>
      <c r="K318" s="64">
        <f t="shared" ca="1" si="40"/>
        <v>-235.19055190494396</v>
      </c>
      <c r="L318" s="64">
        <f t="shared" ca="1" si="40"/>
        <v>1185.1125659210361</v>
      </c>
      <c r="M318" s="64">
        <f t="shared" ca="1" si="40"/>
        <v>865.30634719084424</v>
      </c>
      <c r="N318" s="64">
        <f t="shared" ca="1" si="40"/>
        <v>103.77799571774841</v>
      </c>
      <c r="O318" s="115">
        <f t="shared" ca="1" si="33"/>
        <v>5491.0591902907508</v>
      </c>
    </row>
    <row r="319" spans="1:15" hidden="1" x14ac:dyDescent="0.25">
      <c r="A319" s="62">
        <f t="shared" si="34"/>
        <v>318</v>
      </c>
      <c r="B319" s="63">
        <f t="shared" ca="1" si="35"/>
        <v>4.1427754780501883E-2</v>
      </c>
      <c r="C319" s="123">
        <f t="shared" ca="1" si="36"/>
        <v>602.55590606771875</v>
      </c>
      <c r="D319" s="99">
        <f t="shared" ca="1" si="36"/>
        <v>1839.9714023096185</v>
      </c>
      <c r="E319" s="64">
        <f t="shared" ca="1" si="36"/>
        <v>438.61204398109231</v>
      </c>
      <c r="F319" s="64">
        <f t="shared" ca="1" si="40"/>
        <v>-0.39372647521395265</v>
      </c>
      <c r="G319" s="64">
        <f t="shared" ca="1" si="40"/>
        <v>1254.2262793740188</v>
      </c>
      <c r="H319" s="64">
        <f t="shared" ca="1" si="40"/>
        <v>211.22570738304694</v>
      </c>
      <c r="I319" s="64">
        <f t="shared" ca="1" si="40"/>
        <v>363.55472597509288</v>
      </c>
      <c r="J319" s="64">
        <f t="shared" ca="1" si="40"/>
        <v>705.52886992997014</v>
      </c>
      <c r="K319" s="64">
        <f t="shared" ca="1" si="40"/>
        <v>897.03520674382378</v>
      </c>
      <c r="L319" s="64">
        <f t="shared" ca="1" si="40"/>
        <v>132.46378156728383</v>
      </c>
      <c r="M319" s="64">
        <f t="shared" ca="1" si="40"/>
        <v>547.26389865736189</v>
      </c>
      <c r="N319" s="64">
        <f t="shared" ca="1" si="40"/>
        <v>1286.2933269279915</v>
      </c>
      <c r="O319" s="115">
        <f t="shared" ca="1" si="33"/>
        <v>5835.8101140644685</v>
      </c>
    </row>
    <row r="320" spans="1:15" hidden="1" x14ac:dyDescent="0.25">
      <c r="A320" s="62">
        <f t="shared" si="34"/>
        <v>319</v>
      </c>
      <c r="B320" s="63">
        <f t="shared" ca="1" si="35"/>
        <v>8.0007228096762001E-2</v>
      </c>
      <c r="C320" s="123">
        <f t="shared" ca="1" si="36"/>
        <v>151.25792338907587</v>
      </c>
      <c r="D320" s="99">
        <f t="shared" ca="1" si="36"/>
        <v>4355.1430304080513</v>
      </c>
      <c r="E320" s="64">
        <f t="shared" ca="1" si="36"/>
        <v>731.58482614486945</v>
      </c>
      <c r="F320" s="64">
        <f t="shared" ca="1" si="40"/>
        <v>-314.57656873033579</v>
      </c>
      <c r="G320" s="64">
        <f t="shared" ca="1" si="40"/>
        <v>1015.2806144941917</v>
      </c>
      <c r="H320" s="64">
        <f t="shared" ca="1" si="40"/>
        <v>1047.242056489426</v>
      </c>
      <c r="I320" s="64">
        <f t="shared" ca="1" si="40"/>
        <v>1232.5060963653668</v>
      </c>
      <c r="J320" s="64">
        <f t="shared" ca="1" si="40"/>
        <v>33.226209727394632</v>
      </c>
      <c r="K320" s="64">
        <f t="shared" ca="1" si="40"/>
        <v>-91.212926217955669</v>
      </c>
      <c r="L320" s="64">
        <f t="shared" ca="1" si="40"/>
        <v>434.57095814936008</v>
      </c>
      <c r="M320" s="64">
        <f t="shared" ca="1" si="40"/>
        <v>-277.69912967206005</v>
      </c>
      <c r="N320" s="64">
        <f t="shared" ca="1" si="40"/>
        <v>1037.78598279109</v>
      </c>
      <c r="O320" s="115">
        <f t="shared" ca="1" si="33"/>
        <v>4848.7081195413475</v>
      </c>
    </row>
    <row r="321" spans="1:15" hidden="1" x14ac:dyDescent="0.25">
      <c r="A321" s="62">
        <f t="shared" si="34"/>
        <v>320</v>
      </c>
      <c r="B321" s="63">
        <f t="shared" ca="1" si="35"/>
        <v>3.9064213019359625E-2</v>
      </c>
      <c r="C321" s="123">
        <f t="shared" ca="1" si="36"/>
        <v>1677.7957895601085</v>
      </c>
      <c r="D321" s="99">
        <f t="shared" ca="1" si="36"/>
        <v>6148.7485776977655</v>
      </c>
      <c r="E321" s="64">
        <f t="shared" ca="1" si="36"/>
        <v>258.65781489901963</v>
      </c>
      <c r="F321" s="64">
        <f t="shared" ca="1" si="40"/>
        <v>718.83377689045824</v>
      </c>
      <c r="G321" s="64">
        <f t="shared" ca="1" si="40"/>
        <v>560.17566831522674</v>
      </c>
      <c r="H321" s="64">
        <f t="shared" ca="1" si="40"/>
        <v>532.73717253679979</v>
      </c>
      <c r="I321" s="64">
        <f t="shared" ca="1" si="40"/>
        <v>609.34826557300232</v>
      </c>
      <c r="J321" s="64">
        <f t="shared" ca="1" si="40"/>
        <v>-163.40156238783823</v>
      </c>
      <c r="K321" s="64">
        <f t="shared" ca="1" si="40"/>
        <v>738.32562734477153</v>
      </c>
      <c r="L321" s="64">
        <f t="shared" ca="1" si="40"/>
        <v>-330.61861204132731</v>
      </c>
      <c r="M321" s="64">
        <f t="shared" ca="1" si="40"/>
        <v>-344.10526564384975</v>
      </c>
      <c r="N321" s="64">
        <f t="shared" ca="1" si="40"/>
        <v>2159.6115111350318</v>
      </c>
      <c r="O321" s="115">
        <f t="shared" ca="1" si="33"/>
        <v>4739.5643966212947</v>
      </c>
    </row>
    <row r="322" spans="1:15" hidden="1" x14ac:dyDescent="0.25">
      <c r="A322" s="62">
        <f t="shared" si="34"/>
        <v>321</v>
      </c>
      <c r="B322" s="63">
        <f t="shared" ca="1" si="35"/>
        <v>8.1637598432900332E-2</v>
      </c>
      <c r="C322" s="123">
        <f t="shared" ca="1" si="36"/>
        <v>253.35539224146862</v>
      </c>
      <c r="D322" s="99">
        <f t="shared" ca="1" si="36"/>
        <v>-5497.1996325926648</v>
      </c>
      <c r="E322" s="64">
        <f t="shared" ca="1" si="36"/>
        <v>680.06613582913315</v>
      </c>
      <c r="F322" s="64">
        <f t="shared" ca="1" si="40"/>
        <v>404.00261870565078</v>
      </c>
      <c r="G322" s="64">
        <f t="shared" ca="1" si="40"/>
        <v>95.382523434067934</v>
      </c>
      <c r="H322" s="64">
        <f t="shared" ca="1" si="40"/>
        <v>1111.9490573912381</v>
      </c>
      <c r="I322" s="64">
        <f t="shared" ca="1" si="40"/>
        <v>1116.8007332803259</v>
      </c>
      <c r="J322" s="64">
        <f t="shared" ca="1" si="40"/>
        <v>1042.6383109393978</v>
      </c>
      <c r="K322" s="64">
        <f t="shared" ca="1" si="40"/>
        <v>1233.379528967359</v>
      </c>
      <c r="L322" s="64">
        <f t="shared" ca="1" si="40"/>
        <v>152.09653922725965</v>
      </c>
      <c r="M322" s="64">
        <f t="shared" ca="1" si="40"/>
        <v>388.54336615175811</v>
      </c>
      <c r="N322" s="64">
        <f t="shared" ca="1" si="40"/>
        <v>237.24733382814787</v>
      </c>
      <c r="O322" s="115">
        <f t="shared" ref="O322:O385" ca="1" si="41">SUM(E322:N322)</f>
        <v>6462.1061477543381</v>
      </c>
    </row>
    <row r="323" spans="1:15" hidden="1" x14ac:dyDescent="0.25">
      <c r="A323" s="62">
        <f t="shared" ref="A323:A386" si="42">1+A322</f>
        <v>322</v>
      </c>
      <c r="B323" s="63">
        <f t="shared" ref="B323:B386" ca="1" si="43">_xlfn.NORM.INV(RAND(),$R$1,$U$1)</f>
        <v>8.6989948660641886E-2</v>
      </c>
      <c r="C323" s="123">
        <f t="shared" ref="C323:N386" ca="1" si="44">(_xlfn.NORM.INV(RAND(),C$1*$R$1,C$1*$U$1))</f>
        <v>377.34306579730503</v>
      </c>
      <c r="D323" s="99">
        <f t="shared" ca="1" si="44"/>
        <v>12063.868595143495</v>
      </c>
      <c r="E323" s="64">
        <f t="shared" ca="1" si="44"/>
        <v>1675.6682863491851</v>
      </c>
      <c r="F323" s="64">
        <f t="shared" ca="1" si="44"/>
        <v>713.40675718811463</v>
      </c>
      <c r="G323" s="64">
        <f t="shared" ca="1" si="44"/>
        <v>276.89879252757464</v>
      </c>
      <c r="H323" s="64">
        <f t="shared" ca="1" si="44"/>
        <v>390.30360300573091</v>
      </c>
      <c r="I323" s="64">
        <f t="shared" ca="1" si="44"/>
        <v>1044.8781593012018</v>
      </c>
      <c r="J323" s="64">
        <f t="shared" ca="1" si="44"/>
        <v>128.07360966642869</v>
      </c>
      <c r="K323" s="64">
        <f t="shared" ca="1" si="44"/>
        <v>1686.1802459990554</v>
      </c>
      <c r="L323" s="64">
        <f t="shared" ca="1" si="44"/>
        <v>619.26241914479056</v>
      </c>
      <c r="M323" s="64">
        <f t="shared" ca="1" si="44"/>
        <v>479.7847296763901</v>
      </c>
      <c r="N323" s="64">
        <f t="shared" ca="1" si="44"/>
        <v>538.24579183525543</v>
      </c>
      <c r="O323" s="115">
        <f t="shared" ca="1" si="41"/>
        <v>7552.7023946937279</v>
      </c>
    </row>
    <row r="324" spans="1:15" hidden="1" x14ac:dyDescent="0.25">
      <c r="A324" s="62">
        <f t="shared" si="42"/>
        <v>323</v>
      </c>
      <c r="B324" s="63">
        <f t="shared" ca="1" si="43"/>
        <v>3.8883613307005689E-2</v>
      </c>
      <c r="C324" s="123">
        <f t="shared" ca="1" si="44"/>
        <v>505.56164884457837</v>
      </c>
      <c r="D324" s="99">
        <f t="shared" ca="1" si="44"/>
        <v>-856.26671354729933</v>
      </c>
      <c r="E324" s="64">
        <f t="shared" ca="1" si="44"/>
        <v>1237.9835899043333</v>
      </c>
      <c r="F324" s="64">
        <f t="shared" ca="1" si="44"/>
        <v>1759.3777739685493</v>
      </c>
      <c r="G324" s="64">
        <f t="shared" ca="1" si="44"/>
        <v>567.89714553275496</v>
      </c>
      <c r="H324" s="64">
        <f t="shared" ca="1" si="44"/>
        <v>505.11892844862007</v>
      </c>
      <c r="I324" s="64">
        <f t="shared" ca="1" si="44"/>
        <v>-242.6708211654709</v>
      </c>
      <c r="J324" s="64">
        <f t="shared" ca="1" si="44"/>
        <v>641.11984019619615</v>
      </c>
      <c r="K324" s="64">
        <f t="shared" ca="1" si="44"/>
        <v>-115.83860035506416</v>
      </c>
      <c r="L324" s="64">
        <f t="shared" ca="1" si="44"/>
        <v>87.728075838280574</v>
      </c>
      <c r="M324" s="64">
        <f t="shared" ca="1" si="44"/>
        <v>-918.64197574574359</v>
      </c>
      <c r="N324" s="64">
        <f t="shared" ca="1" si="44"/>
        <v>466.53982726507212</v>
      </c>
      <c r="O324" s="115">
        <f t="shared" ca="1" si="41"/>
        <v>3988.6137838875279</v>
      </c>
    </row>
    <row r="325" spans="1:15" hidden="1" x14ac:dyDescent="0.25">
      <c r="A325" s="62">
        <f t="shared" si="42"/>
        <v>324</v>
      </c>
      <c r="B325" s="63">
        <f t="shared" ca="1" si="43"/>
        <v>2.7282868004459261E-2</v>
      </c>
      <c r="C325" s="123">
        <f t="shared" ca="1" si="44"/>
        <v>218.28701348407611</v>
      </c>
      <c r="D325" s="99">
        <f t="shared" ca="1" si="44"/>
        <v>9437.0076518310052</v>
      </c>
      <c r="E325" s="64">
        <f t="shared" ca="1" si="44"/>
        <v>1318.2270337295495</v>
      </c>
      <c r="F325" s="64">
        <f t="shared" ca="1" si="44"/>
        <v>383.3999601710168</v>
      </c>
      <c r="G325" s="64">
        <f t="shared" ca="1" si="44"/>
        <v>-250.2410149757502</v>
      </c>
      <c r="H325" s="64">
        <f t="shared" ca="1" si="44"/>
        <v>306.68050639663591</v>
      </c>
      <c r="I325" s="64">
        <f t="shared" ca="1" si="44"/>
        <v>354.07570012333792</v>
      </c>
      <c r="J325" s="64">
        <f t="shared" ca="1" si="44"/>
        <v>-224.25898631118332</v>
      </c>
      <c r="K325" s="64">
        <f t="shared" ca="1" si="44"/>
        <v>430.13876349004244</v>
      </c>
      <c r="L325" s="64">
        <f t="shared" ca="1" si="44"/>
        <v>959.38883737514539</v>
      </c>
      <c r="M325" s="64">
        <f t="shared" ca="1" si="44"/>
        <v>-186.19957756616429</v>
      </c>
      <c r="N325" s="64">
        <f t="shared" ca="1" si="44"/>
        <v>391.31547769227416</v>
      </c>
      <c r="O325" s="115">
        <f t="shared" ca="1" si="41"/>
        <v>3482.5267001249044</v>
      </c>
    </row>
    <row r="326" spans="1:15" hidden="1" x14ac:dyDescent="0.25">
      <c r="A326" s="62">
        <f t="shared" si="42"/>
        <v>325</v>
      </c>
      <c r="B326" s="63">
        <f t="shared" ca="1" si="43"/>
        <v>5.5947191080559386E-2</v>
      </c>
      <c r="C326" s="123">
        <f t="shared" ca="1" si="44"/>
        <v>262.63713280971831</v>
      </c>
      <c r="D326" s="99">
        <f t="shared" ca="1" si="44"/>
        <v>2757.7908892581072</v>
      </c>
      <c r="E326" s="64">
        <f t="shared" ca="1" si="44"/>
        <v>-235.58732240044901</v>
      </c>
      <c r="F326" s="64">
        <f t="shared" ca="1" si="44"/>
        <v>422.0258788434088</v>
      </c>
      <c r="G326" s="64">
        <f t="shared" ca="1" si="44"/>
        <v>743.21590719241999</v>
      </c>
      <c r="H326" s="64">
        <f t="shared" ca="1" si="44"/>
        <v>540.64146202084783</v>
      </c>
      <c r="I326" s="64">
        <f t="shared" ca="1" si="44"/>
        <v>1416.0819345256677</v>
      </c>
      <c r="J326" s="64">
        <f t="shared" ca="1" si="44"/>
        <v>-262.20674392201295</v>
      </c>
      <c r="K326" s="64">
        <f t="shared" ca="1" si="44"/>
        <v>1076.3888780282364</v>
      </c>
      <c r="L326" s="64">
        <f t="shared" ca="1" si="44"/>
        <v>1018.9344849433901</v>
      </c>
      <c r="M326" s="64">
        <f t="shared" ca="1" si="44"/>
        <v>274.7873399159912</v>
      </c>
      <c r="N326" s="64">
        <f t="shared" ca="1" si="44"/>
        <v>1436.555524517833</v>
      </c>
      <c r="O326" s="115">
        <f t="shared" ca="1" si="41"/>
        <v>6430.8373436653328</v>
      </c>
    </row>
    <row r="327" spans="1:15" hidden="1" x14ac:dyDescent="0.25">
      <c r="A327" s="62">
        <f t="shared" si="42"/>
        <v>326</v>
      </c>
      <c r="B327" s="63">
        <f t="shared" ca="1" si="43"/>
        <v>0.1032973494826665</v>
      </c>
      <c r="C327" s="123">
        <f t="shared" ca="1" si="44"/>
        <v>448.98163943736819</v>
      </c>
      <c r="D327" s="99">
        <f t="shared" ca="1" si="44"/>
        <v>8543.1031337858349</v>
      </c>
      <c r="E327" s="64">
        <f t="shared" ca="1" si="44"/>
        <v>915.18953922132528</v>
      </c>
      <c r="F327" s="64">
        <f t="shared" ca="1" si="44"/>
        <v>1282.6818119025656</v>
      </c>
      <c r="G327" s="64">
        <f t="shared" ca="1" si="44"/>
        <v>1236.4449183998659</v>
      </c>
      <c r="H327" s="64">
        <f t="shared" ca="1" si="44"/>
        <v>1192.0142743293891</v>
      </c>
      <c r="I327" s="64">
        <f t="shared" ca="1" si="44"/>
        <v>624.49938826252503</v>
      </c>
      <c r="J327" s="64">
        <f t="shared" ca="1" si="44"/>
        <v>198.85306141905363</v>
      </c>
      <c r="K327" s="64">
        <f t="shared" ca="1" si="44"/>
        <v>448.47044588232865</v>
      </c>
      <c r="L327" s="64">
        <f t="shared" ca="1" si="44"/>
        <v>906.57154098305568</v>
      </c>
      <c r="M327" s="64">
        <f t="shared" ca="1" si="44"/>
        <v>432.22939110066795</v>
      </c>
      <c r="N327" s="64">
        <f t="shared" ca="1" si="44"/>
        <v>601.31511898813892</v>
      </c>
      <c r="O327" s="115">
        <f t="shared" ca="1" si="41"/>
        <v>7838.2694904889167</v>
      </c>
    </row>
    <row r="328" spans="1:15" hidden="1" x14ac:dyDescent="0.25">
      <c r="A328" s="62">
        <f t="shared" si="42"/>
        <v>327</v>
      </c>
      <c r="B328" s="63">
        <f t="shared" ca="1" si="43"/>
        <v>5.5222631103393975E-2</v>
      </c>
      <c r="C328" s="123">
        <f t="shared" ca="1" si="44"/>
        <v>900.30785176660515</v>
      </c>
      <c r="D328" s="99">
        <f t="shared" ca="1" si="44"/>
        <v>8930.5907937715092</v>
      </c>
      <c r="E328" s="64">
        <f t="shared" ca="1" si="44"/>
        <v>313.09089589440197</v>
      </c>
      <c r="F328" s="64">
        <f t="shared" ca="1" si="44"/>
        <v>682.92878531812698</v>
      </c>
      <c r="G328" s="64">
        <f t="shared" ca="1" si="44"/>
        <v>842.81936774112057</v>
      </c>
      <c r="H328" s="64">
        <f t="shared" ca="1" si="44"/>
        <v>678.99038826624542</v>
      </c>
      <c r="I328" s="64">
        <f t="shared" ca="1" si="44"/>
        <v>723.07012677381101</v>
      </c>
      <c r="J328" s="64">
        <f t="shared" ca="1" si="44"/>
        <v>-84.080793635384225</v>
      </c>
      <c r="K328" s="64">
        <f t="shared" ca="1" si="44"/>
        <v>473.50227635768169</v>
      </c>
      <c r="L328" s="64">
        <f t="shared" ca="1" si="44"/>
        <v>1375.1777446593287</v>
      </c>
      <c r="M328" s="64">
        <f t="shared" ca="1" si="44"/>
        <v>361.33973511531985</v>
      </c>
      <c r="N328" s="64">
        <f t="shared" ca="1" si="44"/>
        <v>584.35657672984564</v>
      </c>
      <c r="O328" s="115">
        <f t="shared" ca="1" si="41"/>
        <v>5951.1951032204979</v>
      </c>
    </row>
    <row r="329" spans="1:15" hidden="1" x14ac:dyDescent="0.25">
      <c r="A329" s="62">
        <f t="shared" si="42"/>
        <v>328</v>
      </c>
      <c r="B329" s="63">
        <f t="shared" ca="1" si="43"/>
        <v>3.8103010121357847E-2</v>
      </c>
      <c r="C329" s="123">
        <f t="shared" ca="1" si="44"/>
        <v>1128.4814104583552</v>
      </c>
      <c r="D329" s="99">
        <f t="shared" ca="1" si="44"/>
        <v>6704.9013136497224</v>
      </c>
      <c r="E329" s="64">
        <f t="shared" ca="1" si="44"/>
        <v>484.46549515123621</v>
      </c>
      <c r="F329" s="64">
        <f t="shared" ca="1" si="44"/>
        <v>896.93570495344943</v>
      </c>
      <c r="G329" s="64">
        <f t="shared" ca="1" si="44"/>
        <v>1243.1260722375814</v>
      </c>
      <c r="H329" s="64">
        <f t="shared" ca="1" si="44"/>
        <v>615.20090274442759</v>
      </c>
      <c r="I329" s="64">
        <f t="shared" ca="1" si="44"/>
        <v>115.46943689432004</v>
      </c>
      <c r="J329" s="64">
        <f t="shared" ca="1" si="44"/>
        <v>982.26378319520563</v>
      </c>
      <c r="K329" s="64">
        <f t="shared" ca="1" si="44"/>
        <v>789.29592689462197</v>
      </c>
      <c r="L329" s="64">
        <f t="shared" ca="1" si="44"/>
        <v>104.07301599213463</v>
      </c>
      <c r="M329" s="64">
        <f t="shared" ca="1" si="44"/>
        <v>589.50045409214977</v>
      </c>
      <c r="N329" s="64">
        <f t="shared" ca="1" si="44"/>
        <v>626.64834889865574</v>
      </c>
      <c r="O329" s="115">
        <f t="shared" ca="1" si="41"/>
        <v>6446.9791410537828</v>
      </c>
    </row>
    <row r="330" spans="1:15" hidden="1" x14ac:dyDescent="0.25">
      <c r="A330" s="62">
        <f t="shared" si="42"/>
        <v>329</v>
      </c>
      <c r="B330" s="63">
        <f t="shared" ca="1" si="43"/>
        <v>7.512540325683835E-2</v>
      </c>
      <c r="C330" s="123">
        <f t="shared" ca="1" si="44"/>
        <v>510.05857378977385</v>
      </c>
      <c r="D330" s="99">
        <f t="shared" ca="1" si="44"/>
        <v>3930.6617387157121</v>
      </c>
      <c r="E330" s="64">
        <f t="shared" ca="1" si="44"/>
        <v>-180.07754388305977</v>
      </c>
      <c r="F330" s="64">
        <f t="shared" ref="F330:N345" ca="1" si="45">(_xlfn.NORM.INV(RAND(),F$1*$R$1,F$1*$U$1))</f>
        <v>587.2566525985942</v>
      </c>
      <c r="G330" s="64">
        <f t="shared" ca="1" si="45"/>
        <v>64.530787605573266</v>
      </c>
      <c r="H330" s="64">
        <f t="shared" ca="1" si="45"/>
        <v>872.47738077312897</v>
      </c>
      <c r="I330" s="64">
        <f t="shared" ca="1" si="45"/>
        <v>-570.96179699683876</v>
      </c>
      <c r="J330" s="64">
        <f t="shared" ca="1" si="45"/>
        <v>576.86770606049481</v>
      </c>
      <c r="K330" s="64">
        <f t="shared" ca="1" si="45"/>
        <v>293.92092987536716</v>
      </c>
      <c r="L330" s="64">
        <f t="shared" ca="1" si="45"/>
        <v>569.18974784629643</v>
      </c>
      <c r="M330" s="64">
        <f t="shared" ca="1" si="45"/>
        <v>1824.2520045770832</v>
      </c>
      <c r="N330" s="64">
        <f t="shared" ca="1" si="45"/>
        <v>257.485602756253</v>
      </c>
      <c r="O330" s="115">
        <f t="shared" ca="1" si="41"/>
        <v>4294.9414712128919</v>
      </c>
    </row>
    <row r="331" spans="1:15" hidden="1" x14ac:dyDescent="0.25">
      <c r="A331" s="62">
        <f t="shared" si="42"/>
        <v>330</v>
      </c>
      <c r="B331" s="63">
        <f t="shared" ca="1" si="43"/>
        <v>9.2956552808040591E-2</v>
      </c>
      <c r="C331" s="123">
        <f t="shared" ca="1" si="44"/>
        <v>1066.3863090392006</v>
      </c>
      <c r="D331" s="99">
        <f t="shared" ca="1" si="44"/>
        <v>6965.3221103357064</v>
      </c>
      <c r="E331" s="64">
        <f t="shared" ca="1" si="44"/>
        <v>1168.3735472779508</v>
      </c>
      <c r="F331" s="64">
        <f t="shared" ca="1" si="45"/>
        <v>-378.43902686558988</v>
      </c>
      <c r="G331" s="64">
        <f t="shared" ca="1" si="45"/>
        <v>879.76828801227134</v>
      </c>
      <c r="H331" s="64">
        <f t="shared" ca="1" si="45"/>
        <v>207.23472916313352</v>
      </c>
      <c r="I331" s="64">
        <f t="shared" ca="1" si="45"/>
        <v>491.75428777522615</v>
      </c>
      <c r="J331" s="64">
        <f t="shared" ca="1" si="45"/>
        <v>243.6994595686707</v>
      </c>
      <c r="K331" s="64">
        <f t="shared" ca="1" si="45"/>
        <v>773.67910362415159</v>
      </c>
      <c r="L331" s="64">
        <f t="shared" ca="1" si="45"/>
        <v>284.24617422621708</v>
      </c>
      <c r="M331" s="64">
        <f t="shared" ca="1" si="45"/>
        <v>-377.45491779243832</v>
      </c>
      <c r="N331" s="64">
        <f t="shared" ca="1" si="45"/>
        <v>1351.737157261849</v>
      </c>
      <c r="O331" s="115">
        <f t="shared" ca="1" si="41"/>
        <v>4644.5988022514421</v>
      </c>
    </row>
    <row r="332" spans="1:15" hidden="1" x14ac:dyDescent="0.25">
      <c r="A332" s="62">
        <f t="shared" si="42"/>
        <v>331</v>
      </c>
      <c r="B332" s="63">
        <f t="shared" ca="1" si="43"/>
        <v>0.11018749083830229</v>
      </c>
      <c r="C332" s="123">
        <f t="shared" ca="1" si="44"/>
        <v>329.51000945019126</v>
      </c>
      <c r="D332" s="99">
        <f t="shared" ca="1" si="44"/>
        <v>5693.02438484923</v>
      </c>
      <c r="E332" s="64">
        <f t="shared" ca="1" si="44"/>
        <v>672.33961716302383</v>
      </c>
      <c r="F332" s="64">
        <f t="shared" ca="1" si="45"/>
        <v>1038.5724256307071</v>
      </c>
      <c r="G332" s="64">
        <f t="shared" ca="1" si="45"/>
        <v>110.58672993034077</v>
      </c>
      <c r="H332" s="64">
        <f t="shared" ca="1" si="45"/>
        <v>798.08721282684633</v>
      </c>
      <c r="I332" s="64">
        <f t="shared" ca="1" si="45"/>
        <v>370.18790922013454</v>
      </c>
      <c r="J332" s="64">
        <f t="shared" ca="1" si="45"/>
        <v>1188.9014437591081</v>
      </c>
      <c r="K332" s="64">
        <f t="shared" ca="1" si="45"/>
        <v>255.2958282114121</v>
      </c>
      <c r="L332" s="64">
        <f t="shared" ca="1" si="45"/>
        <v>-141.56449592957392</v>
      </c>
      <c r="M332" s="64">
        <f t="shared" ca="1" si="45"/>
        <v>984.18354014409442</v>
      </c>
      <c r="N332" s="64">
        <f t="shared" ca="1" si="45"/>
        <v>1105.7306143897517</v>
      </c>
      <c r="O332" s="115">
        <f t="shared" ca="1" si="41"/>
        <v>6382.3208253458433</v>
      </c>
    </row>
    <row r="333" spans="1:15" hidden="1" x14ac:dyDescent="0.25">
      <c r="A333" s="62">
        <f t="shared" si="42"/>
        <v>332</v>
      </c>
      <c r="B333" s="63">
        <f t="shared" ca="1" si="43"/>
        <v>0.11713174249989924</v>
      </c>
      <c r="C333" s="123">
        <f t="shared" ca="1" si="44"/>
        <v>525.48654713385713</v>
      </c>
      <c r="D333" s="99">
        <f t="shared" ca="1" si="44"/>
        <v>9459.3732486121517</v>
      </c>
      <c r="E333" s="64">
        <f t="shared" ca="1" si="44"/>
        <v>225.26346815711548</v>
      </c>
      <c r="F333" s="64">
        <f t="shared" ca="1" si="45"/>
        <v>740.17336139484257</v>
      </c>
      <c r="G333" s="64">
        <f t="shared" ca="1" si="45"/>
        <v>113.74662683466556</v>
      </c>
      <c r="H333" s="64">
        <f t="shared" ca="1" si="45"/>
        <v>1256.2222533340566</v>
      </c>
      <c r="I333" s="64">
        <f t="shared" ca="1" si="45"/>
        <v>217.92196618823311</v>
      </c>
      <c r="J333" s="64">
        <f t="shared" ca="1" si="45"/>
        <v>286.89524273019981</v>
      </c>
      <c r="K333" s="64">
        <f t="shared" ca="1" si="45"/>
        <v>1023.024647665986</v>
      </c>
      <c r="L333" s="64">
        <f t="shared" ca="1" si="45"/>
        <v>344.81189057728977</v>
      </c>
      <c r="M333" s="64">
        <f t="shared" ca="1" si="45"/>
        <v>315.60259574008955</v>
      </c>
      <c r="N333" s="64">
        <f t="shared" ca="1" si="45"/>
        <v>665.78848069440983</v>
      </c>
      <c r="O333" s="115">
        <f t="shared" ca="1" si="41"/>
        <v>5189.4505333168891</v>
      </c>
    </row>
    <row r="334" spans="1:15" hidden="1" x14ac:dyDescent="0.25">
      <c r="A334" s="62">
        <f t="shared" si="42"/>
        <v>333</v>
      </c>
      <c r="B334" s="63">
        <f t="shared" ca="1" si="43"/>
        <v>7.3460501709038895E-2</v>
      </c>
      <c r="C334" s="123">
        <f t="shared" ca="1" si="44"/>
        <v>88.004495151120636</v>
      </c>
      <c r="D334" s="99">
        <f t="shared" ca="1" si="44"/>
        <v>5850.650128018442</v>
      </c>
      <c r="E334" s="64">
        <f t="shared" ca="1" si="44"/>
        <v>762.48032785636656</v>
      </c>
      <c r="F334" s="64">
        <f t="shared" ca="1" si="45"/>
        <v>766.74020280385662</v>
      </c>
      <c r="G334" s="64">
        <f t="shared" ca="1" si="45"/>
        <v>1794.85042674384</v>
      </c>
      <c r="H334" s="64">
        <f t="shared" ca="1" si="45"/>
        <v>1123.2132004024429</v>
      </c>
      <c r="I334" s="64">
        <f t="shared" ca="1" si="45"/>
        <v>160.62148846760107</v>
      </c>
      <c r="J334" s="64">
        <f t="shared" ca="1" si="45"/>
        <v>571.84648928783417</v>
      </c>
      <c r="K334" s="64">
        <f t="shared" ca="1" si="45"/>
        <v>-105.44005208787507</v>
      </c>
      <c r="L334" s="64">
        <f t="shared" ca="1" si="45"/>
        <v>-17.329894238991756</v>
      </c>
      <c r="M334" s="64">
        <f t="shared" ca="1" si="45"/>
        <v>709.78031887777252</v>
      </c>
      <c r="N334" s="64">
        <f t="shared" ca="1" si="45"/>
        <v>616.07500928798322</v>
      </c>
      <c r="O334" s="115">
        <f t="shared" ca="1" si="41"/>
        <v>6382.8375174008297</v>
      </c>
    </row>
    <row r="335" spans="1:15" hidden="1" x14ac:dyDescent="0.25">
      <c r="A335" s="62">
        <f t="shared" si="42"/>
        <v>334</v>
      </c>
      <c r="B335" s="63">
        <f t="shared" ca="1" si="43"/>
        <v>0.16695566481271712</v>
      </c>
      <c r="C335" s="123">
        <f t="shared" ca="1" si="44"/>
        <v>224.92443017500068</v>
      </c>
      <c r="D335" s="99">
        <f t="shared" ca="1" si="44"/>
        <v>605.03164850889425</v>
      </c>
      <c r="E335" s="64">
        <f t="shared" ca="1" si="44"/>
        <v>215.94453984188965</v>
      </c>
      <c r="F335" s="64">
        <f t="shared" ca="1" si="45"/>
        <v>784.4564246751379</v>
      </c>
      <c r="G335" s="64">
        <f t="shared" ca="1" si="45"/>
        <v>1191.3278422196686</v>
      </c>
      <c r="H335" s="64">
        <f t="shared" ca="1" si="45"/>
        <v>786.12266781422477</v>
      </c>
      <c r="I335" s="64">
        <f t="shared" ca="1" si="45"/>
        <v>177.9223472730942</v>
      </c>
      <c r="J335" s="64">
        <f t="shared" ca="1" si="45"/>
        <v>160.2562997477047</v>
      </c>
      <c r="K335" s="64">
        <f t="shared" ca="1" si="45"/>
        <v>435.14860813056328</v>
      </c>
      <c r="L335" s="64">
        <f t="shared" ca="1" si="45"/>
        <v>481.64496478049261</v>
      </c>
      <c r="M335" s="64">
        <f t="shared" ca="1" si="45"/>
        <v>452.57516761622935</v>
      </c>
      <c r="N335" s="64">
        <f t="shared" ca="1" si="45"/>
        <v>270.66458756639207</v>
      </c>
      <c r="O335" s="115">
        <f t="shared" ca="1" si="41"/>
        <v>4956.0634496653965</v>
      </c>
    </row>
    <row r="336" spans="1:15" hidden="1" x14ac:dyDescent="0.25">
      <c r="A336" s="62">
        <f t="shared" si="42"/>
        <v>335</v>
      </c>
      <c r="B336" s="63">
        <f t="shared" ca="1" si="43"/>
        <v>0.20048258200127661</v>
      </c>
      <c r="C336" s="123">
        <f t="shared" ca="1" si="44"/>
        <v>769.78022161889589</v>
      </c>
      <c r="D336" s="99">
        <f t="shared" ca="1" si="44"/>
        <v>8247.7268997677311</v>
      </c>
      <c r="E336" s="64">
        <f t="shared" ca="1" si="44"/>
        <v>373.59668387481946</v>
      </c>
      <c r="F336" s="64">
        <f t="shared" ca="1" si="45"/>
        <v>911.56938648973755</v>
      </c>
      <c r="G336" s="64">
        <f t="shared" ca="1" si="45"/>
        <v>521.65843812955552</v>
      </c>
      <c r="H336" s="64">
        <f t="shared" ca="1" si="45"/>
        <v>743.04875350211501</v>
      </c>
      <c r="I336" s="64">
        <f t="shared" ca="1" si="45"/>
        <v>988.57536654651608</v>
      </c>
      <c r="J336" s="64">
        <f t="shared" ca="1" si="45"/>
        <v>390.41420675868369</v>
      </c>
      <c r="K336" s="64">
        <f t="shared" ca="1" si="45"/>
        <v>516.7715050692492</v>
      </c>
      <c r="L336" s="64">
        <f t="shared" ca="1" si="45"/>
        <v>312.86588248307794</v>
      </c>
      <c r="M336" s="64">
        <f t="shared" ca="1" si="45"/>
        <v>767.12381555651223</v>
      </c>
      <c r="N336" s="64">
        <f t="shared" ca="1" si="45"/>
        <v>371.52897809513422</v>
      </c>
      <c r="O336" s="115">
        <f t="shared" ca="1" si="41"/>
        <v>5897.1530165054019</v>
      </c>
    </row>
    <row r="337" spans="1:15" hidden="1" x14ac:dyDescent="0.25">
      <c r="A337" s="62">
        <f t="shared" si="42"/>
        <v>336</v>
      </c>
      <c r="B337" s="63">
        <f t="shared" ca="1" si="43"/>
        <v>6.1569609297375115E-2</v>
      </c>
      <c r="C337" s="123">
        <f t="shared" ca="1" si="44"/>
        <v>212.71110189672578</v>
      </c>
      <c r="D337" s="99">
        <f t="shared" ca="1" si="44"/>
        <v>-391.47691388633757</v>
      </c>
      <c r="E337" s="64">
        <f t="shared" ca="1" si="44"/>
        <v>734.29286943523357</v>
      </c>
      <c r="F337" s="64">
        <f t="shared" ca="1" si="45"/>
        <v>738.72948698178766</v>
      </c>
      <c r="G337" s="64">
        <f t="shared" ca="1" si="45"/>
        <v>-291.716571119935</v>
      </c>
      <c r="H337" s="64">
        <f t="shared" ca="1" si="45"/>
        <v>124.07761286016051</v>
      </c>
      <c r="I337" s="64">
        <f t="shared" ca="1" si="45"/>
        <v>1058.5834651709806</v>
      </c>
      <c r="J337" s="64">
        <f t="shared" ca="1" si="45"/>
        <v>124.77288693613644</v>
      </c>
      <c r="K337" s="64">
        <f t="shared" ca="1" si="45"/>
        <v>51.429374554279775</v>
      </c>
      <c r="L337" s="64">
        <f t="shared" ca="1" si="45"/>
        <v>694.15312163941587</v>
      </c>
      <c r="M337" s="64">
        <f t="shared" ca="1" si="45"/>
        <v>47.32321633648337</v>
      </c>
      <c r="N337" s="64">
        <f t="shared" ca="1" si="45"/>
        <v>111.60576736791415</v>
      </c>
      <c r="O337" s="115">
        <f t="shared" ca="1" si="41"/>
        <v>3393.251230162457</v>
      </c>
    </row>
    <row r="338" spans="1:15" hidden="1" x14ac:dyDescent="0.25">
      <c r="A338" s="62">
        <f t="shared" si="42"/>
        <v>337</v>
      </c>
      <c r="B338" s="63">
        <f t="shared" ca="1" si="43"/>
        <v>0.10398971965063757</v>
      </c>
      <c r="C338" s="123">
        <f t="shared" ca="1" si="44"/>
        <v>-332.52520475510516</v>
      </c>
      <c r="D338" s="99">
        <f t="shared" ca="1" si="44"/>
        <v>17560.822974795235</v>
      </c>
      <c r="E338" s="64">
        <f t="shared" ca="1" si="44"/>
        <v>-727.06057622371372</v>
      </c>
      <c r="F338" s="64">
        <f t="shared" ca="1" si="45"/>
        <v>796.00622935898036</v>
      </c>
      <c r="G338" s="64">
        <f t="shared" ca="1" si="45"/>
        <v>-185.50369436322751</v>
      </c>
      <c r="H338" s="64">
        <f t="shared" ca="1" si="45"/>
        <v>-164.62500952391031</v>
      </c>
      <c r="I338" s="64">
        <f t="shared" ca="1" si="45"/>
        <v>634.25529084997572</v>
      </c>
      <c r="J338" s="64">
        <f t="shared" ca="1" si="45"/>
        <v>-638.22765045132405</v>
      </c>
      <c r="K338" s="64">
        <f t="shared" ca="1" si="45"/>
        <v>509.61103561482861</v>
      </c>
      <c r="L338" s="64">
        <f t="shared" ca="1" si="45"/>
        <v>609.8763144523665</v>
      </c>
      <c r="M338" s="64">
        <f t="shared" ca="1" si="45"/>
        <v>411.65731533020431</v>
      </c>
      <c r="N338" s="64">
        <f t="shared" ca="1" si="45"/>
        <v>874.02217560978124</v>
      </c>
      <c r="O338" s="115">
        <f t="shared" ca="1" si="41"/>
        <v>2120.0114306539608</v>
      </c>
    </row>
    <row r="339" spans="1:15" hidden="1" x14ac:dyDescent="0.25">
      <c r="A339" s="62">
        <f t="shared" si="42"/>
        <v>338</v>
      </c>
      <c r="B339" s="63">
        <f t="shared" ca="1" si="43"/>
        <v>5.436431934664869E-2</v>
      </c>
      <c r="C339" s="123">
        <f t="shared" ca="1" si="44"/>
        <v>850.06720307049022</v>
      </c>
      <c r="D339" s="99">
        <f t="shared" ca="1" si="44"/>
        <v>573.31892585694368</v>
      </c>
      <c r="E339" s="64">
        <f t="shared" ca="1" si="44"/>
        <v>454.75690386340904</v>
      </c>
      <c r="F339" s="64">
        <f t="shared" ca="1" si="45"/>
        <v>-219.11221371294675</v>
      </c>
      <c r="G339" s="64">
        <f t="shared" ca="1" si="45"/>
        <v>491.21537892528693</v>
      </c>
      <c r="H339" s="64">
        <f t="shared" ca="1" si="45"/>
        <v>1033.2446488518967</v>
      </c>
      <c r="I339" s="64">
        <f t="shared" ca="1" si="45"/>
        <v>994.06964256022957</v>
      </c>
      <c r="J339" s="64">
        <f t="shared" ca="1" si="45"/>
        <v>475.38220338561877</v>
      </c>
      <c r="K339" s="64">
        <f t="shared" ca="1" si="45"/>
        <v>645.48876346216218</v>
      </c>
      <c r="L339" s="64">
        <f t="shared" ca="1" si="45"/>
        <v>-206.60241428140091</v>
      </c>
      <c r="M339" s="64">
        <f t="shared" ca="1" si="45"/>
        <v>1286.3810959936313</v>
      </c>
      <c r="N339" s="64">
        <f t="shared" ca="1" si="45"/>
        <v>1354.9293809572557</v>
      </c>
      <c r="O339" s="115">
        <f t="shared" ca="1" si="41"/>
        <v>6309.7533900051421</v>
      </c>
    </row>
    <row r="340" spans="1:15" hidden="1" x14ac:dyDescent="0.25">
      <c r="A340" s="62">
        <f t="shared" si="42"/>
        <v>339</v>
      </c>
      <c r="B340" s="63">
        <f t="shared" ca="1" si="43"/>
        <v>7.5662519692327707E-2</v>
      </c>
      <c r="C340" s="123">
        <f t="shared" ca="1" si="44"/>
        <v>604.32705553316441</v>
      </c>
      <c r="D340" s="99">
        <f t="shared" ca="1" si="44"/>
        <v>8243.0941831566834</v>
      </c>
      <c r="E340" s="64">
        <f t="shared" ca="1" si="44"/>
        <v>-239.38951582379798</v>
      </c>
      <c r="F340" s="64">
        <f t="shared" ca="1" si="45"/>
        <v>451.45318607781167</v>
      </c>
      <c r="G340" s="64">
        <f t="shared" ca="1" si="45"/>
        <v>1000.6818001183735</v>
      </c>
      <c r="H340" s="64">
        <f t="shared" ca="1" si="45"/>
        <v>-109.75284878096795</v>
      </c>
      <c r="I340" s="64">
        <f t="shared" ca="1" si="45"/>
        <v>401.07769627332226</v>
      </c>
      <c r="J340" s="64">
        <f t="shared" ca="1" si="45"/>
        <v>303.46692795342926</v>
      </c>
      <c r="K340" s="64">
        <f t="shared" ca="1" si="45"/>
        <v>573.80159502051447</v>
      </c>
      <c r="L340" s="64">
        <f t="shared" ca="1" si="45"/>
        <v>1202.0201226995835</v>
      </c>
      <c r="M340" s="64">
        <f t="shared" ca="1" si="45"/>
        <v>502.02528184856715</v>
      </c>
      <c r="N340" s="64">
        <f t="shared" ca="1" si="45"/>
        <v>913.25688541989416</v>
      </c>
      <c r="O340" s="115">
        <f t="shared" ca="1" si="41"/>
        <v>4998.64113080673</v>
      </c>
    </row>
    <row r="341" spans="1:15" hidden="1" x14ac:dyDescent="0.25">
      <c r="A341" s="62">
        <f t="shared" si="42"/>
        <v>340</v>
      </c>
      <c r="B341" s="63">
        <f t="shared" ca="1" si="43"/>
        <v>6.8970455415323415E-2</v>
      </c>
      <c r="C341" s="123">
        <f t="shared" ca="1" si="44"/>
        <v>506.31873683789223</v>
      </c>
      <c r="D341" s="99">
        <f t="shared" ca="1" si="44"/>
        <v>5523.4539969743855</v>
      </c>
      <c r="E341" s="64">
        <f t="shared" ca="1" si="44"/>
        <v>536.5567625486201</v>
      </c>
      <c r="F341" s="64">
        <f t="shared" ca="1" si="45"/>
        <v>376.66488293081727</v>
      </c>
      <c r="G341" s="64">
        <f t="shared" ca="1" si="45"/>
        <v>336.08492821461471</v>
      </c>
      <c r="H341" s="64">
        <f t="shared" ca="1" si="45"/>
        <v>1174.8634427134834</v>
      </c>
      <c r="I341" s="64">
        <f t="shared" ca="1" si="45"/>
        <v>478.72627775518316</v>
      </c>
      <c r="J341" s="64">
        <f t="shared" ca="1" si="45"/>
        <v>455.18596202048229</v>
      </c>
      <c r="K341" s="64">
        <f t="shared" ca="1" si="45"/>
        <v>-68.334476207356602</v>
      </c>
      <c r="L341" s="64">
        <f t="shared" ca="1" si="45"/>
        <v>543.15597428952833</v>
      </c>
      <c r="M341" s="64">
        <f t="shared" ca="1" si="45"/>
        <v>701.63108778082756</v>
      </c>
      <c r="N341" s="64">
        <f t="shared" ca="1" si="45"/>
        <v>811.1136642697727</v>
      </c>
      <c r="O341" s="115">
        <f t="shared" ca="1" si="41"/>
        <v>5345.6485063159735</v>
      </c>
    </row>
    <row r="342" spans="1:15" hidden="1" x14ac:dyDescent="0.25">
      <c r="A342" s="62">
        <f t="shared" si="42"/>
        <v>341</v>
      </c>
      <c r="B342" s="63">
        <f t="shared" ca="1" si="43"/>
        <v>3.7346804538404416E-2</v>
      </c>
      <c r="C342" s="123">
        <f t="shared" ca="1" si="44"/>
        <v>1362.7169754485035</v>
      </c>
      <c r="D342" s="99">
        <f t="shared" ca="1" si="44"/>
        <v>8434.6500184496072</v>
      </c>
      <c r="E342" s="64">
        <f t="shared" ca="1" si="44"/>
        <v>661.91766647613849</v>
      </c>
      <c r="F342" s="64">
        <f t="shared" ca="1" si="45"/>
        <v>1429.2933277067673</v>
      </c>
      <c r="G342" s="64">
        <f t="shared" ca="1" si="45"/>
        <v>452.03414751264904</v>
      </c>
      <c r="H342" s="64">
        <f t="shared" ca="1" si="45"/>
        <v>56.621008376845396</v>
      </c>
      <c r="I342" s="64">
        <f t="shared" ca="1" si="45"/>
        <v>1236.6503945277277</v>
      </c>
      <c r="J342" s="64">
        <f t="shared" ca="1" si="45"/>
        <v>1177.9395382007576</v>
      </c>
      <c r="K342" s="64">
        <f t="shared" ca="1" si="45"/>
        <v>917.57883415809954</v>
      </c>
      <c r="L342" s="64">
        <f t="shared" ca="1" si="45"/>
        <v>95.96156909211993</v>
      </c>
      <c r="M342" s="64">
        <f t="shared" ca="1" si="45"/>
        <v>278.00488339010678</v>
      </c>
      <c r="N342" s="64">
        <f t="shared" ca="1" si="45"/>
        <v>524.20673222173923</v>
      </c>
      <c r="O342" s="115">
        <f t="shared" ca="1" si="41"/>
        <v>6830.20810166295</v>
      </c>
    </row>
    <row r="343" spans="1:15" hidden="1" x14ac:dyDescent="0.25">
      <c r="A343" s="62">
        <f t="shared" si="42"/>
        <v>342</v>
      </c>
      <c r="B343" s="63">
        <f t="shared" ca="1" si="43"/>
        <v>7.1419198805452375E-2</v>
      </c>
      <c r="C343" s="123">
        <f t="shared" ca="1" si="44"/>
        <v>651.8102873938891</v>
      </c>
      <c r="D343" s="99">
        <f t="shared" ca="1" si="44"/>
        <v>588.85264207688579</v>
      </c>
      <c r="E343" s="64">
        <f t="shared" ca="1" si="44"/>
        <v>416.08177328632814</v>
      </c>
      <c r="F343" s="64">
        <f t="shared" ca="1" si="45"/>
        <v>1249.7734717907376</v>
      </c>
      <c r="G343" s="64">
        <f t="shared" ca="1" si="45"/>
        <v>330.2354613989728</v>
      </c>
      <c r="H343" s="64">
        <f t="shared" ca="1" si="45"/>
        <v>158.27601899761856</v>
      </c>
      <c r="I343" s="64">
        <f t="shared" ca="1" si="45"/>
        <v>-58.027726530738164</v>
      </c>
      <c r="J343" s="64">
        <f t="shared" ca="1" si="45"/>
        <v>-105.86148299704723</v>
      </c>
      <c r="K343" s="64">
        <f t="shared" ca="1" si="45"/>
        <v>903.60396863252618</v>
      </c>
      <c r="L343" s="64">
        <f t="shared" ca="1" si="45"/>
        <v>-247.51085645694491</v>
      </c>
      <c r="M343" s="64">
        <f t="shared" ca="1" si="45"/>
        <v>163.60681393451739</v>
      </c>
      <c r="N343" s="64">
        <f t="shared" ca="1" si="45"/>
        <v>881.71159945854947</v>
      </c>
      <c r="O343" s="115">
        <f t="shared" ca="1" si="41"/>
        <v>3691.8890415145197</v>
      </c>
    </row>
    <row r="344" spans="1:15" hidden="1" x14ac:dyDescent="0.25">
      <c r="A344" s="62">
        <f t="shared" si="42"/>
        <v>343</v>
      </c>
      <c r="B344" s="63">
        <f t="shared" ca="1" si="43"/>
        <v>4.0495215598352549E-2</v>
      </c>
      <c r="C344" s="123">
        <f t="shared" ca="1" si="44"/>
        <v>768.84747680942905</v>
      </c>
      <c r="D344" s="99">
        <f t="shared" ca="1" si="44"/>
        <v>7875.8375202348388</v>
      </c>
      <c r="E344" s="64">
        <f t="shared" ca="1" si="44"/>
        <v>484.09039156386655</v>
      </c>
      <c r="F344" s="64">
        <f t="shared" ca="1" si="45"/>
        <v>311.53785083779587</v>
      </c>
      <c r="G344" s="64">
        <f t="shared" ca="1" si="45"/>
        <v>1112.7373177930017</v>
      </c>
      <c r="H344" s="64">
        <f t="shared" ca="1" si="45"/>
        <v>1525.6427688991405</v>
      </c>
      <c r="I344" s="64">
        <f t="shared" ca="1" si="45"/>
        <v>203.2943250612891</v>
      </c>
      <c r="J344" s="64">
        <f t="shared" ca="1" si="45"/>
        <v>-116.99040648729749</v>
      </c>
      <c r="K344" s="64">
        <f t="shared" ca="1" si="45"/>
        <v>-385.14464050857907</v>
      </c>
      <c r="L344" s="64">
        <f t="shared" ca="1" si="45"/>
        <v>484.71637987190422</v>
      </c>
      <c r="M344" s="64">
        <f t="shared" ca="1" si="45"/>
        <v>1059.3228256373914</v>
      </c>
      <c r="N344" s="64">
        <f t="shared" ca="1" si="45"/>
        <v>-12.363206329485593</v>
      </c>
      <c r="O344" s="115">
        <f t="shared" ca="1" si="41"/>
        <v>4666.8436063390272</v>
      </c>
    </row>
    <row r="345" spans="1:15" hidden="1" x14ac:dyDescent="0.25">
      <c r="A345" s="62">
        <f t="shared" si="42"/>
        <v>344</v>
      </c>
      <c r="B345" s="63">
        <f t="shared" ca="1" si="43"/>
        <v>7.3702396207203341E-2</v>
      </c>
      <c r="C345" s="123">
        <f t="shared" ca="1" si="44"/>
        <v>299.22298262483861</v>
      </c>
      <c r="D345" s="99">
        <f t="shared" ca="1" si="44"/>
        <v>8508.1976356782288</v>
      </c>
      <c r="E345" s="64">
        <f t="shared" ca="1" si="44"/>
        <v>789.63244985855545</v>
      </c>
      <c r="F345" s="64">
        <f t="shared" ca="1" si="45"/>
        <v>816.47567492376925</v>
      </c>
      <c r="G345" s="64">
        <f t="shared" ca="1" si="45"/>
        <v>1371.1119718254736</v>
      </c>
      <c r="H345" s="64">
        <f t="shared" ca="1" si="45"/>
        <v>854.62279701972693</v>
      </c>
      <c r="I345" s="64">
        <f t="shared" ca="1" si="45"/>
        <v>1517.6457709336605</v>
      </c>
      <c r="J345" s="64">
        <f t="shared" ca="1" si="45"/>
        <v>861.25087473675114</v>
      </c>
      <c r="K345" s="64">
        <f t="shared" ca="1" si="45"/>
        <v>-304.03314279888241</v>
      </c>
      <c r="L345" s="64">
        <f t="shared" ca="1" si="45"/>
        <v>-328.81564130478068</v>
      </c>
      <c r="M345" s="64">
        <f t="shared" ca="1" si="45"/>
        <v>930.33367792782008</v>
      </c>
      <c r="N345" s="64">
        <f t="shared" ca="1" si="45"/>
        <v>921.74539109147895</v>
      </c>
      <c r="O345" s="115">
        <f t="shared" ca="1" si="41"/>
        <v>7429.9698242135728</v>
      </c>
    </row>
    <row r="346" spans="1:15" hidden="1" x14ac:dyDescent="0.25">
      <c r="A346" s="62">
        <f t="shared" si="42"/>
        <v>345</v>
      </c>
      <c r="B346" s="63">
        <f t="shared" ca="1" si="43"/>
        <v>0.11142935237988459</v>
      </c>
      <c r="C346" s="123">
        <f t="shared" ca="1" si="44"/>
        <v>99.238951669135247</v>
      </c>
      <c r="D346" s="99">
        <f t="shared" ca="1" si="44"/>
        <v>4316.8355670750461</v>
      </c>
      <c r="E346" s="64">
        <f t="shared" ca="1" si="44"/>
        <v>294.52630070266821</v>
      </c>
      <c r="F346" s="64">
        <f t="shared" ref="F346:N361" ca="1" si="46">(_xlfn.NORM.INV(RAND(),F$1*$R$1,F$1*$U$1))</f>
        <v>1239.9229594590406</v>
      </c>
      <c r="G346" s="64">
        <f t="shared" ca="1" si="46"/>
        <v>149.03761542374025</v>
      </c>
      <c r="H346" s="64">
        <f t="shared" ca="1" si="46"/>
        <v>659.68881253273651</v>
      </c>
      <c r="I346" s="64">
        <f t="shared" ca="1" si="46"/>
        <v>632.41028910068155</v>
      </c>
      <c r="J346" s="64">
        <f t="shared" ca="1" si="46"/>
        <v>713.72378965327221</v>
      </c>
      <c r="K346" s="64">
        <f t="shared" ca="1" si="46"/>
        <v>574.57024881066695</v>
      </c>
      <c r="L346" s="64">
        <f t="shared" ca="1" si="46"/>
        <v>-23.569559809606517</v>
      </c>
      <c r="M346" s="64">
        <f t="shared" ca="1" si="46"/>
        <v>546.29372945810508</v>
      </c>
      <c r="N346" s="64">
        <f t="shared" ca="1" si="46"/>
        <v>143.07152993989325</v>
      </c>
      <c r="O346" s="115">
        <f t="shared" ca="1" si="41"/>
        <v>4929.6757152711989</v>
      </c>
    </row>
    <row r="347" spans="1:15" hidden="1" x14ac:dyDescent="0.25">
      <c r="A347" s="62">
        <f t="shared" si="42"/>
        <v>346</v>
      </c>
      <c r="B347" s="63">
        <f t="shared" ca="1" si="43"/>
        <v>0.12623112882795118</v>
      </c>
      <c r="C347" s="123">
        <f t="shared" ca="1" si="44"/>
        <v>655.03924906916791</v>
      </c>
      <c r="D347" s="99">
        <f t="shared" ca="1" si="44"/>
        <v>6329.0047452419776</v>
      </c>
      <c r="E347" s="64">
        <f t="shared" ca="1" si="44"/>
        <v>570.16789895738304</v>
      </c>
      <c r="F347" s="64">
        <f t="shared" ca="1" si="46"/>
        <v>-170.25954660448656</v>
      </c>
      <c r="G347" s="64">
        <f t="shared" ca="1" si="46"/>
        <v>830.57656099655401</v>
      </c>
      <c r="H347" s="64">
        <f t="shared" ca="1" si="46"/>
        <v>951.33149172763797</v>
      </c>
      <c r="I347" s="64">
        <f t="shared" ca="1" si="46"/>
        <v>-559.94893571926627</v>
      </c>
      <c r="J347" s="64">
        <f t="shared" ca="1" si="46"/>
        <v>1360.9693793113088</v>
      </c>
      <c r="K347" s="64">
        <f t="shared" ca="1" si="46"/>
        <v>712.6605844439448</v>
      </c>
      <c r="L347" s="64">
        <f t="shared" ca="1" si="46"/>
        <v>-771.98368507629357</v>
      </c>
      <c r="M347" s="64">
        <f t="shared" ca="1" si="46"/>
        <v>274.48829783786528</v>
      </c>
      <c r="N347" s="64">
        <f t="shared" ca="1" si="46"/>
        <v>1309.1104179541685</v>
      </c>
      <c r="O347" s="115">
        <f t="shared" ca="1" si="41"/>
        <v>4507.1124638288147</v>
      </c>
    </row>
    <row r="348" spans="1:15" hidden="1" x14ac:dyDescent="0.25">
      <c r="A348" s="62">
        <f t="shared" si="42"/>
        <v>347</v>
      </c>
      <c r="B348" s="63">
        <f t="shared" ca="1" si="43"/>
        <v>5.3185617213556212E-2</v>
      </c>
      <c r="C348" s="123">
        <f t="shared" ca="1" si="44"/>
        <v>709.10063088056086</v>
      </c>
      <c r="D348" s="99">
        <f t="shared" ca="1" si="44"/>
        <v>3060.922888539767</v>
      </c>
      <c r="E348" s="64">
        <f t="shared" ca="1" si="44"/>
        <v>619.67170865434196</v>
      </c>
      <c r="F348" s="64">
        <f t="shared" ca="1" si="46"/>
        <v>1020.8854290264592</v>
      </c>
      <c r="G348" s="64">
        <f t="shared" ca="1" si="46"/>
        <v>-116.55288116946758</v>
      </c>
      <c r="H348" s="64">
        <f t="shared" ca="1" si="46"/>
        <v>807.3462867219198</v>
      </c>
      <c r="I348" s="64">
        <f t="shared" ca="1" si="46"/>
        <v>338.33616382928864</v>
      </c>
      <c r="J348" s="64">
        <f t="shared" ca="1" si="46"/>
        <v>577.70853787895851</v>
      </c>
      <c r="K348" s="64">
        <f t="shared" ca="1" si="46"/>
        <v>231.62009592517114</v>
      </c>
      <c r="L348" s="64">
        <f t="shared" ca="1" si="46"/>
        <v>498.25221909803628</v>
      </c>
      <c r="M348" s="64">
        <f t="shared" ca="1" si="46"/>
        <v>784.69816683485442</v>
      </c>
      <c r="N348" s="64">
        <f t="shared" ca="1" si="46"/>
        <v>-305.18715151977449</v>
      </c>
      <c r="O348" s="115">
        <f t="shared" ca="1" si="41"/>
        <v>4456.7785752797872</v>
      </c>
    </row>
    <row r="349" spans="1:15" hidden="1" x14ac:dyDescent="0.25">
      <c r="A349" s="62">
        <f t="shared" si="42"/>
        <v>348</v>
      </c>
      <c r="B349" s="63">
        <f t="shared" ca="1" si="43"/>
        <v>8.8558675051062935E-2</v>
      </c>
      <c r="C349" s="123">
        <f t="shared" ca="1" si="44"/>
        <v>356.67609755376589</v>
      </c>
      <c r="D349" s="99">
        <f t="shared" ca="1" si="44"/>
        <v>3764.6118072433978</v>
      </c>
      <c r="E349" s="64">
        <f t="shared" ca="1" si="44"/>
        <v>229.28650934341493</v>
      </c>
      <c r="F349" s="64">
        <f t="shared" ca="1" si="46"/>
        <v>532.51146393242129</v>
      </c>
      <c r="G349" s="64">
        <f t="shared" ca="1" si="46"/>
        <v>758.90254425184412</v>
      </c>
      <c r="H349" s="64">
        <f t="shared" ca="1" si="46"/>
        <v>404.94121492373978</v>
      </c>
      <c r="I349" s="64">
        <f t="shared" ca="1" si="46"/>
        <v>1087.0093867266496</v>
      </c>
      <c r="J349" s="64">
        <f t="shared" ca="1" si="46"/>
        <v>595.2274921354657</v>
      </c>
      <c r="K349" s="64">
        <f t="shared" ca="1" si="46"/>
        <v>221.10081007299834</v>
      </c>
      <c r="L349" s="64">
        <f t="shared" ca="1" si="46"/>
        <v>1052.6577357157917</v>
      </c>
      <c r="M349" s="64">
        <f t="shared" ca="1" si="46"/>
        <v>-94.181823668583888</v>
      </c>
      <c r="N349" s="64">
        <f t="shared" ca="1" si="46"/>
        <v>218.86550580996004</v>
      </c>
      <c r="O349" s="115">
        <f t="shared" ca="1" si="41"/>
        <v>5006.3208392437018</v>
      </c>
    </row>
    <row r="350" spans="1:15" hidden="1" x14ac:dyDescent="0.25">
      <c r="A350" s="62">
        <f t="shared" si="42"/>
        <v>349</v>
      </c>
      <c r="B350" s="63">
        <f t="shared" ca="1" si="43"/>
        <v>0.10942814688992426</v>
      </c>
      <c r="C350" s="123">
        <f t="shared" ca="1" si="44"/>
        <v>491.83652290828337</v>
      </c>
      <c r="D350" s="99">
        <f t="shared" ca="1" si="44"/>
        <v>6934.6342212693735</v>
      </c>
      <c r="E350" s="64">
        <f t="shared" ca="1" si="44"/>
        <v>76.732275311827323</v>
      </c>
      <c r="F350" s="64">
        <f t="shared" ca="1" si="46"/>
        <v>465.35907936130747</v>
      </c>
      <c r="G350" s="64">
        <f t="shared" ca="1" si="46"/>
        <v>469.12401003138928</v>
      </c>
      <c r="H350" s="64">
        <f t="shared" ca="1" si="46"/>
        <v>153.09609742968212</v>
      </c>
      <c r="I350" s="64">
        <f t="shared" ca="1" si="46"/>
        <v>548.1443407795141</v>
      </c>
      <c r="J350" s="64">
        <f t="shared" ca="1" si="46"/>
        <v>1000.8983188167642</v>
      </c>
      <c r="K350" s="64">
        <f t="shared" ca="1" si="46"/>
        <v>320.89198669024756</v>
      </c>
      <c r="L350" s="64">
        <f t="shared" ca="1" si="46"/>
        <v>1032.1360236328592</v>
      </c>
      <c r="M350" s="64">
        <f t="shared" ca="1" si="46"/>
        <v>1391.5098512675522</v>
      </c>
      <c r="N350" s="64">
        <f t="shared" ca="1" si="46"/>
        <v>-382.29727713301554</v>
      </c>
      <c r="O350" s="115">
        <f t="shared" ca="1" si="41"/>
        <v>5075.5947061881288</v>
      </c>
    </row>
    <row r="351" spans="1:15" hidden="1" x14ac:dyDescent="0.25">
      <c r="A351" s="62">
        <f t="shared" si="42"/>
        <v>350</v>
      </c>
      <c r="B351" s="63">
        <f t="shared" ca="1" si="43"/>
        <v>7.1428689368197532E-2</v>
      </c>
      <c r="C351" s="123">
        <f t="shared" ca="1" si="44"/>
        <v>1032.6793042678737</v>
      </c>
      <c r="D351" s="99">
        <f t="shared" ca="1" si="44"/>
        <v>7262.8465259587665</v>
      </c>
      <c r="E351" s="64">
        <f t="shared" ca="1" si="44"/>
        <v>854.57357746741422</v>
      </c>
      <c r="F351" s="64">
        <f t="shared" ca="1" si="46"/>
        <v>259.30281528440059</v>
      </c>
      <c r="G351" s="64">
        <f t="shared" ca="1" si="46"/>
        <v>96.1329961092232</v>
      </c>
      <c r="H351" s="64">
        <f t="shared" ca="1" si="46"/>
        <v>292.35878203546622</v>
      </c>
      <c r="I351" s="64">
        <f t="shared" ca="1" si="46"/>
        <v>558.76891550873734</v>
      </c>
      <c r="J351" s="64">
        <f t="shared" ca="1" si="46"/>
        <v>804.34735450546054</v>
      </c>
      <c r="K351" s="64">
        <f t="shared" ca="1" si="46"/>
        <v>723.01510988156838</v>
      </c>
      <c r="L351" s="64">
        <f t="shared" ca="1" si="46"/>
        <v>-21.396467146479608</v>
      </c>
      <c r="M351" s="64">
        <f t="shared" ca="1" si="46"/>
        <v>-341.82100551703434</v>
      </c>
      <c r="N351" s="64">
        <f t="shared" ca="1" si="46"/>
        <v>596.24889103362329</v>
      </c>
      <c r="O351" s="115">
        <f t="shared" ca="1" si="41"/>
        <v>3821.5309691623797</v>
      </c>
    </row>
    <row r="352" spans="1:15" hidden="1" x14ac:dyDescent="0.25">
      <c r="A352" s="62">
        <f t="shared" si="42"/>
        <v>351</v>
      </c>
      <c r="B352" s="63">
        <f t="shared" ca="1" si="43"/>
        <v>-7.3801335364882634E-2</v>
      </c>
      <c r="C352" s="123">
        <f t="shared" ca="1" si="44"/>
        <v>1056.9028078232545</v>
      </c>
      <c r="D352" s="99">
        <f t="shared" ca="1" si="44"/>
        <v>6204.4434203932597</v>
      </c>
      <c r="E352" s="64">
        <f t="shared" ca="1" si="44"/>
        <v>1010.1149794841492</v>
      </c>
      <c r="F352" s="64">
        <f t="shared" ca="1" si="46"/>
        <v>1097.9980175158337</v>
      </c>
      <c r="G352" s="64">
        <f t="shared" ca="1" si="46"/>
        <v>560.3208299902285</v>
      </c>
      <c r="H352" s="64">
        <f t="shared" ca="1" si="46"/>
        <v>534.72673585704968</v>
      </c>
      <c r="I352" s="64">
        <f t="shared" ca="1" si="46"/>
        <v>451.61704348424269</v>
      </c>
      <c r="J352" s="64">
        <f t="shared" ca="1" si="46"/>
        <v>440.65225337391439</v>
      </c>
      <c r="K352" s="64">
        <f t="shared" ca="1" si="46"/>
        <v>101.88980333257405</v>
      </c>
      <c r="L352" s="64">
        <f t="shared" ca="1" si="46"/>
        <v>350.15110326509887</v>
      </c>
      <c r="M352" s="64">
        <f t="shared" ca="1" si="46"/>
        <v>403.46551459895852</v>
      </c>
      <c r="N352" s="64">
        <f t="shared" ca="1" si="46"/>
        <v>39.23394078472603</v>
      </c>
      <c r="O352" s="115">
        <f t="shared" ca="1" si="41"/>
        <v>4990.1702216867752</v>
      </c>
    </row>
    <row r="353" spans="1:15" hidden="1" x14ac:dyDescent="0.25">
      <c r="A353" s="62">
        <f t="shared" si="42"/>
        <v>352</v>
      </c>
      <c r="B353" s="63">
        <f t="shared" ca="1" si="43"/>
        <v>4.4237537075232598E-2</v>
      </c>
      <c r="C353" s="123">
        <f t="shared" ca="1" si="44"/>
        <v>1560.0497098878291</v>
      </c>
      <c r="D353" s="99">
        <f t="shared" ca="1" si="44"/>
        <v>12841.397067029382</v>
      </c>
      <c r="E353" s="64">
        <f t="shared" ca="1" si="44"/>
        <v>1450.3027937059387</v>
      </c>
      <c r="F353" s="64">
        <f t="shared" ca="1" si="46"/>
        <v>323.60141002003854</v>
      </c>
      <c r="G353" s="64">
        <f t="shared" ca="1" si="46"/>
        <v>753.54525607925484</v>
      </c>
      <c r="H353" s="64">
        <f t="shared" ca="1" si="46"/>
        <v>991.03646141074307</v>
      </c>
      <c r="I353" s="64">
        <f t="shared" ca="1" si="46"/>
        <v>443.20819232887823</v>
      </c>
      <c r="J353" s="64">
        <f t="shared" ca="1" si="46"/>
        <v>17.893865690587972</v>
      </c>
      <c r="K353" s="64">
        <f t="shared" ca="1" si="46"/>
        <v>1503.951878547291</v>
      </c>
      <c r="L353" s="64">
        <f t="shared" ca="1" si="46"/>
        <v>799.57148464090903</v>
      </c>
      <c r="M353" s="64">
        <f t="shared" ca="1" si="46"/>
        <v>-11.283781459959869</v>
      </c>
      <c r="N353" s="64">
        <f t="shared" ca="1" si="46"/>
        <v>441.6263956001286</v>
      </c>
      <c r="O353" s="115">
        <f t="shared" ca="1" si="41"/>
        <v>6713.4539565638106</v>
      </c>
    </row>
    <row r="354" spans="1:15" hidden="1" x14ac:dyDescent="0.25">
      <c r="A354" s="62">
        <f t="shared" si="42"/>
        <v>353</v>
      </c>
      <c r="B354" s="63">
        <f t="shared" ca="1" si="43"/>
        <v>3.7297431972892738E-2</v>
      </c>
      <c r="C354" s="123">
        <f t="shared" ca="1" si="44"/>
        <v>-212.21086549955839</v>
      </c>
      <c r="D354" s="99">
        <f t="shared" ca="1" si="44"/>
        <v>3136.7623776043756</v>
      </c>
      <c r="E354" s="64">
        <f t="shared" ca="1" si="44"/>
        <v>348.34366502111516</v>
      </c>
      <c r="F354" s="64">
        <f t="shared" ca="1" si="46"/>
        <v>1115.2444478754865</v>
      </c>
      <c r="G354" s="64">
        <f t="shared" ca="1" si="46"/>
        <v>640.2353310547353</v>
      </c>
      <c r="H354" s="64">
        <f t="shared" ca="1" si="46"/>
        <v>613.61467211196839</v>
      </c>
      <c r="I354" s="64">
        <f t="shared" ca="1" si="46"/>
        <v>1121.9421570305026</v>
      </c>
      <c r="J354" s="64">
        <f t="shared" ca="1" si="46"/>
        <v>-34.409019644714022</v>
      </c>
      <c r="K354" s="64">
        <f t="shared" ca="1" si="46"/>
        <v>515.48352272699856</v>
      </c>
      <c r="L354" s="64">
        <f t="shared" ca="1" si="46"/>
        <v>217.92137296731033</v>
      </c>
      <c r="M354" s="64">
        <f t="shared" ca="1" si="46"/>
        <v>326.00685407755157</v>
      </c>
      <c r="N354" s="64">
        <f t="shared" ca="1" si="46"/>
        <v>1198.2697976967461</v>
      </c>
      <c r="O354" s="115">
        <f t="shared" ca="1" si="41"/>
        <v>6062.6528009177</v>
      </c>
    </row>
    <row r="355" spans="1:15" hidden="1" x14ac:dyDescent="0.25">
      <c r="A355" s="62">
        <f t="shared" si="42"/>
        <v>354</v>
      </c>
      <c r="B355" s="63">
        <f t="shared" ca="1" si="43"/>
        <v>8.4816187062068032E-2</v>
      </c>
      <c r="C355" s="123">
        <f t="shared" ca="1" si="44"/>
        <v>59.974672122974368</v>
      </c>
      <c r="D355" s="99">
        <f t="shared" ca="1" si="44"/>
        <v>-829.88416170254459</v>
      </c>
      <c r="E355" s="64">
        <f t="shared" ca="1" si="44"/>
        <v>180.85910661603879</v>
      </c>
      <c r="F355" s="64">
        <f t="shared" ca="1" si="46"/>
        <v>743.03636241772824</v>
      </c>
      <c r="G355" s="64">
        <f t="shared" ca="1" si="46"/>
        <v>-225.14633180646979</v>
      </c>
      <c r="H355" s="64">
        <f t="shared" ca="1" si="46"/>
        <v>447.40408131747489</v>
      </c>
      <c r="I355" s="64">
        <f t="shared" ca="1" si="46"/>
        <v>274.88369920116418</v>
      </c>
      <c r="J355" s="64">
        <f t="shared" ca="1" si="46"/>
        <v>-174.46547680089316</v>
      </c>
      <c r="K355" s="64">
        <f t="shared" ca="1" si="46"/>
        <v>608.10087300076998</v>
      </c>
      <c r="L355" s="64">
        <f t="shared" ca="1" si="46"/>
        <v>447.5318172985788</v>
      </c>
      <c r="M355" s="64">
        <f t="shared" ca="1" si="46"/>
        <v>376.18891406365583</v>
      </c>
      <c r="N355" s="64">
        <f t="shared" ca="1" si="46"/>
        <v>309.1363780574643</v>
      </c>
      <c r="O355" s="115">
        <f t="shared" ca="1" si="41"/>
        <v>2987.5294233655122</v>
      </c>
    </row>
    <row r="356" spans="1:15" hidden="1" x14ac:dyDescent="0.25">
      <c r="A356" s="62">
        <f t="shared" si="42"/>
        <v>355</v>
      </c>
      <c r="B356" s="63">
        <f t="shared" ca="1" si="43"/>
        <v>6.6917496334003734E-2</v>
      </c>
      <c r="C356" s="123">
        <f t="shared" ca="1" si="44"/>
        <v>24.813439810254749</v>
      </c>
      <c r="D356" s="99">
        <f t="shared" ca="1" si="44"/>
        <v>4297.9493615526999</v>
      </c>
      <c r="E356" s="64">
        <f t="shared" ca="1" si="44"/>
        <v>178.46911937159331</v>
      </c>
      <c r="F356" s="64">
        <f t="shared" ca="1" si="46"/>
        <v>742.14818064991505</v>
      </c>
      <c r="G356" s="64">
        <f t="shared" ca="1" si="46"/>
        <v>514.83895449651561</v>
      </c>
      <c r="H356" s="64">
        <f t="shared" ca="1" si="46"/>
        <v>357.91274752977483</v>
      </c>
      <c r="I356" s="64">
        <f t="shared" ca="1" si="46"/>
        <v>852.10226346266063</v>
      </c>
      <c r="J356" s="64">
        <f t="shared" ca="1" si="46"/>
        <v>636.7813613679773</v>
      </c>
      <c r="K356" s="64">
        <f t="shared" ca="1" si="46"/>
        <v>583.64666611625455</v>
      </c>
      <c r="L356" s="64">
        <f t="shared" ca="1" si="46"/>
        <v>371.4676915857392</v>
      </c>
      <c r="M356" s="64">
        <f t="shared" ca="1" si="46"/>
        <v>654.33723219292824</v>
      </c>
      <c r="N356" s="64">
        <f t="shared" ca="1" si="46"/>
        <v>486.6902187234997</v>
      </c>
      <c r="O356" s="115">
        <f t="shared" ca="1" si="41"/>
        <v>5378.3944354968589</v>
      </c>
    </row>
    <row r="357" spans="1:15" hidden="1" x14ac:dyDescent="0.25">
      <c r="A357" s="62">
        <f t="shared" si="42"/>
        <v>356</v>
      </c>
      <c r="B357" s="63">
        <f t="shared" ca="1" si="43"/>
        <v>0.10124615704816257</v>
      </c>
      <c r="C357" s="123">
        <f t="shared" ca="1" si="44"/>
        <v>560.82028171979641</v>
      </c>
      <c r="D357" s="99">
        <f t="shared" ca="1" si="44"/>
        <v>-5120.5037197313377</v>
      </c>
      <c r="E357" s="64">
        <f t="shared" ca="1" si="44"/>
        <v>399.23703421242215</v>
      </c>
      <c r="F357" s="64">
        <f t="shared" ca="1" si="46"/>
        <v>144.36425601791211</v>
      </c>
      <c r="G357" s="64">
        <f t="shared" ca="1" si="46"/>
        <v>639.03842249992942</v>
      </c>
      <c r="H357" s="64">
        <f t="shared" ca="1" si="46"/>
        <v>807.15319397642702</v>
      </c>
      <c r="I357" s="64">
        <f t="shared" ca="1" si="46"/>
        <v>-4.3329341901336988</v>
      </c>
      <c r="J357" s="64">
        <f t="shared" ca="1" si="46"/>
        <v>-162.56439217175262</v>
      </c>
      <c r="K357" s="64">
        <f t="shared" ca="1" si="46"/>
        <v>112.40336867511792</v>
      </c>
      <c r="L357" s="64">
        <f t="shared" ca="1" si="46"/>
        <v>735.20433687022751</v>
      </c>
      <c r="M357" s="64">
        <f t="shared" ca="1" si="46"/>
        <v>495.74571849788833</v>
      </c>
      <c r="N357" s="64">
        <f t="shared" ca="1" si="46"/>
        <v>456.27640340390934</v>
      </c>
      <c r="O357" s="115">
        <f t="shared" ca="1" si="41"/>
        <v>3622.5254077919471</v>
      </c>
    </row>
    <row r="358" spans="1:15" hidden="1" x14ac:dyDescent="0.25">
      <c r="A358" s="62">
        <f t="shared" si="42"/>
        <v>357</v>
      </c>
      <c r="B358" s="63">
        <f t="shared" ca="1" si="43"/>
        <v>0.10135516775256224</v>
      </c>
      <c r="C358" s="123">
        <f t="shared" ca="1" si="44"/>
        <v>1675.9385173467635</v>
      </c>
      <c r="D358" s="99">
        <f t="shared" ca="1" si="44"/>
        <v>3378.7090117524313</v>
      </c>
      <c r="E358" s="64">
        <f t="shared" ca="1" si="44"/>
        <v>1364.1333080215766</v>
      </c>
      <c r="F358" s="64">
        <f t="shared" ca="1" si="46"/>
        <v>352.86302902607179</v>
      </c>
      <c r="G358" s="64">
        <f t="shared" ca="1" si="46"/>
        <v>612.9736387491489</v>
      </c>
      <c r="H358" s="64">
        <f t="shared" ca="1" si="46"/>
        <v>1100.2981288686024</v>
      </c>
      <c r="I358" s="64">
        <f t="shared" ca="1" si="46"/>
        <v>63.835128749063756</v>
      </c>
      <c r="J358" s="64">
        <f t="shared" ca="1" si="46"/>
        <v>133.89775773551435</v>
      </c>
      <c r="K358" s="64">
        <f t="shared" ca="1" si="46"/>
        <v>479.54317297916566</v>
      </c>
      <c r="L358" s="64">
        <f t="shared" ca="1" si="46"/>
        <v>469.4168845229986</v>
      </c>
      <c r="M358" s="64">
        <f t="shared" ca="1" si="46"/>
        <v>-131.73164480541175</v>
      </c>
      <c r="N358" s="64">
        <f t="shared" ca="1" si="46"/>
        <v>-152.20223639793448</v>
      </c>
      <c r="O358" s="115">
        <f t="shared" ca="1" si="41"/>
        <v>4293.0271674487958</v>
      </c>
    </row>
    <row r="359" spans="1:15" hidden="1" x14ac:dyDescent="0.25">
      <c r="A359" s="62">
        <f t="shared" si="42"/>
        <v>358</v>
      </c>
      <c r="B359" s="63">
        <f t="shared" ca="1" si="43"/>
        <v>-1.4343871631098667E-2</v>
      </c>
      <c r="C359" s="123">
        <f t="shared" ca="1" si="44"/>
        <v>460.50447913547532</v>
      </c>
      <c r="D359" s="99">
        <f t="shared" ca="1" si="44"/>
        <v>10879.763233377204</v>
      </c>
      <c r="E359" s="64">
        <f t="shared" ca="1" si="44"/>
        <v>326.59128385098393</v>
      </c>
      <c r="F359" s="64">
        <f t="shared" ca="1" si="46"/>
        <v>1271.8586568119167</v>
      </c>
      <c r="G359" s="64">
        <f t="shared" ca="1" si="46"/>
        <v>315.09007536622562</v>
      </c>
      <c r="H359" s="64">
        <f t="shared" ca="1" si="46"/>
        <v>-58.625852805767295</v>
      </c>
      <c r="I359" s="64">
        <f t="shared" ca="1" si="46"/>
        <v>408.2787399978248</v>
      </c>
      <c r="J359" s="64">
        <f t="shared" ca="1" si="46"/>
        <v>-46.615860161441219</v>
      </c>
      <c r="K359" s="64">
        <f t="shared" ca="1" si="46"/>
        <v>1727.2347607386291</v>
      </c>
      <c r="L359" s="64">
        <f t="shared" ca="1" si="46"/>
        <v>708.08092633643446</v>
      </c>
      <c r="M359" s="64">
        <f t="shared" ca="1" si="46"/>
        <v>759.93048784300936</v>
      </c>
      <c r="N359" s="64">
        <f t="shared" ca="1" si="46"/>
        <v>335.30620091139667</v>
      </c>
      <c r="O359" s="115">
        <f t="shared" ca="1" si="41"/>
        <v>5747.1294188892125</v>
      </c>
    </row>
    <row r="360" spans="1:15" hidden="1" x14ac:dyDescent="0.25">
      <c r="A360" s="62">
        <f t="shared" si="42"/>
        <v>359</v>
      </c>
      <c r="B360" s="63">
        <f t="shared" ca="1" si="43"/>
        <v>8.0863213072333739E-2</v>
      </c>
      <c r="C360" s="123">
        <f t="shared" ca="1" si="44"/>
        <v>438.05787591795047</v>
      </c>
      <c r="D360" s="99">
        <f t="shared" ca="1" si="44"/>
        <v>6780.5091598734844</v>
      </c>
      <c r="E360" s="64">
        <f t="shared" ca="1" si="44"/>
        <v>870.16349925408758</v>
      </c>
      <c r="F360" s="64">
        <f t="shared" ca="1" si="46"/>
        <v>-0.88934311034836355</v>
      </c>
      <c r="G360" s="64">
        <f t="shared" ca="1" si="46"/>
        <v>604.88337266318922</v>
      </c>
      <c r="H360" s="64">
        <f t="shared" ca="1" si="46"/>
        <v>-759.4210923288806</v>
      </c>
      <c r="I360" s="64">
        <f t="shared" ca="1" si="46"/>
        <v>944.57542813274972</v>
      </c>
      <c r="J360" s="64">
        <f t="shared" ca="1" si="46"/>
        <v>-223.26649568183063</v>
      </c>
      <c r="K360" s="64">
        <f t="shared" ca="1" si="46"/>
        <v>443.39267260036513</v>
      </c>
      <c r="L360" s="64">
        <f t="shared" ca="1" si="46"/>
        <v>334.02908758719002</v>
      </c>
      <c r="M360" s="64">
        <f t="shared" ca="1" si="46"/>
        <v>574.59928438851261</v>
      </c>
      <c r="N360" s="64">
        <f t="shared" ca="1" si="46"/>
        <v>456.72778898119918</v>
      </c>
      <c r="O360" s="115">
        <f t="shared" ca="1" si="41"/>
        <v>3244.7942024862341</v>
      </c>
    </row>
    <row r="361" spans="1:15" hidden="1" x14ac:dyDescent="0.25">
      <c r="A361" s="62">
        <f t="shared" si="42"/>
        <v>360</v>
      </c>
      <c r="B361" s="63">
        <f t="shared" ca="1" si="43"/>
        <v>4.3691763294117857E-2</v>
      </c>
      <c r="C361" s="123">
        <f t="shared" ca="1" si="44"/>
        <v>475.43238693442004</v>
      </c>
      <c r="D361" s="99">
        <f t="shared" ca="1" si="44"/>
        <v>1377.3843995517423</v>
      </c>
      <c r="E361" s="64">
        <f t="shared" ca="1" si="44"/>
        <v>1369.5050752105844</v>
      </c>
      <c r="F361" s="64">
        <f t="shared" ca="1" si="46"/>
        <v>-241.83762368436373</v>
      </c>
      <c r="G361" s="64">
        <f t="shared" ca="1" si="46"/>
        <v>215.04550050909978</v>
      </c>
      <c r="H361" s="64">
        <f t="shared" ca="1" si="46"/>
        <v>170.35696621701993</v>
      </c>
      <c r="I361" s="64">
        <f t="shared" ca="1" si="46"/>
        <v>205.79880883388762</v>
      </c>
      <c r="J361" s="64">
        <f t="shared" ca="1" si="46"/>
        <v>774.37580619531309</v>
      </c>
      <c r="K361" s="64">
        <f t="shared" ca="1" si="46"/>
        <v>469.06875836494254</v>
      </c>
      <c r="L361" s="64">
        <f t="shared" ca="1" si="46"/>
        <v>394.79060709516432</v>
      </c>
      <c r="M361" s="64">
        <f t="shared" ca="1" si="46"/>
        <v>709.04844262589631</v>
      </c>
      <c r="N361" s="64">
        <f t="shared" ca="1" si="46"/>
        <v>357.10395217379278</v>
      </c>
      <c r="O361" s="115">
        <f t="shared" ca="1" si="41"/>
        <v>4423.2562935413371</v>
      </c>
    </row>
    <row r="362" spans="1:15" hidden="1" x14ac:dyDescent="0.25">
      <c r="A362" s="62">
        <f t="shared" si="42"/>
        <v>361</v>
      </c>
      <c r="B362" s="63">
        <f t="shared" ca="1" si="43"/>
        <v>8.8695243223556194E-2</v>
      </c>
      <c r="C362" s="123">
        <f t="shared" ca="1" si="44"/>
        <v>1146.3243540470889</v>
      </c>
      <c r="D362" s="99">
        <f t="shared" ca="1" si="44"/>
        <v>12885.754452745063</v>
      </c>
      <c r="E362" s="64">
        <f t="shared" ca="1" si="44"/>
        <v>663.02245039895558</v>
      </c>
      <c r="F362" s="64">
        <f t="shared" ref="F362:N377" ca="1" si="47">(_xlfn.NORM.INV(RAND(),F$1*$R$1,F$1*$U$1))</f>
        <v>397.55490297221286</v>
      </c>
      <c r="G362" s="64">
        <f t="shared" ca="1" si="47"/>
        <v>1433.6859545657721</v>
      </c>
      <c r="H362" s="64">
        <f t="shared" ca="1" si="47"/>
        <v>219.0098791246599</v>
      </c>
      <c r="I362" s="64">
        <f t="shared" ca="1" si="47"/>
        <v>355.32969333457146</v>
      </c>
      <c r="J362" s="64">
        <f t="shared" ca="1" si="47"/>
        <v>1301.3429908360347</v>
      </c>
      <c r="K362" s="64">
        <f t="shared" ca="1" si="47"/>
        <v>12.809464514039121</v>
      </c>
      <c r="L362" s="64">
        <f t="shared" ca="1" si="47"/>
        <v>647.08594279386102</v>
      </c>
      <c r="M362" s="64">
        <f t="shared" ca="1" si="47"/>
        <v>840.94919467586601</v>
      </c>
      <c r="N362" s="64">
        <f t="shared" ca="1" si="47"/>
        <v>-211.94044858957943</v>
      </c>
      <c r="O362" s="115">
        <f t="shared" ca="1" si="41"/>
        <v>5658.8500246263939</v>
      </c>
    </row>
    <row r="363" spans="1:15" hidden="1" x14ac:dyDescent="0.25">
      <c r="A363" s="62">
        <f t="shared" si="42"/>
        <v>362</v>
      </c>
      <c r="B363" s="63">
        <f t="shared" ca="1" si="43"/>
        <v>-7.8298479044188532E-2</v>
      </c>
      <c r="C363" s="123">
        <f t="shared" ca="1" si="44"/>
        <v>1678.7983952505911</v>
      </c>
      <c r="D363" s="99">
        <f t="shared" ca="1" si="44"/>
        <v>-5796.7195489001151</v>
      </c>
      <c r="E363" s="64">
        <f t="shared" ca="1" si="44"/>
        <v>643.75392143115823</v>
      </c>
      <c r="F363" s="64">
        <f t="shared" ca="1" si="47"/>
        <v>294.44327225767876</v>
      </c>
      <c r="G363" s="64">
        <f t="shared" ca="1" si="47"/>
        <v>-15.338470859715585</v>
      </c>
      <c r="H363" s="64">
        <f t="shared" ca="1" si="47"/>
        <v>52.052551821088684</v>
      </c>
      <c r="I363" s="64">
        <f t="shared" ca="1" si="47"/>
        <v>193.10969326363079</v>
      </c>
      <c r="J363" s="64">
        <f t="shared" ca="1" si="47"/>
        <v>-346.19332538534752</v>
      </c>
      <c r="K363" s="64">
        <f t="shared" ca="1" si="47"/>
        <v>974.28295988896866</v>
      </c>
      <c r="L363" s="64">
        <f t="shared" ca="1" si="47"/>
        <v>1753.4042758815997</v>
      </c>
      <c r="M363" s="64">
        <f t="shared" ca="1" si="47"/>
        <v>1053.8220839136261</v>
      </c>
      <c r="N363" s="64">
        <f t="shared" ca="1" si="47"/>
        <v>799.64791786043088</v>
      </c>
      <c r="O363" s="115">
        <f t="shared" ca="1" si="41"/>
        <v>5402.9848800731197</v>
      </c>
    </row>
    <row r="364" spans="1:15" hidden="1" x14ac:dyDescent="0.25">
      <c r="A364" s="62">
        <f t="shared" si="42"/>
        <v>363</v>
      </c>
      <c r="B364" s="63">
        <f t="shared" ca="1" si="43"/>
        <v>6.8367191433222008E-2</v>
      </c>
      <c r="C364" s="123">
        <f t="shared" ca="1" si="44"/>
        <v>677.21586190797643</v>
      </c>
      <c r="D364" s="99">
        <f t="shared" ca="1" si="44"/>
        <v>6780.4692665610955</v>
      </c>
      <c r="E364" s="64">
        <f t="shared" ca="1" si="44"/>
        <v>722.9859852450893</v>
      </c>
      <c r="F364" s="64">
        <f t="shared" ca="1" si="47"/>
        <v>992.23025319609383</v>
      </c>
      <c r="G364" s="64">
        <f t="shared" ca="1" si="47"/>
        <v>587.11844597327695</v>
      </c>
      <c r="H364" s="64">
        <f t="shared" ca="1" si="47"/>
        <v>426.55768190585877</v>
      </c>
      <c r="I364" s="64">
        <f t="shared" ca="1" si="47"/>
        <v>-520.14108625414337</v>
      </c>
      <c r="J364" s="64">
        <f t="shared" ca="1" si="47"/>
        <v>959.2728864831372</v>
      </c>
      <c r="K364" s="64">
        <f t="shared" ca="1" si="47"/>
        <v>-301.88559301377438</v>
      </c>
      <c r="L364" s="64">
        <f t="shared" ca="1" si="47"/>
        <v>-67.899208028466774</v>
      </c>
      <c r="M364" s="64">
        <f t="shared" ca="1" si="47"/>
        <v>-20.097303739962285</v>
      </c>
      <c r="N364" s="64">
        <f t="shared" ca="1" si="47"/>
        <v>1542.5943451726582</v>
      </c>
      <c r="O364" s="115">
        <f t="shared" ca="1" si="41"/>
        <v>4320.7364069397672</v>
      </c>
    </row>
    <row r="365" spans="1:15" hidden="1" x14ac:dyDescent="0.25">
      <c r="A365" s="62">
        <f t="shared" si="42"/>
        <v>364</v>
      </c>
      <c r="B365" s="63">
        <f t="shared" ca="1" si="43"/>
        <v>8.1501350138347237E-2</v>
      </c>
      <c r="C365" s="123">
        <f t="shared" ca="1" si="44"/>
        <v>875.59459830483343</v>
      </c>
      <c r="D365" s="99">
        <f t="shared" ca="1" si="44"/>
        <v>5075.3209894614683</v>
      </c>
      <c r="E365" s="64">
        <f t="shared" ca="1" si="44"/>
        <v>1523.6349924512897</v>
      </c>
      <c r="F365" s="64">
        <f t="shared" ca="1" si="47"/>
        <v>-632.06471026865006</v>
      </c>
      <c r="G365" s="64">
        <f t="shared" ca="1" si="47"/>
        <v>411.59900890026984</v>
      </c>
      <c r="H365" s="64">
        <f t="shared" ca="1" si="47"/>
        <v>-401.36654785801568</v>
      </c>
      <c r="I365" s="64">
        <f t="shared" ca="1" si="47"/>
        <v>1116.3380542383557</v>
      </c>
      <c r="J365" s="64">
        <f t="shared" ca="1" si="47"/>
        <v>368.39087695527382</v>
      </c>
      <c r="K365" s="64">
        <f t="shared" ca="1" si="47"/>
        <v>-219.42153235251715</v>
      </c>
      <c r="L365" s="64">
        <f t="shared" ca="1" si="47"/>
        <v>557.7188796483631</v>
      </c>
      <c r="M365" s="64">
        <f t="shared" ca="1" si="47"/>
        <v>430.53401161239719</v>
      </c>
      <c r="N365" s="64">
        <f t="shared" ca="1" si="47"/>
        <v>1223.3991130287814</v>
      </c>
      <c r="O365" s="115">
        <f t="shared" ca="1" si="41"/>
        <v>4378.762146355547</v>
      </c>
    </row>
    <row r="366" spans="1:15" hidden="1" x14ac:dyDescent="0.25">
      <c r="A366" s="62">
        <f t="shared" si="42"/>
        <v>365</v>
      </c>
      <c r="B366" s="63">
        <f t="shared" ca="1" si="43"/>
        <v>2.7753602533077223E-2</v>
      </c>
      <c r="C366" s="123">
        <f t="shared" ca="1" si="44"/>
        <v>164.36117129541793</v>
      </c>
      <c r="D366" s="99">
        <f t="shared" ca="1" si="44"/>
        <v>6813.3610989472045</v>
      </c>
      <c r="E366" s="64">
        <f t="shared" ca="1" si="44"/>
        <v>1072.1854910448365</v>
      </c>
      <c r="F366" s="64">
        <f t="shared" ca="1" si="47"/>
        <v>243.8923702613032</v>
      </c>
      <c r="G366" s="64">
        <f t="shared" ca="1" si="47"/>
        <v>580.11547936951479</v>
      </c>
      <c r="H366" s="64">
        <f t="shared" ca="1" si="47"/>
        <v>984.39768941509715</v>
      </c>
      <c r="I366" s="64">
        <f t="shared" ca="1" si="47"/>
        <v>428.4906875795055</v>
      </c>
      <c r="J366" s="64">
        <f t="shared" ca="1" si="47"/>
        <v>457.64086329201626</v>
      </c>
      <c r="K366" s="64">
        <f t="shared" ca="1" si="47"/>
        <v>-360.15921849157291</v>
      </c>
      <c r="L366" s="64">
        <f t="shared" ca="1" si="47"/>
        <v>585.03932248343381</v>
      </c>
      <c r="M366" s="64">
        <f t="shared" ca="1" si="47"/>
        <v>942.2461235877247</v>
      </c>
      <c r="N366" s="64">
        <f t="shared" ca="1" si="47"/>
        <v>246.0917077670513</v>
      </c>
      <c r="O366" s="115">
        <f t="shared" ca="1" si="41"/>
        <v>5179.9405163089095</v>
      </c>
    </row>
    <row r="367" spans="1:15" hidden="1" x14ac:dyDescent="0.25">
      <c r="A367" s="62">
        <f t="shared" si="42"/>
        <v>366</v>
      </c>
      <c r="B367" s="63">
        <f t="shared" ca="1" si="43"/>
        <v>5.4237556563797848E-2</v>
      </c>
      <c r="C367" s="123">
        <f t="shared" ca="1" si="44"/>
        <v>1246.3167151291768</v>
      </c>
      <c r="D367" s="99">
        <f t="shared" ca="1" si="44"/>
        <v>9749.6991037929292</v>
      </c>
      <c r="E367" s="64">
        <f t="shared" ca="1" si="44"/>
        <v>416.26711868461734</v>
      </c>
      <c r="F367" s="64">
        <f t="shared" ca="1" si="47"/>
        <v>1412.1437951821608</v>
      </c>
      <c r="G367" s="64">
        <f t="shared" ca="1" si="47"/>
        <v>1020.9115327058887</v>
      </c>
      <c r="H367" s="64">
        <f t="shared" ca="1" si="47"/>
        <v>718.04408921128561</v>
      </c>
      <c r="I367" s="64">
        <f t="shared" ca="1" si="47"/>
        <v>598.36189532427341</v>
      </c>
      <c r="J367" s="64">
        <f t="shared" ca="1" si="47"/>
        <v>407.98526349792638</v>
      </c>
      <c r="K367" s="64">
        <f t="shared" ca="1" si="47"/>
        <v>1627.6271238201782</v>
      </c>
      <c r="L367" s="64">
        <f t="shared" ca="1" si="47"/>
        <v>210.16365165570301</v>
      </c>
      <c r="M367" s="64">
        <f t="shared" ca="1" si="47"/>
        <v>554.90224702735543</v>
      </c>
      <c r="N367" s="64">
        <f t="shared" ca="1" si="47"/>
        <v>522.93186378238795</v>
      </c>
      <c r="O367" s="115">
        <f t="shared" ca="1" si="41"/>
        <v>7489.3385808917765</v>
      </c>
    </row>
    <row r="368" spans="1:15" hidden="1" x14ac:dyDescent="0.25">
      <c r="A368" s="62">
        <f t="shared" si="42"/>
        <v>367</v>
      </c>
      <c r="B368" s="63">
        <f t="shared" ca="1" si="43"/>
        <v>6.3731715451523646E-2</v>
      </c>
      <c r="C368" s="123">
        <f t="shared" ca="1" si="44"/>
        <v>-501.31786622572031</v>
      </c>
      <c r="D368" s="99">
        <f t="shared" ca="1" si="44"/>
        <v>9739.8400009262277</v>
      </c>
      <c r="E368" s="64">
        <f t="shared" ca="1" si="44"/>
        <v>923.38924997592574</v>
      </c>
      <c r="F368" s="64">
        <f t="shared" ca="1" si="47"/>
        <v>923.55441052538254</v>
      </c>
      <c r="G368" s="64">
        <f t="shared" ca="1" si="47"/>
        <v>17.530088110659449</v>
      </c>
      <c r="H368" s="64">
        <f t="shared" ca="1" si="47"/>
        <v>170.50939683391812</v>
      </c>
      <c r="I368" s="64">
        <f t="shared" ca="1" si="47"/>
        <v>262.36156450074094</v>
      </c>
      <c r="J368" s="64">
        <f t="shared" ca="1" si="47"/>
        <v>-288.44487024682144</v>
      </c>
      <c r="K368" s="64">
        <f t="shared" ca="1" si="47"/>
        <v>184.83273640573555</v>
      </c>
      <c r="L368" s="64">
        <f t="shared" ca="1" si="47"/>
        <v>160.18244342339858</v>
      </c>
      <c r="M368" s="64">
        <f t="shared" ca="1" si="47"/>
        <v>714.41423114508689</v>
      </c>
      <c r="N368" s="64">
        <f t="shared" ca="1" si="47"/>
        <v>865.4152817218685</v>
      </c>
      <c r="O368" s="115">
        <f t="shared" ca="1" si="41"/>
        <v>3933.7445323958955</v>
      </c>
    </row>
    <row r="369" spans="1:15" hidden="1" x14ac:dyDescent="0.25">
      <c r="A369" s="62">
        <f t="shared" si="42"/>
        <v>368</v>
      </c>
      <c r="B369" s="63">
        <f t="shared" ca="1" si="43"/>
        <v>0.13187829939321671</v>
      </c>
      <c r="C369" s="123">
        <f t="shared" ca="1" si="44"/>
        <v>-8.7746102836255773</v>
      </c>
      <c r="D369" s="99">
        <f t="shared" ca="1" si="44"/>
        <v>7420.8667386474845</v>
      </c>
      <c r="E369" s="64">
        <f t="shared" ca="1" si="44"/>
        <v>1021.7696514142146</v>
      </c>
      <c r="F369" s="64">
        <f t="shared" ca="1" si="47"/>
        <v>407.17118680652936</v>
      </c>
      <c r="G369" s="64">
        <f t="shared" ca="1" si="47"/>
        <v>141.20177732886668</v>
      </c>
      <c r="H369" s="64">
        <f t="shared" ca="1" si="47"/>
        <v>736.44553142837003</v>
      </c>
      <c r="I369" s="64">
        <f t="shared" ca="1" si="47"/>
        <v>562.00144463447089</v>
      </c>
      <c r="J369" s="64">
        <f t="shared" ca="1" si="47"/>
        <v>636.84434907045693</v>
      </c>
      <c r="K369" s="64">
        <f t="shared" ca="1" si="47"/>
        <v>591.3884383071595</v>
      </c>
      <c r="L369" s="64">
        <f t="shared" ca="1" si="47"/>
        <v>634.12104774787872</v>
      </c>
      <c r="M369" s="64">
        <f t="shared" ca="1" si="47"/>
        <v>565.57113995933014</v>
      </c>
      <c r="N369" s="64">
        <f t="shared" ca="1" si="47"/>
        <v>-476.18743251484193</v>
      </c>
      <c r="O369" s="115">
        <f t="shared" ca="1" si="41"/>
        <v>4820.3271341824347</v>
      </c>
    </row>
    <row r="370" spans="1:15" hidden="1" x14ac:dyDescent="0.25">
      <c r="A370" s="62">
        <f t="shared" si="42"/>
        <v>369</v>
      </c>
      <c r="B370" s="63">
        <f t="shared" ca="1" si="43"/>
        <v>7.9133312459669133E-2</v>
      </c>
      <c r="C370" s="123">
        <f t="shared" ca="1" si="44"/>
        <v>-291.69253639569968</v>
      </c>
      <c r="D370" s="99">
        <f t="shared" ca="1" si="44"/>
        <v>9969.0772043019751</v>
      </c>
      <c r="E370" s="64">
        <f t="shared" ca="1" si="44"/>
        <v>830.26567856585257</v>
      </c>
      <c r="F370" s="64">
        <f t="shared" ca="1" si="47"/>
        <v>196.79034300976258</v>
      </c>
      <c r="G370" s="64">
        <f t="shared" ca="1" si="47"/>
        <v>13.957552158767498</v>
      </c>
      <c r="H370" s="64">
        <f t="shared" ca="1" si="47"/>
        <v>96.329694816074721</v>
      </c>
      <c r="I370" s="64">
        <f t="shared" ca="1" si="47"/>
        <v>1100.0919431195857</v>
      </c>
      <c r="J370" s="64">
        <f t="shared" ca="1" si="47"/>
        <v>250.29862969793245</v>
      </c>
      <c r="K370" s="64">
        <f t="shared" ca="1" si="47"/>
        <v>504.58710992019729</v>
      </c>
      <c r="L370" s="64">
        <f t="shared" ca="1" si="47"/>
        <v>498.43563384291349</v>
      </c>
      <c r="M370" s="64">
        <f t="shared" ca="1" si="47"/>
        <v>120.66758825991354</v>
      </c>
      <c r="N370" s="64">
        <f t="shared" ca="1" si="47"/>
        <v>-158.46160282978826</v>
      </c>
      <c r="O370" s="115">
        <f t="shared" ca="1" si="41"/>
        <v>3452.9625705612111</v>
      </c>
    </row>
    <row r="371" spans="1:15" hidden="1" x14ac:dyDescent="0.25">
      <c r="A371" s="62">
        <f t="shared" si="42"/>
        <v>370</v>
      </c>
      <c r="B371" s="63">
        <f t="shared" ca="1" si="43"/>
        <v>0.10127447500090912</v>
      </c>
      <c r="C371" s="123">
        <f t="shared" ca="1" si="44"/>
        <v>108.68873335301578</v>
      </c>
      <c r="D371" s="99">
        <f t="shared" ca="1" si="44"/>
        <v>-1497.0086289765313</v>
      </c>
      <c r="E371" s="64">
        <f t="shared" ca="1" si="44"/>
        <v>1287.6758716059217</v>
      </c>
      <c r="F371" s="64">
        <f t="shared" ca="1" si="47"/>
        <v>-529.38647843065178</v>
      </c>
      <c r="G371" s="64">
        <f t="shared" ca="1" si="47"/>
        <v>420.17723334257073</v>
      </c>
      <c r="H371" s="64">
        <f t="shared" ca="1" si="47"/>
        <v>249.41474749648151</v>
      </c>
      <c r="I371" s="64">
        <f t="shared" ca="1" si="47"/>
        <v>1037.1109859407279</v>
      </c>
      <c r="J371" s="64">
        <f t="shared" ca="1" si="47"/>
        <v>855.79178626734461</v>
      </c>
      <c r="K371" s="64">
        <f t="shared" ca="1" si="47"/>
        <v>1023.6773473885182</v>
      </c>
      <c r="L371" s="64">
        <f t="shared" ca="1" si="47"/>
        <v>1230.2035877414917</v>
      </c>
      <c r="M371" s="64">
        <f t="shared" ca="1" si="47"/>
        <v>953.44604499980346</v>
      </c>
      <c r="N371" s="64">
        <f t="shared" ca="1" si="47"/>
        <v>114.7976348502857</v>
      </c>
      <c r="O371" s="115">
        <f t="shared" ca="1" si="41"/>
        <v>6642.9087612024941</v>
      </c>
    </row>
    <row r="372" spans="1:15" hidden="1" x14ac:dyDescent="0.25">
      <c r="A372" s="62">
        <f t="shared" si="42"/>
        <v>371</v>
      </c>
      <c r="B372" s="63">
        <f t="shared" ca="1" si="43"/>
        <v>-3.362984627225632E-2</v>
      </c>
      <c r="C372" s="123">
        <f t="shared" ca="1" si="44"/>
        <v>233.47280652062261</v>
      </c>
      <c r="D372" s="99">
        <f t="shared" ca="1" si="44"/>
        <v>11853.197299495609</v>
      </c>
      <c r="E372" s="64">
        <f t="shared" ca="1" si="44"/>
        <v>1551.3641196879396</v>
      </c>
      <c r="F372" s="64">
        <f t="shared" ca="1" si="47"/>
        <v>140.87859359121421</v>
      </c>
      <c r="G372" s="64">
        <f t="shared" ca="1" si="47"/>
        <v>871.73730630016189</v>
      </c>
      <c r="H372" s="64">
        <f t="shared" ca="1" si="47"/>
        <v>470.70221928984802</v>
      </c>
      <c r="I372" s="64">
        <f t="shared" ca="1" si="47"/>
        <v>949.15888380420665</v>
      </c>
      <c r="J372" s="64">
        <f t="shared" ca="1" si="47"/>
        <v>828.87173450683758</v>
      </c>
      <c r="K372" s="64">
        <f t="shared" ca="1" si="47"/>
        <v>191.56775015542928</v>
      </c>
      <c r="L372" s="64">
        <f t="shared" ca="1" si="47"/>
        <v>160.63315031738978</v>
      </c>
      <c r="M372" s="64">
        <f t="shared" ca="1" si="47"/>
        <v>360.39307096322</v>
      </c>
      <c r="N372" s="64">
        <f t="shared" ca="1" si="47"/>
        <v>419.42417528158478</v>
      </c>
      <c r="O372" s="115">
        <f t="shared" ca="1" si="41"/>
        <v>5944.7310038978321</v>
      </c>
    </row>
    <row r="373" spans="1:15" hidden="1" x14ac:dyDescent="0.25">
      <c r="A373" s="62">
        <f t="shared" si="42"/>
        <v>372</v>
      </c>
      <c r="B373" s="63">
        <f t="shared" ca="1" si="43"/>
        <v>-4.646100910743467E-5</v>
      </c>
      <c r="C373" s="123">
        <f t="shared" ca="1" si="44"/>
        <v>715.37597329276468</v>
      </c>
      <c r="D373" s="99">
        <f t="shared" ca="1" si="44"/>
        <v>4243.1128377216946</v>
      </c>
      <c r="E373" s="64">
        <f t="shared" ca="1" si="44"/>
        <v>723.44217244525453</v>
      </c>
      <c r="F373" s="64">
        <f t="shared" ca="1" si="47"/>
        <v>1645.4349550297129</v>
      </c>
      <c r="G373" s="64">
        <f t="shared" ca="1" si="47"/>
        <v>-415.54555058194467</v>
      </c>
      <c r="H373" s="64">
        <f t="shared" ca="1" si="47"/>
        <v>336.92300961353772</v>
      </c>
      <c r="I373" s="64">
        <f t="shared" ca="1" si="47"/>
        <v>92.652198503259058</v>
      </c>
      <c r="J373" s="64">
        <f t="shared" ca="1" si="47"/>
        <v>-124.77005169495339</v>
      </c>
      <c r="K373" s="64">
        <f t="shared" ca="1" si="47"/>
        <v>-215.99551455610765</v>
      </c>
      <c r="L373" s="64">
        <f t="shared" ca="1" si="47"/>
        <v>-133.45761642988361</v>
      </c>
      <c r="M373" s="64">
        <f t="shared" ca="1" si="47"/>
        <v>709.17963811619063</v>
      </c>
      <c r="N373" s="64">
        <f t="shared" ca="1" si="47"/>
        <v>172.79003474685675</v>
      </c>
      <c r="O373" s="115">
        <f t="shared" ca="1" si="41"/>
        <v>2790.6532751919221</v>
      </c>
    </row>
    <row r="374" spans="1:15" hidden="1" x14ac:dyDescent="0.25">
      <c r="A374" s="62">
        <f t="shared" si="42"/>
        <v>373</v>
      </c>
      <c r="B374" s="63">
        <f t="shared" ca="1" si="43"/>
        <v>3.0115231031528134E-2</v>
      </c>
      <c r="C374" s="123">
        <f t="shared" ca="1" si="44"/>
        <v>433.49252807338451</v>
      </c>
      <c r="D374" s="99">
        <f t="shared" ca="1" si="44"/>
        <v>-126.46332865586282</v>
      </c>
      <c r="E374" s="64">
        <f t="shared" ca="1" si="44"/>
        <v>616.64382425383872</v>
      </c>
      <c r="F374" s="64">
        <f t="shared" ca="1" si="47"/>
        <v>688.58151470260282</v>
      </c>
      <c r="G374" s="64">
        <f t="shared" ca="1" si="47"/>
        <v>414.60302157374929</v>
      </c>
      <c r="H374" s="64">
        <f t="shared" ca="1" si="47"/>
        <v>772.22136461385344</v>
      </c>
      <c r="I374" s="64">
        <f t="shared" ca="1" si="47"/>
        <v>-226.36166087703612</v>
      </c>
      <c r="J374" s="64">
        <f t="shared" ca="1" si="47"/>
        <v>-576.67158010726735</v>
      </c>
      <c r="K374" s="64">
        <f t="shared" ca="1" si="47"/>
        <v>863.26083378099497</v>
      </c>
      <c r="L374" s="64">
        <f t="shared" ca="1" si="47"/>
        <v>1147.5393443123585</v>
      </c>
      <c r="M374" s="64">
        <f t="shared" ca="1" si="47"/>
        <v>-34.622836481180912</v>
      </c>
      <c r="N374" s="64">
        <f t="shared" ca="1" si="47"/>
        <v>655.46107798138291</v>
      </c>
      <c r="O374" s="115">
        <f t="shared" ca="1" si="41"/>
        <v>4320.6549037532968</v>
      </c>
    </row>
    <row r="375" spans="1:15" hidden="1" x14ac:dyDescent="0.25">
      <c r="A375" s="62">
        <f t="shared" si="42"/>
        <v>374</v>
      </c>
      <c r="B375" s="63">
        <f t="shared" ca="1" si="43"/>
        <v>0.1083456843274594</v>
      </c>
      <c r="C375" s="123">
        <f t="shared" ca="1" si="44"/>
        <v>969.52444568597946</v>
      </c>
      <c r="D375" s="99">
        <f t="shared" ca="1" si="44"/>
        <v>3109.6049102044299</v>
      </c>
      <c r="E375" s="64">
        <f t="shared" ca="1" si="44"/>
        <v>-60.033642686810254</v>
      </c>
      <c r="F375" s="64">
        <f t="shared" ca="1" si="47"/>
        <v>-450.24220094432826</v>
      </c>
      <c r="G375" s="64">
        <f t="shared" ca="1" si="47"/>
        <v>554.55990050069624</v>
      </c>
      <c r="H375" s="64">
        <f t="shared" ca="1" si="47"/>
        <v>1200.2135218464095</v>
      </c>
      <c r="I375" s="64">
        <f t="shared" ca="1" si="47"/>
        <v>283.62982149024799</v>
      </c>
      <c r="J375" s="64">
        <f t="shared" ca="1" si="47"/>
        <v>913.14627844290135</v>
      </c>
      <c r="K375" s="64">
        <f t="shared" ca="1" si="47"/>
        <v>-33.20571885675804</v>
      </c>
      <c r="L375" s="64">
        <f t="shared" ca="1" si="47"/>
        <v>73.530574881332882</v>
      </c>
      <c r="M375" s="64">
        <f t="shared" ca="1" si="47"/>
        <v>1156.9367012309067</v>
      </c>
      <c r="N375" s="64">
        <f t="shared" ca="1" si="47"/>
        <v>242.26580268945412</v>
      </c>
      <c r="O375" s="115">
        <f t="shared" ca="1" si="41"/>
        <v>3880.8010385940529</v>
      </c>
    </row>
    <row r="376" spans="1:15" hidden="1" x14ac:dyDescent="0.25">
      <c r="A376" s="62">
        <f t="shared" si="42"/>
        <v>375</v>
      </c>
      <c r="B376" s="63">
        <f t="shared" ca="1" si="43"/>
        <v>0.15182880700940815</v>
      </c>
      <c r="C376" s="123">
        <f t="shared" ca="1" si="44"/>
        <v>1382.1692748578162</v>
      </c>
      <c r="D376" s="99">
        <f t="shared" ca="1" si="44"/>
        <v>1649.7008099453369</v>
      </c>
      <c r="E376" s="64">
        <f t="shared" ca="1" si="44"/>
        <v>48.460978946562477</v>
      </c>
      <c r="F376" s="64">
        <f t="shared" ca="1" si="47"/>
        <v>797.62600311252265</v>
      </c>
      <c r="G376" s="64">
        <f t="shared" ca="1" si="47"/>
        <v>683.24996512812709</v>
      </c>
      <c r="H376" s="64">
        <f t="shared" ca="1" si="47"/>
        <v>634.36057736079647</v>
      </c>
      <c r="I376" s="64">
        <f t="shared" ca="1" si="47"/>
        <v>547.34720168483307</v>
      </c>
      <c r="J376" s="64">
        <f t="shared" ca="1" si="47"/>
        <v>489.37195460295021</v>
      </c>
      <c r="K376" s="64">
        <f t="shared" ca="1" si="47"/>
        <v>691.10915581117899</v>
      </c>
      <c r="L376" s="64">
        <f t="shared" ca="1" si="47"/>
        <v>706.43401798161176</v>
      </c>
      <c r="M376" s="64">
        <f t="shared" ca="1" si="47"/>
        <v>785.88459654441294</v>
      </c>
      <c r="N376" s="64">
        <f t="shared" ca="1" si="47"/>
        <v>-95.625445290170546</v>
      </c>
      <c r="O376" s="115">
        <f t="shared" ca="1" si="41"/>
        <v>5288.2190058828255</v>
      </c>
    </row>
    <row r="377" spans="1:15" hidden="1" x14ac:dyDescent="0.25">
      <c r="A377" s="62">
        <f t="shared" si="42"/>
        <v>376</v>
      </c>
      <c r="B377" s="63">
        <f t="shared" ca="1" si="43"/>
        <v>0.1295088933363944</v>
      </c>
      <c r="C377" s="123">
        <f t="shared" ca="1" si="44"/>
        <v>1452.382366963428</v>
      </c>
      <c r="D377" s="99">
        <f t="shared" ca="1" si="44"/>
        <v>9909.9720562904968</v>
      </c>
      <c r="E377" s="64">
        <f t="shared" ca="1" si="44"/>
        <v>586.3586417676396</v>
      </c>
      <c r="F377" s="64">
        <f t="shared" ca="1" si="47"/>
        <v>-134.49455632145236</v>
      </c>
      <c r="G377" s="64">
        <f t="shared" ca="1" si="47"/>
        <v>671.01631028768622</v>
      </c>
      <c r="H377" s="64">
        <f t="shared" ca="1" si="47"/>
        <v>1011.6871959307417</v>
      </c>
      <c r="I377" s="64">
        <f t="shared" ca="1" si="47"/>
        <v>984.57536252034083</v>
      </c>
      <c r="J377" s="64">
        <f t="shared" ca="1" si="47"/>
        <v>492.63098762041807</v>
      </c>
      <c r="K377" s="64">
        <f t="shared" ca="1" si="47"/>
        <v>1301.3996511668911</v>
      </c>
      <c r="L377" s="64">
        <f t="shared" ca="1" si="47"/>
        <v>152.37758448334802</v>
      </c>
      <c r="M377" s="64">
        <f t="shared" ca="1" si="47"/>
        <v>270.29162458504652</v>
      </c>
      <c r="N377" s="64">
        <f t="shared" ca="1" si="47"/>
        <v>357.1543552557082</v>
      </c>
      <c r="O377" s="115">
        <f t="shared" ca="1" si="41"/>
        <v>5692.9971572963677</v>
      </c>
    </row>
    <row r="378" spans="1:15" hidden="1" x14ac:dyDescent="0.25">
      <c r="A378" s="62">
        <f t="shared" si="42"/>
        <v>377</v>
      </c>
      <c r="B378" s="63">
        <f t="shared" ca="1" si="43"/>
        <v>-1.4572391540669929E-2</v>
      </c>
      <c r="C378" s="123">
        <f t="shared" ca="1" si="44"/>
        <v>157.18432859378441</v>
      </c>
      <c r="D378" s="99">
        <f t="shared" ca="1" si="44"/>
        <v>2538.756709448131</v>
      </c>
      <c r="E378" s="64">
        <f t="shared" ca="1" si="44"/>
        <v>920.59172756401881</v>
      </c>
      <c r="F378" s="64">
        <f t="shared" ref="F378:N386" ca="1" si="48">(_xlfn.NORM.INV(RAND(),F$1*$R$1,F$1*$U$1))</f>
        <v>1067.7099070378945</v>
      </c>
      <c r="G378" s="64">
        <f t="shared" ca="1" si="48"/>
        <v>94.292068392982287</v>
      </c>
      <c r="H378" s="64">
        <f t="shared" ca="1" si="48"/>
        <v>1449.7727238732</v>
      </c>
      <c r="I378" s="64">
        <f t="shared" ca="1" si="48"/>
        <v>532.62460811827646</v>
      </c>
      <c r="J378" s="64">
        <f t="shared" ca="1" si="48"/>
        <v>-21.570862841136886</v>
      </c>
      <c r="K378" s="64">
        <f t="shared" ca="1" si="48"/>
        <v>750.84993353885727</v>
      </c>
      <c r="L378" s="64">
        <f t="shared" ca="1" si="48"/>
        <v>733.43119868342842</v>
      </c>
      <c r="M378" s="64">
        <f t="shared" ca="1" si="48"/>
        <v>340.04034999102367</v>
      </c>
      <c r="N378" s="64">
        <f t="shared" ca="1" si="48"/>
        <v>1294.8781063597598</v>
      </c>
      <c r="O378" s="115">
        <f t="shared" ca="1" si="41"/>
        <v>7162.619760718304</v>
      </c>
    </row>
    <row r="379" spans="1:15" hidden="1" x14ac:dyDescent="0.25">
      <c r="A379" s="62">
        <f t="shared" si="42"/>
        <v>378</v>
      </c>
      <c r="B379" s="63">
        <f t="shared" ca="1" si="43"/>
        <v>3.0790201903611144E-2</v>
      </c>
      <c r="C379" s="123">
        <f t="shared" ca="1" si="44"/>
        <v>472.61299189485806</v>
      </c>
      <c r="D379" s="99">
        <f t="shared" ca="1" si="44"/>
        <v>7318.650399924757</v>
      </c>
      <c r="E379" s="64">
        <f t="shared" ca="1" si="44"/>
        <v>909.00802668681365</v>
      </c>
      <c r="F379" s="64">
        <f t="shared" ca="1" si="48"/>
        <v>883.55632664877498</v>
      </c>
      <c r="G379" s="64">
        <f t="shared" ca="1" si="48"/>
        <v>-408.73210427689071</v>
      </c>
      <c r="H379" s="64">
        <f t="shared" ca="1" si="48"/>
        <v>-286.71074740335928</v>
      </c>
      <c r="I379" s="64">
        <f t="shared" ca="1" si="48"/>
        <v>-139.1703924585712</v>
      </c>
      <c r="J379" s="64">
        <f t="shared" ca="1" si="48"/>
        <v>524.67796081683775</v>
      </c>
      <c r="K379" s="64">
        <f t="shared" ca="1" si="48"/>
        <v>398.07311238284194</v>
      </c>
      <c r="L379" s="64">
        <f t="shared" ca="1" si="48"/>
        <v>-61.226880559430356</v>
      </c>
      <c r="M379" s="64">
        <f t="shared" ca="1" si="48"/>
        <v>532.80581964089765</v>
      </c>
      <c r="N379" s="64">
        <f t="shared" ca="1" si="48"/>
        <v>404.14806017568969</v>
      </c>
      <c r="O379" s="115">
        <f t="shared" ca="1" si="41"/>
        <v>2756.4291816536047</v>
      </c>
    </row>
    <row r="380" spans="1:15" hidden="1" x14ac:dyDescent="0.25">
      <c r="A380" s="62">
        <f t="shared" si="42"/>
        <v>379</v>
      </c>
      <c r="B380" s="63">
        <f t="shared" ca="1" si="43"/>
        <v>4.7076567664544641E-2</v>
      </c>
      <c r="C380" s="123">
        <f t="shared" ca="1" si="44"/>
        <v>729.61364367856208</v>
      </c>
      <c r="D380" s="99">
        <f t="shared" ca="1" si="44"/>
        <v>5718.0973613847891</v>
      </c>
      <c r="E380" s="64">
        <f t="shared" ca="1" si="44"/>
        <v>-502.50214042886319</v>
      </c>
      <c r="F380" s="64">
        <f t="shared" ca="1" si="48"/>
        <v>462.12479756880958</v>
      </c>
      <c r="G380" s="64">
        <f t="shared" ca="1" si="48"/>
        <v>1686.0648570526596</v>
      </c>
      <c r="H380" s="64">
        <f t="shared" ca="1" si="48"/>
        <v>-19.613677280961042</v>
      </c>
      <c r="I380" s="64">
        <f t="shared" ca="1" si="48"/>
        <v>649.12851579859125</v>
      </c>
      <c r="J380" s="64">
        <f t="shared" ca="1" si="48"/>
        <v>1018.4154037056489</v>
      </c>
      <c r="K380" s="64">
        <f t="shared" ca="1" si="48"/>
        <v>1147.4447269234092</v>
      </c>
      <c r="L380" s="64">
        <f t="shared" ca="1" si="48"/>
        <v>924.16368747188289</v>
      </c>
      <c r="M380" s="64">
        <f t="shared" ca="1" si="48"/>
        <v>479.98512417069884</v>
      </c>
      <c r="N380" s="64">
        <f t="shared" ca="1" si="48"/>
        <v>1057.866809807173</v>
      </c>
      <c r="O380" s="115">
        <f t="shared" ca="1" si="41"/>
        <v>6903.0781047890487</v>
      </c>
    </row>
    <row r="381" spans="1:15" hidden="1" x14ac:dyDescent="0.25">
      <c r="A381" s="62">
        <f t="shared" si="42"/>
        <v>380</v>
      </c>
      <c r="B381" s="63">
        <f t="shared" ca="1" si="43"/>
        <v>3.4342418019273874E-2</v>
      </c>
      <c r="C381" s="123">
        <f t="shared" ca="1" si="44"/>
        <v>541.90417586103774</v>
      </c>
      <c r="D381" s="99">
        <f t="shared" ca="1" si="44"/>
        <v>2321.0047796722056</v>
      </c>
      <c r="E381" s="64">
        <f t="shared" ca="1" si="44"/>
        <v>137.16679638429832</v>
      </c>
      <c r="F381" s="64">
        <f t="shared" ca="1" si="48"/>
        <v>1020.7704463295872</v>
      </c>
      <c r="G381" s="64">
        <f t="shared" ca="1" si="48"/>
        <v>586.30351663918839</v>
      </c>
      <c r="H381" s="64">
        <f t="shared" ca="1" si="48"/>
        <v>753.08173378636548</v>
      </c>
      <c r="I381" s="64">
        <f t="shared" ca="1" si="48"/>
        <v>361.93193181523219</v>
      </c>
      <c r="J381" s="64">
        <f t="shared" ca="1" si="48"/>
        <v>-108.88239489859484</v>
      </c>
      <c r="K381" s="64">
        <f t="shared" ca="1" si="48"/>
        <v>542.45731801133275</v>
      </c>
      <c r="L381" s="64">
        <f t="shared" ca="1" si="48"/>
        <v>45.367357026946081</v>
      </c>
      <c r="M381" s="64">
        <f t="shared" ca="1" si="48"/>
        <v>494.85556400336083</v>
      </c>
      <c r="N381" s="64">
        <f t="shared" ca="1" si="48"/>
        <v>544.23844509156402</v>
      </c>
      <c r="O381" s="115">
        <f t="shared" ca="1" si="41"/>
        <v>4377.2907141892802</v>
      </c>
    </row>
    <row r="382" spans="1:15" hidden="1" x14ac:dyDescent="0.25">
      <c r="A382" s="62">
        <f t="shared" si="42"/>
        <v>381</v>
      </c>
      <c r="B382" s="63">
        <f t="shared" ca="1" si="43"/>
        <v>-4.2642107616326225E-3</v>
      </c>
      <c r="C382" s="123">
        <f t="shared" ca="1" si="44"/>
        <v>1368.010110447608</v>
      </c>
      <c r="D382" s="99">
        <f t="shared" ca="1" si="44"/>
        <v>6946.9432463221729</v>
      </c>
      <c r="E382" s="64">
        <f t="shared" ca="1" si="44"/>
        <v>1431.0642388366855</v>
      </c>
      <c r="F382" s="64">
        <f t="shared" ca="1" si="48"/>
        <v>431.84884059458375</v>
      </c>
      <c r="G382" s="64">
        <f t="shared" ca="1" si="48"/>
        <v>787.09208405862637</v>
      </c>
      <c r="H382" s="64">
        <f t="shared" ca="1" si="48"/>
        <v>968.15626781250683</v>
      </c>
      <c r="I382" s="64">
        <f t="shared" ca="1" si="48"/>
        <v>534.12705876025848</v>
      </c>
      <c r="J382" s="64">
        <f t="shared" ca="1" si="48"/>
        <v>914.44633315465683</v>
      </c>
      <c r="K382" s="64">
        <f t="shared" ca="1" si="48"/>
        <v>-108.52616702457226</v>
      </c>
      <c r="L382" s="64">
        <f t="shared" ca="1" si="48"/>
        <v>676.47755118502164</v>
      </c>
      <c r="M382" s="64">
        <f t="shared" ca="1" si="48"/>
        <v>1295.1148231105376</v>
      </c>
      <c r="N382" s="64">
        <f t="shared" ca="1" si="48"/>
        <v>489.83138749358841</v>
      </c>
      <c r="O382" s="115">
        <f t="shared" ca="1" si="41"/>
        <v>7419.6324179818948</v>
      </c>
    </row>
    <row r="383" spans="1:15" hidden="1" x14ac:dyDescent="0.25">
      <c r="A383" s="62">
        <f t="shared" si="42"/>
        <v>382</v>
      </c>
      <c r="B383" s="63">
        <f t="shared" ca="1" si="43"/>
        <v>9.2919806270091276E-2</v>
      </c>
      <c r="C383" s="123">
        <f t="shared" ca="1" si="44"/>
        <v>262.47784489927869</v>
      </c>
      <c r="D383" s="99">
        <f t="shared" ca="1" si="44"/>
        <v>9495.2041478996216</v>
      </c>
      <c r="E383" s="64">
        <f t="shared" ca="1" si="44"/>
        <v>1452.2482761663387</v>
      </c>
      <c r="F383" s="64">
        <f t="shared" ca="1" si="48"/>
        <v>768.48676430162175</v>
      </c>
      <c r="G383" s="64">
        <f t="shared" ca="1" si="48"/>
        <v>1073.4770271045386</v>
      </c>
      <c r="H383" s="64">
        <f t="shared" ca="1" si="48"/>
        <v>-194.05420976546418</v>
      </c>
      <c r="I383" s="64">
        <f t="shared" ca="1" si="48"/>
        <v>933.16737737590688</v>
      </c>
      <c r="J383" s="64">
        <f t="shared" ca="1" si="48"/>
        <v>1046.5529850757457</v>
      </c>
      <c r="K383" s="64">
        <f t="shared" ca="1" si="48"/>
        <v>377.91964895837134</v>
      </c>
      <c r="L383" s="64">
        <f t="shared" ca="1" si="48"/>
        <v>-103.33054812949047</v>
      </c>
      <c r="M383" s="64">
        <f t="shared" ca="1" si="48"/>
        <v>722.57591962932474</v>
      </c>
      <c r="N383" s="64">
        <f t="shared" ca="1" si="48"/>
        <v>329.52823294313748</v>
      </c>
      <c r="O383" s="115">
        <f t="shared" ca="1" si="41"/>
        <v>6406.5714736600303</v>
      </c>
    </row>
    <row r="384" spans="1:15" hidden="1" x14ac:dyDescent="0.25">
      <c r="A384" s="62">
        <f t="shared" si="42"/>
        <v>383</v>
      </c>
      <c r="B384" s="63">
        <f t="shared" ca="1" si="43"/>
        <v>5.2255773093895119E-2</v>
      </c>
      <c r="C384" s="123">
        <f t="shared" ca="1" si="44"/>
        <v>606.19997428703937</v>
      </c>
      <c r="D384" s="99">
        <f t="shared" ca="1" si="44"/>
        <v>12118.624079663849</v>
      </c>
      <c r="E384" s="64">
        <f t="shared" ca="1" si="44"/>
        <v>-88.375037722871184</v>
      </c>
      <c r="F384" s="64">
        <f t="shared" ca="1" si="48"/>
        <v>-375.27013621183198</v>
      </c>
      <c r="G384" s="64">
        <f t="shared" ca="1" si="48"/>
        <v>1490.7665709114062</v>
      </c>
      <c r="H384" s="64">
        <f t="shared" ca="1" si="48"/>
        <v>778.22753254939039</v>
      </c>
      <c r="I384" s="64">
        <f t="shared" ca="1" si="48"/>
        <v>-274.89249798075923</v>
      </c>
      <c r="J384" s="64">
        <f t="shared" ca="1" si="48"/>
        <v>974.47002535371985</v>
      </c>
      <c r="K384" s="64">
        <f t="shared" ca="1" si="48"/>
        <v>410.95980997799188</v>
      </c>
      <c r="L384" s="64">
        <f t="shared" ca="1" si="48"/>
        <v>492.66171378561842</v>
      </c>
      <c r="M384" s="64">
        <f t="shared" ca="1" si="48"/>
        <v>386.48095406695751</v>
      </c>
      <c r="N384" s="64">
        <f t="shared" ca="1" si="48"/>
        <v>-311.45193105841668</v>
      </c>
      <c r="O384" s="115">
        <f t="shared" ca="1" si="41"/>
        <v>3483.5770036712056</v>
      </c>
    </row>
    <row r="385" spans="1:15" hidden="1" x14ac:dyDescent="0.25">
      <c r="A385" s="62">
        <f t="shared" si="42"/>
        <v>384</v>
      </c>
      <c r="B385" s="63">
        <f t="shared" ca="1" si="43"/>
        <v>9.7187432152823078E-3</v>
      </c>
      <c r="C385" s="123">
        <f t="shared" ca="1" si="44"/>
        <v>433.45867257632824</v>
      </c>
      <c r="D385" s="99">
        <f t="shared" ca="1" si="44"/>
        <v>-922.80042087358197</v>
      </c>
      <c r="E385" s="64">
        <f t="shared" ca="1" si="44"/>
        <v>264.51465887559294</v>
      </c>
      <c r="F385" s="64">
        <f t="shared" ca="1" si="48"/>
        <v>926.91597421928736</v>
      </c>
      <c r="G385" s="64">
        <f t="shared" ca="1" si="48"/>
        <v>-57.27222080720469</v>
      </c>
      <c r="H385" s="64">
        <f t="shared" ca="1" si="48"/>
        <v>-101.05783782013589</v>
      </c>
      <c r="I385" s="64">
        <f t="shared" ca="1" si="48"/>
        <v>-143.03770132991394</v>
      </c>
      <c r="J385" s="64">
        <f t="shared" ca="1" si="48"/>
        <v>624.86053719927986</v>
      </c>
      <c r="K385" s="64">
        <f t="shared" ca="1" si="48"/>
        <v>2041.401751046217</v>
      </c>
      <c r="L385" s="64">
        <f t="shared" ca="1" si="48"/>
        <v>201.57511840442942</v>
      </c>
      <c r="M385" s="64">
        <f t="shared" ca="1" si="48"/>
        <v>-542.65934012659886</v>
      </c>
      <c r="N385" s="64">
        <f t="shared" ca="1" si="48"/>
        <v>-368.71540902091658</v>
      </c>
      <c r="O385" s="115">
        <f t="shared" ca="1" si="41"/>
        <v>2846.5255306400363</v>
      </c>
    </row>
    <row r="386" spans="1:15" hidden="1" x14ac:dyDescent="0.25">
      <c r="A386" s="62">
        <f t="shared" si="42"/>
        <v>385</v>
      </c>
      <c r="B386" s="63">
        <f t="shared" ca="1" si="43"/>
        <v>0.10824285935439058</v>
      </c>
      <c r="C386" s="123">
        <f t="shared" ca="1" si="44"/>
        <v>215.10732713671052</v>
      </c>
      <c r="D386" s="99">
        <f t="shared" ca="1" si="44"/>
        <v>1565.0823869757701</v>
      </c>
      <c r="E386" s="64">
        <f t="shared" ca="1" si="44"/>
        <v>-78.893429999543628</v>
      </c>
      <c r="F386" s="64">
        <f t="shared" ca="1" si="48"/>
        <v>213.15463815716345</v>
      </c>
      <c r="G386" s="64">
        <f t="shared" ca="1" si="48"/>
        <v>638.0280789944527</v>
      </c>
      <c r="H386" s="64">
        <f t="shared" ca="1" si="48"/>
        <v>625.75995322135748</v>
      </c>
      <c r="I386" s="64">
        <f t="shared" ca="1" si="48"/>
        <v>554.3849243054583</v>
      </c>
      <c r="J386" s="64">
        <f t="shared" ca="1" si="48"/>
        <v>399.86245605935625</v>
      </c>
      <c r="K386" s="64">
        <f t="shared" ca="1" si="48"/>
        <v>-124.60891853776445</v>
      </c>
      <c r="L386" s="64">
        <f t="shared" ca="1" si="48"/>
        <v>240.08582001144509</v>
      </c>
      <c r="M386" s="64">
        <f t="shared" ca="1" si="48"/>
        <v>578.88368658626587</v>
      </c>
      <c r="N386" s="64">
        <f t="shared" ca="1" si="48"/>
        <v>1534.2245809672859</v>
      </c>
      <c r="O386" s="115">
        <f t="shared" ref="O386:O449" ca="1" si="49">SUM(E386:N386)</f>
        <v>4580.8817897654772</v>
      </c>
    </row>
    <row r="387" spans="1:15" hidden="1" x14ac:dyDescent="0.25">
      <c r="A387" s="62">
        <f t="shared" ref="A387:A450" si="50">1+A386</f>
        <v>386</v>
      </c>
      <c r="B387" s="63">
        <f t="shared" ref="B387:B450" ca="1" si="51">_xlfn.NORM.INV(RAND(),$R$1,$U$1)</f>
        <v>0.11956016195915961</v>
      </c>
      <c r="C387" s="123">
        <f t="shared" ref="C387:N450" ca="1" si="52">(_xlfn.NORM.INV(RAND(),C$1*$R$1,C$1*$U$1))</f>
        <v>-213.22944368608933</v>
      </c>
      <c r="D387" s="99">
        <f t="shared" ca="1" si="52"/>
        <v>16248.924738571426</v>
      </c>
      <c r="E387" s="64">
        <f t="shared" ca="1" si="52"/>
        <v>974.29091703777499</v>
      </c>
      <c r="F387" s="64">
        <f t="shared" ca="1" si="52"/>
        <v>1352.1972333946214</v>
      </c>
      <c r="G387" s="64">
        <f t="shared" ca="1" si="52"/>
        <v>707.37357176068531</v>
      </c>
      <c r="H387" s="64">
        <f t="shared" ca="1" si="52"/>
        <v>636.28169777579137</v>
      </c>
      <c r="I387" s="64">
        <f t="shared" ca="1" si="52"/>
        <v>1140.9047215161097</v>
      </c>
      <c r="J387" s="64">
        <f t="shared" ca="1" si="52"/>
        <v>201.28089406967376</v>
      </c>
      <c r="K387" s="64">
        <f t="shared" ca="1" si="52"/>
        <v>851.57376531336195</v>
      </c>
      <c r="L387" s="64">
        <f t="shared" ca="1" si="52"/>
        <v>122.29075067242445</v>
      </c>
      <c r="M387" s="64">
        <f t="shared" ca="1" si="52"/>
        <v>585.2224004918221</v>
      </c>
      <c r="N387" s="64">
        <f t="shared" ca="1" si="52"/>
        <v>23.064679495761823</v>
      </c>
      <c r="O387" s="115">
        <f t="shared" ca="1" si="49"/>
        <v>6594.4806315280266</v>
      </c>
    </row>
    <row r="388" spans="1:15" hidden="1" x14ac:dyDescent="0.25">
      <c r="A388" s="62">
        <f t="shared" si="50"/>
        <v>387</v>
      </c>
      <c r="B388" s="63">
        <f t="shared" ca="1" si="51"/>
        <v>4.4140860236247831E-2</v>
      </c>
      <c r="C388" s="123">
        <f t="shared" ca="1" si="52"/>
        <v>-146.30439289742912</v>
      </c>
      <c r="D388" s="99">
        <f t="shared" ca="1" si="52"/>
        <v>1641.6396558401634</v>
      </c>
      <c r="E388" s="64">
        <f t="shared" ca="1" si="52"/>
        <v>558.95029327742645</v>
      </c>
      <c r="F388" s="64">
        <f t="shared" ca="1" si="52"/>
        <v>-127.52511468405726</v>
      </c>
      <c r="G388" s="64">
        <f t="shared" ca="1" si="52"/>
        <v>437.01981777753463</v>
      </c>
      <c r="H388" s="64">
        <f t="shared" ca="1" si="52"/>
        <v>711.42496150571742</v>
      </c>
      <c r="I388" s="64">
        <f t="shared" ca="1" si="52"/>
        <v>1221.7013840664263</v>
      </c>
      <c r="J388" s="64">
        <f t="shared" ca="1" si="52"/>
        <v>271.20649883408964</v>
      </c>
      <c r="K388" s="64">
        <f t="shared" ca="1" si="52"/>
        <v>165.68427853357696</v>
      </c>
      <c r="L388" s="64">
        <f t="shared" ca="1" si="52"/>
        <v>697.29506444925573</v>
      </c>
      <c r="M388" s="64">
        <f t="shared" ca="1" si="52"/>
        <v>706.33583736669448</v>
      </c>
      <c r="N388" s="64">
        <f t="shared" ca="1" si="52"/>
        <v>1.0722346958227149</v>
      </c>
      <c r="O388" s="115">
        <f t="shared" ca="1" si="49"/>
        <v>4643.1652558224878</v>
      </c>
    </row>
    <row r="389" spans="1:15" hidden="1" x14ac:dyDescent="0.25">
      <c r="A389" s="62">
        <f t="shared" si="50"/>
        <v>388</v>
      </c>
      <c r="B389" s="63">
        <f t="shared" ca="1" si="51"/>
        <v>7.73109954848471E-2</v>
      </c>
      <c r="C389" s="123">
        <f t="shared" ca="1" si="52"/>
        <v>532.97025143632402</v>
      </c>
      <c r="D389" s="99">
        <f t="shared" ca="1" si="52"/>
        <v>-698.039849652052</v>
      </c>
      <c r="E389" s="64">
        <f t="shared" ca="1" si="52"/>
        <v>478.33691731380139</v>
      </c>
      <c r="F389" s="64">
        <f t="shared" ca="1" si="52"/>
        <v>115.26733279288862</v>
      </c>
      <c r="G389" s="64">
        <f t="shared" ca="1" si="52"/>
        <v>290.06980891308274</v>
      </c>
      <c r="H389" s="64">
        <f t="shared" ca="1" si="52"/>
        <v>425.20690593074812</v>
      </c>
      <c r="I389" s="64">
        <f t="shared" ca="1" si="52"/>
        <v>687.473428356456</v>
      </c>
      <c r="J389" s="64">
        <f t="shared" ca="1" si="52"/>
        <v>1187.5258502814777</v>
      </c>
      <c r="K389" s="64">
        <f t="shared" ca="1" si="52"/>
        <v>619.54701349388495</v>
      </c>
      <c r="L389" s="64">
        <f t="shared" ca="1" si="52"/>
        <v>922.26787736908</v>
      </c>
      <c r="M389" s="64">
        <f t="shared" ca="1" si="52"/>
        <v>208.15270798761264</v>
      </c>
      <c r="N389" s="64">
        <f t="shared" ca="1" si="52"/>
        <v>-148.27759052530064</v>
      </c>
      <c r="O389" s="115">
        <f t="shared" ca="1" si="49"/>
        <v>4785.5702519137321</v>
      </c>
    </row>
    <row r="390" spans="1:15" hidden="1" x14ac:dyDescent="0.25">
      <c r="A390" s="62">
        <f t="shared" si="50"/>
        <v>389</v>
      </c>
      <c r="B390" s="63">
        <f t="shared" ca="1" si="51"/>
        <v>5.2622362827344282E-2</v>
      </c>
      <c r="C390" s="123">
        <f t="shared" ca="1" si="52"/>
        <v>433.14419496282306</v>
      </c>
      <c r="D390" s="99">
        <f t="shared" ca="1" si="52"/>
        <v>9686.5651184141898</v>
      </c>
      <c r="E390" s="64">
        <f t="shared" ca="1" si="52"/>
        <v>1131.8183163443507</v>
      </c>
      <c r="F390" s="64">
        <f t="shared" ca="1" si="52"/>
        <v>395.76338812957454</v>
      </c>
      <c r="G390" s="64">
        <f t="shared" ca="1" si="52"/>
        <v>-196.46644932656909</v>
      </c>
      <c r="H390" s="64">
        <f t="shared" ca="1" si="52"/>
        <v>134.71393051012581</v>
      </c>
      <c r="I390" s="64">
        <f t="shared" ca="1" si="52"/>
        <v>-654.16651700141301</v>
      </c>
      <c r="J390" s="64">
        <f t="shared" ca="1" si="52"/>
        <v>-492.72792299057301</v>
      </c>
      <c r="K390" s="64">
        <f t="shared" ca="1" si="52"/>
        <v>948.36546512646896</v>
      </c>
      <c r="L390" s="64">
        <f t="shared" ca="1" si="52"/>
        <v>934.33287413868993</v>
      </c>
      <c r="M390" s="64">
        <f t="shared" ca="1" si="52"/>
        <v>639.44868163536455</v>
      </c>
      <c r="N390" s="64">
        <f t="shared" ca="1" si="52"/>
        <v>1307.3187331756471</v>
      </c>
      <c r="O390" s="115">
        <f t="shared" ca="1" si="49"/>
        <v>4148.4004997416669</v>
      </c>
    </row>
    <row r="391" spans="1:15" hidden="1" x14ac:dyDescent="0.25">
      <c r="A391" s="62">
        <f t="shared" si="50"/>
        <v>390</v>
      </c>
      <c r="B391" s="63">
        <f t="shared" ca="1" si="51"/>
        <v>2.701050711634867E-2</v>
      </c>
      <c r="C391" s="123">
        <f t="shared" ca="1" si="52"/>
        <v>427.71264717120914</v>
      </c>
      <c r="D391" s="99">
        <f t="shared" ca="1" si="52"/>
        <v>2057.0307438853547</v>
      </c>
      <c r="E391" s="64">
        <f t="shared" ca="1" si="52"/>
        <v>-121.53368614305248</v>
      </c>
      <c r="F391" s="64">
        <f t="shared" ca="1" si="52"/>
        <v>61.549830398697395</v>
      </c>
      <c r="G391" s="64">
        <f t="shared" ca="1" si="52"/>
        <v>38.832026929076903</v>
      </c>
      <c r="H391" s="64">
        <f t="shared" ca="1" si="52"/>
        <v>852.22431783435297</v>
      </c>
      <c r="I391" s="64">
        <f t="shared" ca="1" si="52"/>
        <v>-225.76335317064036</v>
      </c>
      <c r="J391" s="64">
        <f t="shared" ca="1" si="52"/>
        <v>-339.94784342539253</v>
      </c>
      <c r="K391" s="64">
        <f t="shared" ca="1" si="52"/>
        <v>1065.3972021778127</v>
      </c>
      <c r="L391" s="64">
        <f t="shared" ca="1" si="52"/>
        <v>181.0262521106971</v>
      </c>
      <c r="M391" s="64">
        <f t="shared" ca="1" si="52"/>
        <v>816.68080144273642</v>
      </c>
      <c r="N391" s="64">
        <f t="shared" ca="1" si="52"/>
        <v>268.47569275988019</v>
      </c>
      <c r="O391" s="115">
        <f t="shared" ca="1" si="49"/>
        <v>2596.9412409141682</v>
      </c>
    </row>
    <row r="392" spans="1:15" hidden="1" x14ac:dyDescent="0.25">
      <c r="A392" s="62">
        <f t="shared" si="50"/>
        <v>391</v>
      </c>
      <c r="B392" s="63">
        <f t="shared" ca="1" si="51"/>
        <v>-2.4829837456146059E-3</v>
      </c>
      <c r="C392" s="123">
        <f t="shared" ca="1" si="52"/>
        <v>570.06177163841653</v>
      </c>
      <c r="D392" s="99">
        <f t="shared" ca="1" si="52"/>
        <v>939.09629475442171</v>
      </c>
      <c r="E392" s="64">
        <f t="shared" ca="1" si="52"/>
        <v>497.37456066255641</v>
      </c>
      <c r="F392" s="64">
        <f t="shared" ca="1" si="52"/>
        <v>-338.52713505036468</v>
      </c>
      <c r="G392" s="64">
        <f t="shared" ca="1" si="52"/>
        <v>639.21618318658318</v>
      </c>
      <c r="H392" s="64">
        <f t="shared" ca="1" si="52"/>
        <v>452.00884630887094</v>
      </c>
      <c r="I392" s="64">
        <f t="shared" ca="1" si="52"/>
        <v>528.65574944593823</v>
      </c>
      <c r="J392" s="64">
        <f t="shared" ca="1" si="52"/>
        <v>-235.06230879787256</v>
      </c>
      <c r="K392" s="64">
        <f t="shared" ca="1" si="52"/>
        <v>-226.31351723972807</v>
      </c>
      <c r="L392" s="64">
        <f t="shared" ca="1" si="52"/>
        <v>524.83256415856374</v>
      </c>
      <c r="M392" s="64">
        <f t="shared" ca="1" si="52"/>
        <v>833.80634339378264</v>
      </c>
      <c r="N392" s="64">
        <f t="shared" ca="1" si="52"/>
        <v>794.17065766781297</v>
      </c>
      <c r="O392" s="115">
        <f t="shared" ca="1" si="49"/>
        <v>3470.1619437361428</v>
      </c>
    </row>
    <row r="393" spans="1:15" hidden="1" x14ac:dyDescent="0.25">
      <c r="A393" s="62">
        <f t="shared" si="50"/>
        <v>392</v>
      </c>
      <c r="B393" s="63">
        <f t="shared" ca="1" si="51"/>
        <v>6.9142371337561279E-2</v>
      </c>
      <c r="C393" s="123">
        <f t="shared" ca="1" si="52"/>
        <v>785.71909464497878</v>
      </c>
      <c r="D393" s="99">
        <f t="shared" ca="1" si="52"/>
        <v>692.49856255845134</v>
      </c>
      <c r="E393" s="64">
        <f t="shared" ca="1" si="52"/>
        <v>509.63946370324857</v>
      </c>
      <c r="F393" s="64">
        <f t="shared" ca="1" si="52"/>
        <v>741.70012395057279</v>
      </c>
      <c r="G393" s="64">
        <f t="shared" ca="1" si="52"/>
        <v>548.01689807137393</v>
      </c>
      <c r="H393" s="64">
        <f t="shared" ca="1" si="52"/>
        <v>698.70377973874088</v>
      </c>
      <c r="I393" s="64">
        <f t="shared" ca="1" si="52"/>
        <v>664.98222850058619</v>
      </c>
      <c r="J393" s="64">
        <f t="shared" ca="1" si="52"/>
        <v>67.471153682573572</v>
      </c>
      <c r="K393" s="64">
        <f t="shared" ca="1" si="52"/>
        <v>-477.05775289119435</v>
      </c>
      <c r="L393" s="64">
        <f t="shared" ca="1" si="52"/>
        <v>717.8547006064116</v>
      </c>
      <c r="M393" s="64">
        <f t="shared" ca="1" si="52"/>
        <v>681.27805262409458</v>
      </c>
      <c r="N393" s="64">
        <f t="shared" ca="1" si="52"/>
        <v>944.43259596872838</v>
      </c>
      <c r="O393" s="115">
        <f t="shared" ca="1" si="49"/>
        <v>5097.021243955136</v>
      </c>
    </row>
    <row r="394" spans="1:15" hidden="1" x14ac:dyDescent="0.25">
      <c r="A394" s="62">
        <f t="shared" si="50"/>
        <v>393</v>
      </c>
      <c r="B394" s="63">
        <f t="shared" ca="1" si="51"/>
        <v>7.2050833266720765E-2</v>
      </c>
      <c r="C394" s="123">
        <f t="shared" ca="1" si="52"/>
        <v>736.41413748565594</v>
      </c>
      <c r="D394" s="99">
        <f t="shared" ca="1" si="52"/>
        <v>10727.691537064176</v>
      </c>
      <c r="E394" s="64">
        <f t="shared" ca="1" si="52"/>
        <v>1318.0002233680129</v>
      </c>
      <c r="F394" s="64">
        <f t="shared" ref="F394:N409" ca="1" si="53">(_xlfn.NORM.INV(RAND(),F$1*$R$1,F$1*$U$1))</f>
        <v>123.76946183574398</v>
      </c>
      <c r="G394" s="64">
        <f t="shared" ca="1" si="53"/>
        <v>195.04739172689079</v>
      </c>
      <c r="H394" s="64">
        <f t="shared" ca="1" si="53"/>
        <v>234.47515147417334</v>
      </c>
      <c r="I394" s="64">
        <f t="shared" ca="1" si="53"/>
        <v>387.31772342003416</v>
      </c>
      <c r="J394" s="64">
        <f t="shared" ca="1" si="53"/>
        <v>677.64431394415249</v>
      </c>
      <c r="K394" s="64">
        <f t="shared" ca="1" si="53"/>
        <v>738.69628606812432</v>
      </c>
      <c r="L394" s="64">
        <f t="shared" ca="1" si="53"/>
        <v>446.03987185498738</v>
      </c>
      <c r="M394" s="64">
        <f t="shared" ca="1" si="53"/>
        <v>1301.2695632396019</v>
      </c>
      <c r="N394" s="64">
        <f t="shared" ca="1" si="53"/>
        <v>733.58127198501847</v>
      </c>
      <c r="O394" s="115">
        <f t="shared" ca="1" si="49"/>
        <v>6155.8412589167392</v>
      </c>
    </row>
    <row r="395" spans="1:15" hidden="1" x14ac:dyDescent="0.25">
      <c r="A395" s="62">
        <f t="shared" si="50"/>
        <v>394</v>
      </c>
      <c r="B395" s="63">
        <f t="shared" ca="1" si="51"/>
        <v>0.16834650742560325</v>
      </c>
      <c r="C395" s="123">
        <f t="shared" ca="1" si="52"/>
        <v>937.07917697822916</v>
      </c>
      <c r="D395" s="99">
        <f t="shared" ca="1" si="52"/>
        <v>-7191.493017908113</v>
      </c>
      <c r="E395" s="64">
        <f t="shared" ca="1" si="52"/>
        <v>336.2409193746181</v>
      </c>
      <c r="F395" s="64">
        <f t="shared" ca="1" si="53"/>
        <v>1453.4659278275119</v>
      </c>
      <c r="G395" s="64">
        <f t="shared" ca="1" si="53"/>
        <v>1831.33306286023</v>
      </c>
      <c r="H395" s="64">
        <f t="shared" ca="1" si="53"/>
        <v>-16.989389373791482</v>
      </c>
      <c r="I395" s="64">
        <f t="shared" ca="1" si="53"/>
        <v>-779.82464313033074</v>
      </c>
      <c r="J395" s="64">
        <f t="shared" ca="1" si="53"/>
        <v>324.88186766717797</v>
      </c>
      <c r="K395" s="64">
        <f t="shared" ca="1" si="53"/>
        <v>453.63671752233108</v>
      </c>
      <c r="L395" s="64">
        <f t="shared" ca="1" si="53"/>
        <v>844.63305697798432</v>
      </c>
      <c r="M395" s="64">
        <f t="shared" ca="1" si="53"/>
        <v>617.7542194419907</v>
      </c>
      <c r="N395" s="64">
        <f t="shared" ca="1" si="53"/>
        <v>622.55090956190713</v>
      </c>
      <c r="O395" s="115">
        <f t="shared" ca="1" si="49"/>
        <v>5687.6826487296294</v>
      </c>
    </row>
    <row r="396" spans="1:15" hidden="1" x14ac:dyDescent="0.25">
      <c r="A396" s="62">
        <f t="shared" si="50"/>
        <v>395</v>
      </c>
      <c r="B396" s="63">
        <f t="shared" ca="1" si="51"/>
        <v>0.10811544946438179</v>
      </c>
      <c r="C396" s="123">
        <f t="shared" ca="1" si="52"/>
        <v>613.9469521467073</v>
      </c>
      <c r="D396" s="99">
        <f t="shared" ca="1" si="52"/>
        <v>11335.01375183633</v>
      </c>
      <c r="E396" s="64">
        <f t="shared" ca="1" si="52"/>
        <v>966.23247766983559</v>
      </c>
      <c r="F396" s="64">
        <f t="shared" ca="1" si="53"/>
        <v>1273.5470602807609</v>
      </c>
      <c r="G396" s="64">
        <f t="shared" ca="1" si="53"/>
        <v>1007.6552533722147</v>
      </c>
      <c r="H396" s="64">
        <f t="shared" ca="1" si="53"/>
        <v>1197.9944191611776</v>
      </c>
      <c r="I396" s="64">
        <f t="shared" ca="1" si="53"/>
        <v>730.22930434849025</v>
      </c>
      <c r="J396" s="64">
        <f t="shared" ca="1" si="53"/>
        <v>491.49320530155694</v>
      </c>
      <c r="K396" s="64">
        <f t="shared" ca="1" si="53"/>
        <v>793.34443577242246</v>
      </c>
      <c r="L396" s="64">
        <f t="shared" ca="1" si="53"/>
        <v>548.23596328152371</v>
      </c>
      <c r="M396" s="64">
        <f t="shared" ca="1" si="53"/>
        <v>-37.617878723963372</v>
      </c>
      <c r="N396" s="64">
        <f t="shared" ca="1" si="53"/>
        <v>848.29795837438951</v>
      </c>
      <c r="O396" s="115">
        <f t="shared" ca="1" si="49"/>
        <v>7819.4121988384104</v>
      </c>
    </row>
    <row r="397" spans="1:15" hidden="1" x14ac:dyDescent="0.25">
      <c r="A397" s="62">
        <f t="shared" si="50"/>
        <v>396</v>
      </c>
      <c r="B397" s="63">
        <f t="shared" ca="1" si="51"/>
        <v>-6.0227117017730633E-3</v>
      </c>
      <c r="C397" s="123">
        <f t="shared" ca="1" si="52"/>
        <v>-183.13568590915008</v>
      </c>
      <c r="D397" s="99">
        <f t="shared" ca="1" si="52"/>
        <v>11526.757982661871</v>
      </c>
      <c r="E397" s="64">
        <f t="shared" ca="1" si="52"/>
        <v>-209.29624332161563</v>
      </c>
      <c r="F397" s="64">
        <f t="shared" ca="1" si="53"/>
        <v>54.726586075377554</v>
      </c>
      <c r="G397" s="64">
        <f t="shared" ca="1" si="53"/>
        <v>-10.860542562070464</v>
      </c>
      <c r="H397" s="64">
        <f t="shared" ca="1" si="53"/>
        <v>9.4781643870251173</v>
      </c>
      <c r="I397" s="64">
        <f t="shared" ca="1" si="53"/>
        <v>475.59834537301765</v>
      </c>
      <c r="J397" s="64">
        <f t="shared" ca="1" si="53"/>
        <v>836.9224466099995</v>
      </c>
      <c r="K397" s="64">
        <f t="shared" ca="1" si="53"/>
        <v>317.07656947381759</v>
      </c>
      <c r="L397" s="64">
        <f t="shared" ca="1" si="53"/>
        <v>-44.187448520607973</v>
      </c>
      <c r="M397" s="64">
        <f t="shared" ca="1" si="53"/>
        <v>-463.71563499422098</v>
      </c>
      <c r="N397" s="64">
        <f t="shared" ca="1" si="53"/>
        <v>224.95054287728277</v>
      </c>
      <c r="O397" s="115">
        <f t="shared" ca="1" si="49"/>
        <v>1190.6927853980048</v>
      </c>
    </row>
    <row r="398" spans="1:15" hidden="1" x14ac:dyDescent="0.25">
      <c r="A398" s="62">
        <f t="shared" si="50"/>
        <v>397</v>
      </c>
      <c r="B398" s="63">
        <f t="shared" ca="1" si="51"/>
        <v>0.12073232028907044</v>
      </c>
      <c r="C398" s="123">
        <f t="shared" ca="1" si="52"/>
        <v>472.58160262615871</v>
      </c>
      <c r="D398" s="99">
        <f t="shared" ca="1" si="52"/>
        <v>771.45192804008275</v>
      </c>
      <c r="E398" s="64">
        <f t="shared" ca="1" si="52"/>
        <v>1097.891582588456</v>
      </c>
      <c r="F398" s="64">
        <f t="shared" ca="1" si="53"/>
        <v>278.62379236520525</v>
      </c>
      <c r="G398" s="64">
        <f t="shared" ca="1" si="53"/>
        <v>140.97564174182116</v>
      </c>
      <c r="H398" s="64">
        <f t="shared" ca="1" si="53"/>
        <v>-563.5580943123914</v>
      </c>
      <c r="I398" s="64">
        <f t="shared" ca="1" si="53"/>
        <v>-151.94571918929819</v>
      </c>
      <c r="J398" s="64">
        <f t="shared" ca="1" si="53"/>
        <v>-494.21080492574129</v>
      </c>
      <c r="K398" s="64">
        <f t="shared" ca="1" si="53"/>
        <v>318.19686178751795</v>
      </c>
      <c r="L398" s="64">
        <f t="shared" ca="1" si="53"/>
        <v>1184.2799403967078</v>
      </c>
      <c r="M398" s="64">
        <f t="shared" ca="1" si="53"/>
        <v>-531.69032052450689</v>
      </c>
      <c r="N398" s="64">
        <f t="shared" ca="1" si="53"/>
        <v>1302.7086834932716</v>
      </c>
      <c r="O398" s="115">
        <f t="shared" ca="1" si="49"/>
        <v>2581.2715634210417</v>
      </c>
    </row>
    <row r="399" spans="1:15" hidden="1" x14ac:dyDescent="0.25">
      <c r="A399" s="62">
        <f t="shared" si="50"/>
        <v>398</v>
      </c>
      <c r="B399" s="63">
        <f t="shared" ca="1" si="51"/>
        <v>-4.7019849813344158E-3</v>
      </c>
      <c r="C399" s="123">
        <f t="shared" ca="1" si="52"/>
        <v>976.98447176586535</v>
      </c>
      <c r="D399" s="99">
        <f t="shared" ca="1" si="52"/>
        <v>-1880.1642234824312</v>
      </c>
      <c r="E399" s="64">
        <f t="shared" ca="1" si="52"/>
        <v>810.20563667333568</v>
      </c>
      <c r="F399" s="64">
        <f t="shared" ca="1" si="53"/>
        <v>1244.4277217173985</v>
      </c>
      <c r="G399" s="64">
        <f t="shared" ca="1" si="53"/>
        <v>941.63133763991596</v>
      </c>
      <c r="H399" s="64">
        <f t="shared" ca="1" si="53"/>
        <v>727.30729341140568</v>
      </c>
      <c r="I399" s="64">
        <f t="shared" ca="1" si="53"/>
        <v>625.17714071803641</v>
      </c>
      <c r="J399" s="64">
        <f t="shared" ca="1" si="53"/>
        <v>1174.6162193707703</v>
      </c>
      <c r="K399" s="64">
        <f t="shared" ca="1" si="53"/>
        <v>522.87123317320265</v>
      </c>
      <c r="L399" s="64">
        <f t="shared" ca="1" si="53"/>
        <v>579.21057751628018</v>
      </c>
      <c r="M399" s="64">
        <f t="shared" ca="1" si="53"/>
        <v>802.12153443969908</v>
      </c>
      <c r="N399" s="64">
        <f t="shared" ca="1" si="53"/>
        <v>669.19976321809986</v>
      </c>
      <c r="O399" s="115">
        <f t="shared" ca="1" si="49"/>
        <v>8096.7684578781436</v>
      </c>
    </row>
    <row r="400" spans="1:15" hidden="1" x14ac:dyDescent="0.25">
      <c r="A400" s="62">
        <f t="shared" si="50"/>
        <v>399</v>
      </c>
      <c r="B400" s="63">
        <f t="shared" ca="1" si="51"/>
        <v>-5.9825339690267029E-2</v>
      </c>
      <c r="C400" s="123">
        <f t="shared" ca="1" si="52"/>
        <v>378.74364527738385</v>
      </c>
      <c r="D400" s="99">
        <f t="shared" ca="1" si="52"/>
        <v>9041.552736956748</v>
      </c>
      <c r="E400" s="64">
        <f t="shared" ca="1" si="52"/>
        <v>96.796489631709278</v>
      </c>
      <c r="F400" s="64">
        <f t="shared" ca="1" si="53"/>
        <v>247.77133915330575</v>
      </c>
      <c r="G400" s="64">
        <f t="shared" ca="1" si="53"/>
        <v>481.64417244082324</v>
      </c>
      <c r="H400" s="64">
        <f t="shared" ca="1" si="53"/>
        <v>224.48925499391697</v>
      </c>
      <c r="I400" s="64">
        <f t="shared" ca="1" si="53"/>
        <v>537.82479818240324</v>
      </c>
      <c r="J400" s="64">
        <f t="shared" ca="1" si="53"/>
        <v>715.3015065619594</v>
      </c>
      <c r="K400" s="64">
        <f t="shared" ca="1" si="53"/>
        <v>563.8581917022874</v>
      </c>
      <c r="L400" s="64">
        <f t="shared" ca="1" si="53"/>
        <v>621.27447004802184</v>
      </c>
      <c r="M400" s="64">
        <f t="shared" ca="1" si="53"/>
        <v>739.5938546645832</v>
      </c>
      <c r="N400" s="64">
        <f t="shared" ca="1" si="53"/>
        <v>985.90846121611253</v>
      </c>
      <c r="O400" s="115">
        <f t="shared" ca="1" si="49"/>
        <v>5214.4625385951222</v>
      </c>
    </row>
    <row r="401" spans="1:15" hidden="1" x14ac:dyDescent="0.25">
      <c r="A401" s="62">
        <f t="shared" si="50"/>
        <v>400</v>
      </c>
      <c r="B401" s="63">
        <f t="shared" ca="1" si="51"/>
        <v>-6.0040699036129547E-2</v>
      </c>
      <c r="C401" s="123">
        <f t="shared" ca="1" si="52"/>
        <v>315.7046299817967</v>
      </c>
      <c r="D401" s="99">
        <f t="shared" ca="1" si="52"/>
        <v>5686.3260724364627</v>
      </c>
      <c r="E401" s="64">
        <f t="shared" ca="1" si="52"/>
        <v>-154.88702107088761</v>
      </c>
      <c r="F401" s="64">
        <f t="shared" ca="1" si="53"/>
        <v>1185.6131739210757</v>
      </c>
      <c r="G401" s="64">
        <f t="shared" ca="1" si="53"/>
        <v>945.53648398551468</v>
      </c>
      <c r="H401" s="64">
        <f t="shared" ca="1" si="53"/>
        <v>569.39245746718143</v>
      </c>
      <c r="I401" s="64">
        <f t="shared" ca="1" si="53"/>
        <v>133.78818216279325</v>
      </c>
      <c r="J401" s="64">
        <f t="shared" ca="1" si="53"/>
        <v>198.21386584365962</v>
      </c>
      <c r="K401" s="64">
        <f t="shared" ca="1" si="53"/>
        <v>583.75359075244091</v>
      </c>
      <c r="L401" s="64">
        <f t="shared" ca="1" si="53"/>
        <v>-439.84641275604724</v>
      </c>
      <c r="M401" s="64">
        <f t="shared" ca="1" si="53"/>
        <v>591.58543368846699</v>
      </c>
      <c r="N401" s="64">
        <f t="shared" ca="1" si="53"/>
        <v>782.70241697392828</v>
      </c>
      <c r="O401" s="115">
        <f t="shared" ca="1" si="49"/>
        <v>4395.8521709681254</v>
      </c>
    </row>
    <row r="402" spans="1:15" hidden="1" x14ac:dyDescent="0.25">
      <c r="A402" s="62">
        <f t="shared" si="50"/>
        <v>401</v>
      </c>
      <c r="B402" s="63">
        <f t="shared" ca="1" si="51"/>
        <v>1.6742851520136971E-2</v>
      </c>
      <c r="C402" s="123">
        <f t="shared" ca="1" si="52"/>
        <v>-14.464306781324467</v>
      </c>
      <c r="D402" s="99">
        <f t="shared" ca="1" si="52"/>
        <v>4870.3229595142939</v>
      </c>
      <c r="E402" s="64">
        <f t="shared" ca="1" si="52"/>
        <v>1601.2820010289258</v>
      </c>
      <c r="F402" s="64">
        <f t="shared" ca="1" si="53"/>
        <v>1231.683940412961</v>
      </c>
      <c r="G402" s="64">
        <f t="shared" ca="1" si="53"/>
        <v>519.47888210655253</v>
      </c>
      <c r="H402" s="64">
        <f t="shared" ca="1" si="53"/>
        <v>1878.5720555181122</v>
      </c>
      <c r="I402" s="64">
        <f t="shared" ca="1" si="53"/>
        <v>-247.20472216333792</v>
      </c>
      <c r="J402" s="64">
        <f t="shared" ca="1" si="53"/>
        <v>472.01497668924605</v>
      </c>
      <c r="K402" s="64">
        <f t="shared" ca="1" si="53"/>
        <v>233.19545172812724</v>
      </c>
      <c r="L402" s="64">
        <f t="shared" ca="1" si="53"/>
        <v>281.20630761490236</v>
      </c>
      <c r="M402" s="64">
        <f t="shared" ca="1" si="53"/>
        <v>1376.1088706182099</v>
      </c>
      <c r="N402" s="64">
        <f t="shared" ca="1" si="53"/>
        <v>516.48495165554505</v>
      </c>
      <c r="O402" s="115">
        <f t="shared" ca="1" si="49"/>
        <v>7862.822715209245</v>
      </c>
    </row>
    <row r="403" spans="1:15" hidden="1" x14ac:dyDescent="0.25">
      <c r="A403" s="62">
        <f t="shared" si="50"/>
        <v>402</v>
      </c>
      <c r="B403" s="63">
        <f t="shared" ca="1" si="51"/>
        <v>5.734072301321326E-2</v>
      </c>
      <c r="C403" s="123">
        <f t="shared" ca="1" si="52"/>
        <v>610.17700090269886</v>
      </c>
      <c r="D403" s="99">
        <f t="shared" ca="1" si="52"/>
        <v>4762.5340936978373</v>
      </c>
      <c r="E403" s="64">
        <f t="shared" ca="1" si="52"/>
        <v>285.77182998707531</v>
      </c>
      <c r="F403" s="64">
        <f t="shared" ca="1" si="53"/>
        <v>722.70764614641587</v>
      </c>
      <c r="G403" s="64">
        <f t="shared" ca="1" si="53"/>
        <v>475.76390010618553</v>
      </c>
      <c r="H403" s="64">
        <f t="shared" ca="1" si="53"/>
        <v>-463.38922752805024</v>
      </c>
      <c r="I403" s="64">
        <f t="shared" ca="1" si="53"/>
        <v>1020.5808307937133</v>
      </c>
      <c r="J403" s="64">
        <f t="shared" ca="1" si="53"/>
        <v>1019.4199691229306</v>
      </c>
      <c r="K403" s="64">
        <f t="shared" ca="1" si="53"/>
        <v>829.24530795023418</v>
      </c>
      <c r="L403" s="64">
        <f t="shared" ca="1" si="53"/>
        <v>-216.63822821189649</v>
      </c>
      <c r="M403" s="64">
        <f t="shared" ca="1" si="53"/>
        <v>-407.44793138255613</v>
      </c>
      <c r="N403" s="64">
        <f t="shared" ca="1" si="53"/>
        <v>-272.84849856790515</v>
      </c>
      <c r="O403" s="115">
        <f t="shared" ca="1" si="49"/>
        <v>2993.1655984161471</v>
      </c>
    </row>
    <row r="404" spans="1:15" hidden="1" x14ac:dyDescent="0.25">
      <c r="A404" s="62">
        <f t="shared" si="50"/>
        <v>403</v>
      </c>
      <c r="B404" s="63">
        <f t="shared" ca="1" si="51"/>
        <v>8.5184757969357414E-2</v>
      </c>
      <c r="C404" s="123">
        <f t="shared" ca="1" si="52"/>
        <v>1436.5810519023685</v>
      </c>
      <c r="D404" s="99">
        <f t="shared" ca="1" si="52"/>
        <v>8482.7906439933849</v>
      </c>
      <c r="E404" s="64">
        <f t="shared" ca="1" si="52"/>
        <v>122.11782827912492</v>
      </c>
      <c r="F404" s="64">
        <f t="shared" ca="1" si="53"/>
        <v>1032.2618126520651</v>
      </c>
      <c r="G404" s="64">
        <f t="shared" ca="1" si="53"/>
        <v>1112.4532749722243</v>
      </c>
      <c r="H404" s="64">
        <f t="shared" ca="1" si="53"/>
        <v>643.43398500849696</v>
      </c>
      <c r="I404" s="64">
        <f t="shared" ca="1" si="53"/>
        <v>-165.62142612581999</v>
      </c>
      <c r="J404" s="64">
        <f t="shared" ca="1" si="53"/>
        <v>398.07827362558709</v>
      </c>
      <c r="K404" s="64">
        <f t="shared" ca="1" si="53"/>
        <v>87.424615030817279</v>
      </c>
      <c r="L404" s="64">
        <f t="shared" ca="1" si="53"/>
        <v>8.3914255810418013</v>
      </c>
      <c r="M404" s="64">
        <f t="shared" ca="1" si="53"/>
        <v>232.07957154051672</v>
      </c>
      <c r="N404" s="64">
        <f t="shared" ca="1" si="53"/>
        <v>1196.2905216210347</v>
      </c>
      <c r="O404" s="115">
        <f t="shared" ca="1" si="49"/>
        <v>4666.9098821850894</v>
      </c>
    </row>
    <row r="405" spans="1:15" hidden="1" x14ac:dyDescent="0.25">
      <c r="A405" s="62">
        <f t="shared" si="50"/>
        <v>404</v>
      </c>
      <c r="B405" s="63">
        <f t="shared" ca="1" si="51"/>
        <v>2.2844315613823375E-2</v>
      </c>
      <c r="C405" s="123">
        <f t="shared" ca="1" si="52"/>
        <v>-37.575649176171055</v>
      </c>
      <c r="D405" s="99">
        <f t="shared" ca="1" si="52"/>
        <v>5580.0585413985855</v>
      </c>
      <c r="E405" s="64">
        <f t="shared" ca="1" si="52"/>
        <v>328.08269541724917</v>
      </c>
      <c r="F405" s="64">
        <f t="shared" ca="1" si="53"/>
        <v>254.56507069865498</v>
      </c>
      <c r="G405" s="64">
        <f t="shared" ca="1" si="53"/>
        <v>283.42480931781182</v>
      </c>
      <c r="H405" s="64">
        <f t="shared" ca="1" si="53"/>
        <v>245.85347265288988</v>
      </c>
      <c r="I405" s="64">
        <f t="shared" ca="1" si="53"/>
        <v>14.370096486925661</v>
      </c>
      <c r="J405" s="64">
        <f t="shared" ca="1" si="53"/>
        <v>425.45174573726962</v>
      </c>
      <c r="K405" s="64">
        <f t="shared" ca="1" si="53"/>
        <v>236.77573081889432</v>
      </c>
      <c r="L405" s="64">
        <f t="shared" ca="1" si="53"/>
        <v>240.28653948697479</v>
      </c>
      <c r="M405" s="64">
        <f t="shared" ca="1" si="53"/>
        <v>894.24620227614707</v>
      </c>
      <c r="N405" s="64">
        <f t="shared" ca="1" si="53"/>
        <v>382.83558267584419</v>
      </c>
      <c r="O405" s="115">
        <f t="shared" ca="1" si="49"/>
        <v>3305.8919455686614</v>
      </c>
    </row>
    <row r="406" spans="1:15" hidden="1" x14ac:dyDescent="0.25">
      <c r="A406" s="62">
        <f t="shared" si="50"/>
        <v>405</v>
      </c>
      <c r="B406" s="63">
        <f t="shared" ca="1" si="51"/>
        <v>1.9194980777500082E-2</v>
      </c>
      <c r="C406" s="123">
        <f t="shared" ca="1" si="52"/>
        <v>-527.84498334071009</v>
      </c>
      <c r="D406" s="99">
        <f t="shared" ca="1" si="52"/>
        <v>14189.330469365706</v>
      </c>
      <c r="E406" s="64">
        <f t="shared" ca="1" si="52"/>
        <v>771.85360584598118</v>
      </c>
      <c r="F406" s="64">
        <f t="shared" ca="1" si="53"/>
        <v>-822.69616740239144</v>
      </c>
      <c r="G406" s="64">
        <f t="shared" ca="1" si="53"/>
        <v>215.53192242340771</v>
      </c>
      <c r="H406" s="64">
        <f t="shared" ca="1" si="53"/>
        <v>868.05272020394102</v>
      </c>
      <c r="I406" s="64">
        <f t="shared" ca="1" si="53"/>
        <v>1297.5502382711484</v>
      </c>
      <c r="J406" s="64">
        <f t="shared" ca="1" si="53"/>
        <v>546.26779598612063</v>
      </c>
      <c r="K406" s="64">
        <f t="shared" ca="1" si="53"/>
        <v>637.85658019421135</v>
      </c>
      <c r="L406" s="64">
        <f t="shared" ca="1" si="53"/>
        <v>721.5495607109674</v>
      </c>
      <c r="M406" s="64">
        <f t="shared" ca="1" si="53"/>
        <v>252.10375153203472</v>
      </c>
      <c r="N406" s="64">
        <f t="shared" ca="1" si="53"/>
        <v>1595.9243767904923</v>
      </c>
      <c r="O406" s="115">
        <f t="shared" ca="1" si="49"/>
        <v>6083.9943845559137</v>
      </c>
    </row>
    <row r="407" spans="1:15" hidden="1" x14ac:dyDescent="0.25">
      <c r="A407" s="62">
        <f t="shared" si="50"/>
        <v>406</v>
      </c>
      <c r="B407" s="63">
        <f t="shared" ca="1" si="51"/>
        <v>-3.2889886849608196E-2</v>
      </c>
      <c r="C407" s="123">
        <f t="shared" ca="1" si="52"/>
        <v>-275.08332336173225</v>
      </c>
      <c r="D407" s="99">
        <f t="shared" ca="1" si="52"/>
        <v>2715.764198726517</v>
      </c>
      <c r="E407" s="64">
        <f t="shared" ca="1" si="52"/>
        <v>-452.93373926675872</v>
      </c>
      <c r="F407" s="64">
        <f t="shared" ca="1" si="53"/>
        <v>1009.4505348226137</v>
      </c>
      <c r="G407" s="64">
        <f t="shared" ca="1" si="53"/>
        <v>512.51630166555833</v>
      </c>
      <c r="H407" s="64">
        <f t="shared" ca="1" si="53"/>
        <v>270.86473902390389</v>
      </c>
      <c r="I407" s="64">
        <f t="shared" ca="1" si="53"/>
        <v>1501.6961567389376</v>
      </c>
      <c r="J407" s="64">
        <f t="shared" ca="1" si="53"/>
        <v>1645.9148301479729</v>
      </c>
      <c r="K407" s="64">
        <f t="shared" ca="1" si="53"/>
        <v>806.27559213050449</v>
      </c>
      <c r="L407" s="64">
        <f t="shared" ca="1" si="53"/>
        <v>987.50862035127318</v>
      </c>
      <c r="M407" s="64">
        <f t="shared" ca="1" si="53"/>
        <v>-578.02531836082107</v>
      </c>
      <c r="N407" s="64">
        <f t="shared" ca="1" si="53"/>
        <v>-662.72657576158508</v>
      </c>
      <c r="O407" s="115">
        <f t="shared" ca="1" si="49"/>
        <v>5040.5411414915989</v>
      </c>
    </row>
    <row r="408" spans="1:15" hidden="1" x14ac:dyDescent="0.25">
      <c r="A408" s="62">
        <f t="shared" si="50"/>
        <v>407</v>
      </c>
      <c r="B408" s="63">
        <f t="shared" ca="1" si="51"/>
        <v>4.1722314943354002E-2</v>
      </c>
      <c r="C408" s="123">
        <f t="shared" ca="1" si="52"/>
        <v>1048.0616441999964</v>
      </c>
      <c r="D408" s="99">
        <f t="shared" ca="1" si="52"/>
        <v>8075.4799136212278</v>
      </c>
      <c r="E408" s="64">
        <f t="shared" ca="1" si="52"/>
        <v>-729.53183620763275</v>
      </c>
      <c r="F408" s="64">
        <f t="shared" ca="1" si="53"/>
        <v>342.56812311523089</v>
      </c>
      <c r="G408" s="64">
        <f t="shared" ca="1" si="53"/>
        <v>-349.95379658675347</v>
      </c>
      <c r="H408" s="64">
        <f t="shared" ca="1" si="53"/>
        <v>462.2067688187559</v>
      </c>
      <c r="I408" s="64">
        <f t="shared" ca="1" si="53"/>
        <v>549.64756887792896</v>
      </c>
      <c r="J408" s="64">
        <f t="shared" ca="1" si="53"/>
        <v>100.619081258481</v>
      </c>
      <c r="K408" s="64">
        <f t="shared" ca="1" si="53"/>
        <v>-501.31239336201759</v>
      </c>
      <c r="L408" s="64">
        <f t="shared" ca="1" si="53"/>
        <v>160.88449040267096</v>
      </c>
      <c r="M408" s="64">
        <f t="shared" ca="1" si="53"/>
        <v>926.46945928821242</v>
      </c>
      <c r="N408" s="64">
        <f t="shared" ca="1" si="53"/>
        <v>1491.803315637685</v>
      </c>
      <c r="O408" s="115">
        <f t="shared" ca="1" si="49"/>
        <v>2453.4007812425616</v>
      </c>
    </row>
    <row r="409" spans="1:15" hidden="1" x14ac:dyDescent="0.25">
      <c r="A409" s="62">
        <f t="shared" si="50"/>
        <v>408</v>
      </c>
      <c r="B409" s="63">
        <f t="shared" ca="1" si="51"/>
        <v>5.8590955268193093E-2</v>
      </c>
      <c r="C409" s="123">
        <f t="shared" ca="1" si="52"/>
        <v>426.05990290379179</v>
      </c>
      <c r="D409" s="99">
        <f t="shared" ca="1" si="52"/>
        <v>797.32853194620839</v>
      </c>
      <c r="E409" s="64">
        <f t="shared" ca="1" si="52"/>
        <v>881.18422176378556</v>
      </c>
      <c r="F409" s="64">
        <f t="shared" ca="1" si="53"/>
        <v>1549.190562305497</v>
      </c>
      <c r="G409" s="64">
        <f t="shared" ca="1" si="53"/>
        <v>805.71705442662687</v>
      </c>
      <c r="H409" s="64">
        <f t="shared" ca="1" si="53"/>
        <v>-481.6946932346184</v>
      </c>
      <c r="I409" s="64">
        <f t="shared" ca="1" si="53"/>
        <v>-229.63764320087319</v>
      </c>
      <c r="J409" s="64">
        <f t="shared" ca="1" si="53"/>
        <v>417.68448094760782</v>
      </c>
      <c r="K409" s="64">
        <f t="shared" ca="1" si="53"/>
        <v>-638.89489575872108</v>
      </c>
      <c r="L409" s="64">
        <f t="shared" ca="1" si="53"/>
        <v>562.91122524270622</v>
      </c>
      <c r="M409" s="64">
        <f t="shared" ca="1" si="53"/>
        <v>-296.63635949054265</v>
      </c>
      <c r="N409" s="64">
        <f t="shared" ca="1" si="53"/>
        <v>1446.4956728572829</v>
      </c>
      <c r="O409" s="115">
        <f t="shared" ca="1" si="49"/>
        <v>4016.3196258587509</v>
      </c>
    </row>
    <row r="410" spans="1:15" hidden="1" x14ac:dyDescent="0.25">
      <c r="A410" s="62">
        <f t="shared" si="50"/>
        <v>409</v>
      </c>
      <c r="B410" s="63">
        <f t="shared" ca="1" si="51"/>
        <v>-7.6077915703082893E-3</v>
      </c>
      <c r="C410" s="123">
        <f t="shared" ca="1" si="52"/>
        <v>274.6041867031978</v>
      </c>
      <c r="D410" s="99">
        <f t="shared" ca="1" si="52"/>
        <v>8146.1632689989892</v>
      </c>
      <c r="E410" s="64">
        <f t="shared" ca="1" si="52"/>
        <v>1030.2135319235174</v>
      </c>
      <c r="F410" s="64">
        <f t="shared" ref="F410:N425" ca="1" si="54">(_xlfn.NORM.INV(RAND(),F$1*$R$1,F$1*$U$1))</f>
        <v>52.98154782689528</v>
      </c>
      <c r="G410" s="64">
        <f t="shared" ca="1" si="54"/>
        <v>274.62877885710105</v>
      </c>
      <c r="H410" s="64">
        <f t="shared" ca="1" si="54"/>
        <v>665.9545140729482</v>
      </c>
      <c r="I410" s="64">
        <f t="shared" ca="1" si="54"/>
        <v>-283.96272249237336</v>
      </c>
      <c r="J410" s="64">
        <f t="shared" ca="1" si="54"/>
        <v>892.14581469341942</v>
      </c>
      <c r="K410" s="64">
        <f t="shared" ca="1" si="54"/>
        <v>330.35166316852997</v>
      </c>
      <c r="L410" s="64">
        <f t="shared" ca="1" si="54"/>
        <v>494.9011114720285</v>
      </c>
      <c r="M410" s="64">
        <f t="shared" ca="1" si="54"/>
        <v>218.57132510875113</v>
      </c>
      <c r="N410" s="64">
        <f t="shared" ca="1" si="54"/>
        <v>1192.3125844091005</v>
      </c>
      <c r="O410" s="115">
        <f t="shared" ca="1" si="49"/>
        <v>4868.0981490399172</v>
      </c>
    </row>
    <row r="411" spans="1:15" hidden="1" x14ac:dyDescent="0.25">
      <c r="A411" s="62">
        <f t="shared" si="50"/>
        <v>410</v>
      </c>
      <c r="B411" s="63">
        <f t="shared" ca="1" si="51"/>
        <v>6.4295244247319666E-2</v>
      </c>
      <c r="C411" s="123">
        <f t="shared" ca="1" si="52"/>
        <v>1221.0136335690968</v>
      </c>
      <c r="D411" s="99">
        <f t="shared" ca="1" si="52"/>
        <v>5617.1335635154092</v>
      </c>
      <c r="E411" s="64">
        <f t="shared" ca="1" si="52"/>
        <v>1155.8035335524191</v>
      </c>
      <c r="F411" s="64">
        <f t="shared" ca="1" si="54"/>
        <v>375.5919413589599</v>
      </c>
      <c r="G411" s="64">
        <f t="shared" ca="1" si="54"/>
        <v>684.46345916268228</v>
      </c>
      <c r="H411" s="64">
        <f t="shared" ca="1" si="54"/>
        <v>-39.491084969158351</v>
      </c>
      <c r="I411" s="64">
        <f t="shared" ca="1" si="54"/>
        <v>821.76945220892856</v>
      </c>
      <c r="J411" s="64">
        <f t="shared" ca="1" si="54"/>
        <v>258.37905310498979</v>
      </c>
      <c r="K411" s="64">
        <f t="shared" ca="1" si="54"/>
        <v>1058.0871908790725</v>
      </c>
      <c r="L411" s="64">
        <f t="shared" ca="1" si="54"/>
        <v>689.7162139482208</v>
      </c>
      <c r="M411" s="64">
        <f t="shared" ca="1" si="54"/>
        <v>1861.2247159468332</v>
      </c>
      <c r="N411" s="64">
        <f t="shared" ca="1" si="54"/>
        <v>814.2333539681897</v>
      </c>
      <c r="O411" s="115">
        <f t="shared" ca="1" si="49"/>
        <v>7679.7778291611376</v>
      </c>
    </row>
    <row r="412" spans="1:15" hidden="1" x14ac:dyDescent="0.25">
      <c r="A412" s="62">
        <f t="shared" si="50"/>
        <v>411</v>
      </c>
      <c r="B412" s="63">
        <f t="shared" ca="1" si="51"/>
        <v>0.13713311284764793</v>
      </c>
      <c r="C412" s="123">
        <f t="shared" ca="1" si="52"/>
        <v>-455.25084973523087</v>
      </c>
      <c r="D412" s="99">
        <f t="shared" ca="1" si="52"/>
        <v>334.03074361275685</v>
      </c>
      <c r="E412" s="64">
        <f t="shared" ca="1" si="52"/>
        <v>-109.82978155169474</v>
      </c>
      <c r="F412" s="64">
        <f t="shared" ca="1" si="54"/>
        <v>-161.79931696548329</v>
      </c>
      <c r="G412" s="64">
        <f t="shared" ca="1" si="54"/>
        <v>1021.0684824459853</v>
      </c>
      <c r="H412" s="64">
        <f t="shared" ca="1" si="54"/>
        <v>350.19965934532297</v>
      </c>
      <c r="I412" s="64">
        <f t="shared" ca="1" si="54"/>
        <v>402.75934524625114</v>
      </c>
      <c r="J412" s="64">
        <f t="shared" ca="1" si="54"/>
        <v>1148.7705940785918</v>
      </c>
      <c r="K412" s="64">
        <f t="shared" ca="1" si="54"/>
        <v>856.19737794235175</v>
      </c>
      <c r="L412" s="64">
        <f t="shared" ca="1" si="54"/>
        <v>1270.5819451112598</v>
      </c>
      <c r="M412" s="64">
        <f t="shared" ca="1" si="54"/>
        <v>538.73584348699217</v>
      </c>
      <c r="N412" s="64">
        <f t="shared" ca="1" si="54"/>
        <v>1531.1846348040228</v>
      </c>
      <c r="O412" s="115">
        <f t="shared" ca="1" si="49"/>
        <v>6847.8687839435988</v>
      </c>
    </row>
    <row r="413" spans="1:15" hidden="1" x14ac:dyDescent="0.25">
      <c r="A413" s="62">
        <f t="shared" si="50"/>
        <v>412</v>
      </c>
      <c r="B413" s="63">
        <f t="shared" ca="1" si="51"/>
        <v>7.4910871664477713E-2</v>
      </c>
      <c r="C413" s="123">
        <f t="shared" ca="1" si="52"/>
        <v>946.87342225131192</v>
      </c>
      <c r="D413" s="99">
        <f t="shared" ca="1" si="52"/>
        <v>6214.7005047108532</v>
      </c>
      <c r="E413" s="64">
        <f t="shared" ca="1" si="52"/>
        <v>-73.942045996055981</v>
      </c>
      <c r="F413" s="64">
        <f t="shared" ca="1" si="54"/>
        <v>919.27982990788564</v>
      </c>
      <c r="G413" s="64">
        <f t="shared" ca="1" si="54"/>
        <v>640.73894875672875</v>
      </c>
      <c r="H413" s="64">
        <f t="shared" ca="1" si="54"/>
        <v>926.06243278082934</v>
      </c>
      <c r="I413" s="64">
        <f t="shared" ca="1" si="54"/>
        <v>638.09432648540826</v>
      </c>
      <c r="J413" s="64">
        <f t="shared" ca="1" si="54"/>
        <v>1688.1243513893987</v>
      </c>
      <c r="K413" s="64">
        <f t="shared" ca="1" si="54"/>
        <v>-338.96210203547389</v>
      </c>
      <c r="L413" s="64">
        <f t="shared" ca="1" si="54"/>
        <v>1511.007752220426</v>
      </c>
      <c r="M413" s="64">
        <f t="shared" ca="1" si="54"/>
        <v>1438.2443986305757</v>
      </c>
      <c r="N413" s="64">
        <f t="shared" ca="1" si="54"/>
        <v>834.54984647911419</v>
      </c>
      <c r="O413" s="115">
        <f t="shared" ca="1" si="49"/>
        <v>8183.1977386188373</v>
      </c>
    </row>
    <row r="414" spans="1:15" hidden="1" x14ac:dyDescent="0.25">
      <c r="A414" s="62">
        <f t="shared" si="50"/>
        <v>413</v>
      </c>
      <c r="B414" s="63">
        <f t="shared" ca="1" si="51"/>
        <v>-1.9078364046681423E-3</v>
      </c>
      <c r="C414" s="123">
        <f t="shared" ca="1" si="52"/>
        <v>608.55497316212586</v>
      </c>
      <c r="D414" s="99">
        <f t="shared" ca="1" si="52"/>
        <v>4095.8167281692899</v>
      </c>
      <c r="E414" s="64">
        <f t="shared" ca="1" si="52"/>
        <v>770.01076709910615</v>
      </c>
      <c r="F414" s="64">
        <f t="shared" ca="1" si="54"/>
        <v>737.29961218563244</v>
      </c>
      <c r="G414" s="64">
        <f t="shared" ca="1" si="54"/>
        <v>257.58658821213339</v>
      </c>
      <c r="H414" s="64">
        <f t="shared" ca="1" si="54"/>
        <v>1384.327503169241</v>
      </c>
      <c r="I414" s="64">
        <f t="shared" ca="1" si="54"/>
        <v>268.72144498467645</v>
      </c>
      <c r="J414" s="64">
        <f t="shared" ca="1" si="54"/>
        <v>867.3881165773771</v>
      </c>
      <c r="K414" s="64">
        <f t="shared" ca="1" si="54"/>
        <v>104.29972066254572</v>
      </c>
      <c r="L414" s="64">
        <f t="shared" ca="1" si="54"/>
        <v>1225.8180192005552</v>
      </c>
      <c r="M414" s="64">
        <f t="shared" ca="1" si="54"/>
        <v>253.368858664752</v>
      </c>
      <c r="N414" s="64">
        <f t="shared" ca="1" si="54"/>
        <v>548.28575050473955</v>
      </c>
      <c r="O414" s="115">
        <f t="shared" ca="1" si="49"/>
        <v>6417.1063812607599</v>
      </c>
    </row>
    <row r="415" spans="1:15" hidden="1" x14ac:dyDescent="0.25">
      <c r="A415" s="62">
        <f t="shared" si="50"/>
        <v>414</v>
      </c>
      <c r="B415" s="63">
        <f t="shared" ca="1" si="51"/>
        <v>3.6532588393391366E-2</v>
      </c>
      <c r="C415" s="123">
        <f t="shared" ca="1" si="52"/>
        <v>408.45341895098011</v>
      </c>
      <c r="D415" s="99">
        <f t="shared" ca="1" si="52"/>
        <v>11553.69363651393</v>
      </c>
      <c r="E415" s="64">
        <f t="shared" ca="1" si="52"/>
        <v>547.38632588462383</v>
      </c>
      <c r="F415" s="64">
        <f t="shared" ca="1" si="54"/>
        <v>1156.3228869159584</v>
      </c>
      <c r="G415" s="64">
        <f t="shared" ca="1" si="54"/>
        <v>702.41867467123916</v>
      </c>
      <c r="H415" s="64">
        <f t="shared" ca="1" si="54"/>
        <v>767.68224655944982</v>
      </c>
      <c r="I415" s="64">
        <f t="shared" ca="1" si="54"/>
        <v>541.11193335933194</v>
      </c>
      <c r="J415" s="64">
        <f t="shared" ca="1" si="54"/>
        <v>1021.8120408790443</v>
      </c>
      <c r="K415" s="64">
        <f t="shared" ca="1" si="54"/>
        <v>1112.906042104039</v>
      </c>
      <c r="L415" s="64">
        <f t="shared" ca="1" si="54"/>
        <v>466.77668713550668</v>
      </c>
      <c r="M415" s="64">
        <f t="shared" ca="1" si="54"/>
        <v>-543.30353678693859</v>
      </c>
      <c r="N415" s="64">
        <f t="shared" ca="1" si="54"/>
        <v>626.0727125818903</v>
      </c>
      <c r="O415" s="115">
        <f t="shared" ca="1" si="49"/>
        <v>6399.1860133041455</v>
      </c>
    </row>
    <row r="416" spans="1:15" hidden="1" x14ac:dyDescent="0.25">
      <c r="A416" s="62">
        <f t="shared" si="50"/>
        <v>415</v>
      </c>
      <c r="B416" s="63">
        <f t="shared" ca="1" si="51"/>
        <v>3.3128807899607801E-2</v>
      </c>
      <c r="C416" s="123">
        <f t="shared" ca="1" si="52"/>
        <v>37.609104941068665</v>
      </c>
      <c r="D416" s="99">
        <f t="shared" ca="1" si="52"/>
        <v>2110.738225273089</v>
      </c>
      <c r="E416" s="64">
        <f t="shared" ca="1" si="52"/>
        <v>777.56828056759537</v>
      </c>
      <c r="F416" s="64">
        <f t="shared" ca="1" si="54"/>
        <v>7.5280601576218373</v>
      </c>
      <c r="G416" s="64">
        <f t="shared" ca="1" si="54"/>
        <v>1228.8439257889818</v>
      </c>
      <c r="H416" s="64">
        <f t="shared" ca="1" si="54"/>
        <v>-55.679313276979542</v>
      </c>
      <c r="I416" s="64">
        <f t="shared" ca="1" si="54"/>
        <v>572.90473802869747</v>
      </c>
      <c r="J416" s="64">
        <f t="shared" ca="1" si="54"/>
        <v>852.64810521377649</v>
      </c>
      <c r="K416" s="64">
        <f t="shared" ca="1" si="54"/>
        <v>827.46467508670264</v>
      </c>
      <c r="L416" s="64">
        <f t="shared" ca="1" si="54"/>
        <v>1195.2089954576693</v>
      </c>
      <c r="M416" s="64">
        <f t="shared" ca="1" si="54"/>
        <v>844.1673573353014</v>
      </c>
      <c r="N416" s="64">
        <f t="shared" ca="1" si="54"/>
        <v>793.30310548405214</v>
      </c>
      <c r="O416" s="115">
        <f t="shared" ca="1" si="49"/>
        <v>7043.9579298434182</v>
      </c>
    </row>
    <row r="417" spans="1:15" hidden="1" x14ac:dyDescent="0.25">
      <c r="A417" s="62">
        <f t="shared" si="50"/>
        <v>416</v>
      </c>
      <c r="B417" s="63">
        <f t="shared" ca="1" si="51"/>
        <v>-1.4720218318708789E-2</v>
      </c>
      <c r="C417" s="123">
        <f t="shared" ca="1" si="52"/>
        <v>838.48649248085439</v>
      </c>
      <c r="D417" s="99">
        <f t="shared" ca="1" si="52"/>
        <v>4787.2882045937422</v>
      </c>
      <c r="E417" s="64">
        <f t="shared" ca="1" si="52"/>
        <v>1155.854317609693</v>
      </c>
      <c r="F417" s="64">
        <f t="shared" ca="1" si="54"/>
        <v>93.973104644821831</v>
      </c>
      <c r="G417" s="64">
        <f t="shared" ca="1" si="54"/>
        <v>940.53025149852283</v>
      </c>
      <c r="H417" s="64">
        <f t="shared" ca="1" si="54"/>
        <v>211.27406882530187</v>
      </c>
      <c r="I417" s="64">
        <f t="shared" ca="1" si="54"/>
        <v>699.2104539053903</v>
      </c>
      <c r="J417" s="64">
        <f t="shared" ca="1" si="54"/>
        <v>513.93062094405661</v>
      </c>
      <c r="K417" s="64">
        <f t="shared" ca="1" si="54"/>
        <v>-175.96914768973966</v>
      </c>
      <c r="L417" s="64">
        <f t="shared" ca="1" si="54"/>
        <v>236.12641888038894</v>
      </c>
      <c r="M417" s="64">
        <f t="shared" ca="1" si="54"/>
        <v>583.75323618991479</v>
      </c>
      <c r="N417" s="64">
        <f t="shared" ca="1" si="54"/>
        <v>-51.573870994726462</v>
      </c>
      <c r="O417" s="115">
        <f t="shared" ca="1" si="49"/>
        <v>4207.109453813624</v>
      </c>
    </row>
    <row r="418" spans="1:15" hidden="1" x14ac:dyDescent="0.25">
      <c r="A418" s="62">
        <f t="shared" si="50"/>
        <v>417</v>
      </c>
      <c r="B418" s="63">
        <f t="shared" ca="1" si="51"/>
        <v>5.521463578694049E-2</v>
      </c>
      <c r="C418" s="123">
        <f t="shared" ca="1" si="52"/>
        <v>771.77033803871632</v>
      </c>
      <c r="D418" s="99">
        <f t="shared" ca="1" si="52"/>
        <v>10074.332526883838</v>
      </c>
      <c r="E418" s="64">
        <f t="shared" ca="1" si="52"/>
        <v>738.17214158892011</v>
      </c>
      <c r="F418" s="64">
        <f t="shared" ca="1" si="54"/>
        <v>1410.073517494649</v>
      </c>
      <c r="G418" s="64">
        <f t="shared" ca="1" si="54"/>
        <v>1137.8931717047885</v>
      </c>
      <c r="H418" s="64">
        <f t="shared" ca="1" si="54"/>
        <v>613.1254582634358</v>
      </c>
      <c r="I418" s="64">
        <f t="shared" ca="1" si="54"/>
        <v>552.03778813030146</v>
      </c>
      <c r="J418" s="64">
        <f t="shared" ca="1" si="54"/>
        <v>346.70078921953484</v>
      </c>
      <c r="K418" s="64">
        <f t="shared" ca="1" si="54"/>
        <v>763.83818386667349</v>
      </c>
      <c r="L418" s="64">
        <f t="shared" ca="1" si="54"/>
        <v>375.81725001407915</v>
      </c>
      <c r="M418" s="64">
        <f t="shared" ca="1" si="54"/>
        <v>1255.9962052989049</v>
      </c>
      <c r="N418" s="64">
        <f t="shared" ca="1" si="54"/>
        <v>981.46685188226274</v>
      </c>
      <c r="O418" s="115">
        <f t="shared" ca="1" si="49"/>
        <v>8175.1213574635503</v>
      </c>
    </row>
    <row r="419" spans="1:15" hidden="1" x14ac:dyDescent="0.25">
      <c r="A419" s="62">
        <f t="shared" si="50"/>
        <v>418</v>
      </c>
      <c r="B419" s="63">
        <f t="shared" ca="1" si="51"/>
        <v>5.7746161949607661E-2</v>
      </c>
      <c r="C419" s="123">
        <f t="shared" ca="1" si="52"/>
        <v>-114.59940496364527</v>
      </c>
      <c r="D419" s="99">
        <f t="shared" ca="1" si="52"/>
        <v>7382.9645332636755</v>
      </c>
      <c r="E419" s="64">
        <f t="shared" ca="1" si="52"/>
        <v>636.54272765978453</v>
      </c>
      <c r="F419" s="64">
        <f t="shared" ca="1" si="54"/>
        <v>665.39689718950387</v>
      </c>
      <c r="G419" s="64">
        <f t="shared" ca="1" si="54"/>
        <v>92.541349597181409</v>
      </c>
      <c r="H419" s="64">
        <f t="shared" ca="1" si="54"/>
        <v>760.8836064562106</v>
      </c>
      <c r="I419" s="64">
        <f t="shared" ca="1" si="54"/>
        <v>658.67492249805025</v>
      </c>
      <c r="J419" s="64">
        <f t="shared" ca="1" si="54"/>
        <v>805.09225401211279</v>
      </c>
      <c r="K419" s="64">
        <f t="shared" ca="1" si="54"/>
        <v>359.66342038855055</v>
      </c>
      <c r="L419" s="64">
        <f t="shared" ca="1" si="54"/>
        <v>39.008289325074372</v>
      </c>
      <c r="M419" s="64">
        <f t="shared" ca="1" si="54"/>
        <v>740.26873432164518</v>
      </c>
      <c r="N419" s="64">
        <f t="shared" ca="1" si="54"/>
        <v>265.60489477346403</v>
      </c>
      <c r="O419" s="115">
        <f t="shared" ca="1" si="49"/>
        <v>5023.6770962215778</v>
      </c>
    </row>
    <row r="420" spans="1:15" hidden="1" x14ac:dyDescent="0.25">
      <c r="A420" s="62">
        <f t="shared" si="50"/>
        <v>419</v>
      </c>
      <c r="B420" s="63">
        <f t="shared" ca="1" si="51"/>
        <v>9.6692640198757479E-2</v>
      </c>
      <c r="C420" s="123">
        <f t="shared" ca="1" si="52"/>
        <v>-322.68712211791706</v>
      </c>
      <c r="D420" s="99">
        <f t="shared" ca="1" si="52"/>
        <v>12517.088861760174</v>
      </c>
      <c r="E420" s="64">
        <f t="shared" ca="1" si="52"/>
        <v>1432.9168857479794</v>
      </c>
      <c r="F420" s="64">
        <f t="shared" ca="1" si="54"/>
        <v>-244.1210690562549</v>
      </c>
      <c r="G420" s="64">
        <f t="shared" ca="1" si="54"/>
        <v>422.28862278271981</v>
      </c>
      <c r="H420" s="64">
        <f t="shared" ca="1" si="54"/>
        <v>541.58863907334899</v>
      </c>
      <c r="I420" s="64">
        <f t="shared" ca="1" si="54"/>
        <v>-424.40058750073774</v>
      </c>
      <c r="J420" s="64">
        <f t="shared" ca="1" si="54"/>
        <v>811.04614114290121</v>
      </c>
      <c r="K420" s="64">
        <f t="shared" ca="1" si="54"/>
        <v>110.40648406150609</v>
      </c>
      <c r="L420" s="64">
        <f t="shared" ca="1" si="54"/>
        <v>157.76472129424485</v>
      </c>
      <c r="M420" s="64">
        <f t="shared" ca="1" si="54"/>
        <v>696.13346661180208</v>
      </c>
      <c r="N420" s="64">
        <f t="shared" ca="1" si="54"/>
        <v>898.31809329317628</v>
      </c>
      <c r="O420" s="115">
        <f t="shared" ca="1" si="49"/>
        <v>4401.9413974506861</v>
      </c>
    </row>
    <row r="421" spans="1:15" hidden="1" x14ac:dyDescent="0.25">
      <c r="A421" s="62">
        <f t="shared" si="50"/>
        <v>420</v>
      </c>
      <c r="B421" s="63">
        <f t="shared" ca="1" si="51"/>
        <v>0.12257142804440248</v>
      </c>
      <c r="C421" s="123">
        <f t="shared" ca="1" si="52"/>
        <v>473.34120158484848</v>
      </c>
      <c r="D421" s="99">
        <f t="shared" ca="1" si="52"/>
        <v>12333.147941352196</v>
      </c>
      <c r="E421" s="64">
        <f t="shared" ca="1" si="52"/>
        <v>427.97758974227924</v>
      </c>
      <c r="F421" s="64">
        <f t="shared" ca="1" si="54"/>
        <v>1069.3401621379521</v>
      </c>
      <c r="G421" s="64">
        <f t="shared" ca="1" si="54"/>
        <v>188.9656781946212</v>
      </c>
      <c r="H421" s="64">
        <f t="shared" ca="1" si="54"/>
        <v>-344.10414790648724</v>
      </c>
      <c r="I421" s="64">
        <f t="shared" ca="1" si="54"/>
        <v>-410.13434497668709</v>
      </c>
      <c r="J421" s="64">
        <f t="shared" ca="1" si="54"/>
        <v>480.612917781193</v>
      </c>
      <c r="K421" s="64">
        <f t="shared" ca="1" si="54"/>
        <v>469.09308984103671</v>
      </c>
      <c r="L421" s="64">
        <f t="shared" ca="1" si="54"/>
        <v>1342.3659034521611</v>
      </c>
      <c r="M421" s="64">
        <f t="shared" ca="1" si="54"/>
        <v>-952.11729440053978</v>
      </c>
      <c r="N421" s="64">
        <f t="shared" ca="1" si="54"/>
        <v>290.39028485734718</v>
      </c>
      <c r="O421" s="115">
        <f t="shared" ca="1" si="49"/>
        <v>2562.389838722876</v>
      </c>
    </row>
    <row r="422" spans="1:15" hidden="1" x14ac:dyDescent="0.25">
      <c r="A422" s="62">
        <f t="shared" si="50"/>
        <v>421</v>
      </c>
      <c r="B422" s="63">
        <f t="shared" ca="1" si="51"/>
        <v>0.1091302497705078</v>
      </c>
      <c r="C422" s="123">
        <f t="shared" ca="1" si="52"/>
        <v>1326.6435136883117</v>
      </c>
      <c r="D422" s="99">
        <f t="shared" ca="1" si="52"/>
        <v>3927.6428122812772</v>
      </c>
      <c r="E422" s="64">
        <f t="shared" ca="1" si="52"/>
        <v>992.11612073737331</v>
      </c>
      <c r="F422" s="64">
        <f t="shared" ca="1" si="54"/>
        <v>862.31408409460516</v>
      </c>
      <c r="G422" s="64">
        <f t="shared" ca="1" si="54"/>
        <v>-339.46776354949986</v>
      </c>
      <c r="H422" s="64">
        <f t="shared" ca="1" si="54"/>
        <v>966.72888820981325</v>
      </c>
      <c r="I422" s="64">
        <f t="shared" ca="1" si="54"/>
        <v>1290.0240879309088</v>
      </c>
      <c r="J422" s="64">
        <f t="shared" ca="1" si="54"/>
        <v>1121.6339062468878</v>
      </c>
      <c r="K422" s="64">
        <f t="shared" ca="1" si="54"/>
        <v>300.54350949635091</v>
      </c>
      <c r="L422" s="64">
        <f t="shared" ca="1" si="54"/>
        <v>315.10183933090451</v>
      </c>
      <c r="M422" s="64">
        <f t="shared" ca="1" si="54"/>
        <v>-13.247961057951443</v>
      </c>
      <c r="N422" s="64">
        <f t="shared" ca="1" si="54"/>
        <v>1535.2546033479637</v>
      </c>
      <c r="O422" s="115">
        <f t="shared" ca="1" si="49"/>
        <v>7031.001314787356</v>
      </c>
    </row>
    <row r="423" spans="1:15" hidden="1" x14ac:dyDescent="0.25">
      <c r="A423" s="62">
        <f t="shared" si="50"/>
        <v>422</v>
      </c>
      <c r="B423" s="63">
        <f t="shared" ca="1" si="51"/>
        <v>7.9864252440398339E-2</v>
      </c>
      <c r="C423" s="123">
        <f t="shared" ca="1" si="52"/>
        <v>259.67076096368669</v>
      </c>
      <c r="D423" s="99">
        <f t="shared" ca="1" si="52"/>
        <v>8810.7269918458987</v>
      </c>
      <c r="E423" s="64">
        <f t="shared" ca="1" si="52"/>
        <v>800.90627791176144</v>
      </c>
      <c r="F423" s="64">
        <f t="shared" ca="1" si="54"/>
        <v>180.27505558922252</v>
      </c>
      <c r="G423" s="64">
        <f t="shared" ca="1" si="54"/>
        <v>1426.3538846461265</v>
      </c>
      <c r="H423" s="64">
        <f t="shared" ca="1" si="54"/>
        <v>292.04342413547653</v>
      </c>
      <c r="I423" s="64">
        <f t="shared" ca="1" si="54"/>
        <v>572.84649014813465</v>
      </c>
      <c r="J423" s="64">
        <f t="shared" ca="1" si="54"/>
        <v>1027.2410334791366</v>
      </c>
      <c r="K423" s="64">
        <f t="shared" ca="1" si="54"/>
        <v>414.20832829124674</v>
      </c>
      <c r="L423" s="64">
        <f t="shared" ca="1" si="54"/>
        <v>411.46322558158829</v>
      </c>
      <c r="M423" s="64">
        <f t="shared" ca="1" si="54"/>
        <v>-27.888150244830626</v>
      </c>
      <c r="N423" s="64">
        <f t="shared" ca="1" si="54"/>
        <v>60.114033018273972</v>
      </c>
      <c r="O423" s="115">
        <f t="shared" ca="1" si="49"/>
        <v>5157.563602556138</v>
      </c>
    </row>
    <row r="424" spans="1:15" hidden="1" x14ac:dyDescent="0.25">
      <c r="A424" s="62">
        <f t="shared" si="50"/>
        <v>423</v>
      </c>
      <c r="B424" s="63">
        <f t="shared" ca="1" si="51"/>
        <v>0.10076673427592697</v>
      </c>
      <c r="C424" s="123">
        <f t="shared" ca="1" si="52"/>
        <v>305.71256907111973</v>
      </c>
      <c r="D424" s="99">
        <f t="shared" ca="1" si="52"/>
        <v>-371.97189087726656</v>
      </c>
      <c r="E424" s="64">
        <f t="shared" ca="1" si="52"/>
        <v>65.659461169179167</v>
      </c>
      <c r="F424" s="64">
        <f t="shared" ca="1" si="54"/>
        <v>889.40822317261404</v>
      </c>
      <c r="G424" s="64">
        <f t="shared" ca="1" si="54"/>
        <v>1216.0060003002191</v>
      </c>
      <c r="H424" s="64">
        <f t="shared" ca="1" si="54"/>
        <v>874.83730966922963</v>
      </c>
      <c r="I424" s="64">
        <f t="shared" ca="1" si="54"/>
        <v>1533.8054410865575</v>
      </c>
      <c r="J424" s="64">
        <f t="shared" ca="1" si="54"/>
        <v>1009.1224401609588</v>
      </c>
      <c r="K424" s="64">
        <f t="shared" ca="1" si="54"/>
        <v>461.558306946139</v>
      </c>
      <c r="L424" s="64">
        <f t="shared" ca="1" si="54"/>
        <v>574.8782737334808</v>
      </c>
      <c r="M424" s="64">
        <f t="shared" ca="1" si="54"/>
        <v>443.59840631108972</v>
      </c>
      <c r="N424" s="64">
        <f t="shared" ca="1" si="54"/>
        <v>636.82278528374729</v>
      </c>
      <c r="O424" s="115">
        <f t="shared" ca="1" si="49"/>
        <v>7705.6966478332142</v>
      </c>
    </row>
    <row r="425" spans="1:15" hidden="1" x14ac:dyDescent="0.25">
      <c r="A425" s="62">
        <f t="shared" si="50"/>
        <v>424</v>
      </c>
      <c r="B425" s="63">
        <f t="shared" ca="1" si="51"/>
        <v>9.4688435898453771E-2</v>
      </c>
      <c r="C425" s="123">
        <f t="shared" ca="1" si="52"/>
        <v>324.90378882041296</v>
      </c>
      <c r="D425" s="99">
        <f t="shared" ca="1" si="52"/>
        <v>4875.5579551320434</v>
      </c>
      <c r="E425" s="64">
        <f t="shared" ca="1" si="52"/>
        <v>-373.05762695217561</v>
      </c>
      <c r="F425" s="64">
        <f t="shared" ca="1" si="54"/>
        <v>-240.75952119893304</v>
      </c>
      <c r="G425" s="64">
        <f t="shared" ca="1" si="54"/>
        <v>-37.381824066795957</v>
      </c>
      <c r="H425" s="64">
        <f t="shared" ca="1" si="54"/>
        <v>1569.039107426833</v>
      </c>
      <c r="I425" s="64">
        <f t="shared" ca="1" si="54"/>
        <v>723.88461832293797</v>
      </c>
      <c r="J425" s="64">
        <f t="shared" ca="1" si="54"/>
        <v>1080.6234539690465</v>
      </c>
      <c r="K425" s="64">
        <f t="shared" ca="1" si="54"/>
        <v>811.5174406554479</v>
      </c>
      <c r="L425" s="64">
        <f t="shared" ca="1" si="54"/>
        <v>738.73004189347091</v>
      </c>
      <c r="M425" s="64">
        <f t="shared" ca="1" si="54"/>
        <v>598.85469880289679</v>
      </c>
      <c r="N425" s="64">
        <f t="shared" ca="1" si="54"/>
        <v>1097.3749069215551</v>
      </c>
      <c r="O425" s="115">
        <f t="shared" ca="1" si="49"/>
        <v>5968.8252957742825</v>
      </c>
    </row>
    <row r="426" spans="1:15" hidden="1" x14ac:dyDescent="0.25">
      <c r="A426" s="62">
        <f t="shared" si="50"/>
        <v>425</v>
      </c>
      <c r="B426" s="63">
        <f t="shared" ca="1" si="51"/>
        <v>5.884385429195868E-2</v>
      </c>
      <c r="C426" s="123">
        <f t="shared" ca="1" si="52"/>
        <v>1735.7027445392894</v>
      </c>
      <c r="D426" s="99">
        <f t="shared" ca="1" si="52"/>
        <v>-810.86449177088525</v>
      </c>
      <c r="E426" s="64">
        <f t="shared" ca="1" si="52"/>
        <v>489.77743633878231</v>
      </c>
      <c r="F426" s="64">
        <f t="shared" ref="F426:N441" ca="1" si="55">(_xlfn.NORM.INV(RAND(),F$1*$R$1,F$1*$U$1))</f>
        <v>-776.40097164598728</v>
      </c>
      <c r="G426" s="64">
        <f t="shared" ca="1" si="55"/>
        <v>1375.1968870934329</v>
      </c>
      <c r="H426" s="64">
        <f t="shared" ca="1" si="55"/>
        <v>868.95566364926196</v>
      </c>
      <c r="I426" s="64">
        <f t="shared" ca="1" si="55"/>
        <v>1095.0552806552814</v>
      </c>
      <c r="J426" s="64">
        <f t="shared" ca="1" si="55"/>
        <v>323.83521861982501</v>
      </c>
      <c r="K426" s="64">
        <f t="shared" ca="1" si="55"/>
        <v>244.47344902238771</v>
      </c>
      <c r="L426" s="64">
        <f t="shared" ca="1" si="55"/>
        <v>1419.1242726570083</v>
      </c>
      <c r="M426" s="64">
        <f t="shared" ca="1" si="55"/>
        <v>1095.5720296079585</v>
      </c>
      <c r="N426" s="64">
        <f t="shared" ca="1" si="55"/>
        <v>605.0013174518773</v>
      </c>
      <c r="O426" s="115">
        <f t="shared" ca="1" si="49"/>
        <v>6740.590583449828</v>
      </c>
    </row>
    <row r="427" spans="1:15" hidden="1" x14ac:dyDescent="0.25">
      <c r="A427" s="62">
        <f t="shared" si="50"/>
        <v>426</v>
      </c>
      <c r="B427" s="63">
        <f t="shared" ca="1" si="51"/>
        <v>4.7452751437210769E-2</v>
      </c>
      <c r="C427" s="123">
        <f t="shared" ca="1" si="52"/>
        <v>-23.628375169626565</v>
      </c>
      <c r="D427" s="99">
        <f t="shared" ca="1" si="52"/>
        <v>1054.8397599998693</v>
      </c>
      <c r="E427" s="64">
        <f t="shared" ca="1" si="52"/>
        <v>553.40419265651656</v>
      </c>
      <c r="F427" s="64">
        <f t="shared" ca="1" si="55"/>
        <v>787.54705173202569</v>
      </c>
      <c r="G427" s="64">
        <f t="shared" ca="1" si="55"/>
        <v>1164.568895204889</v>
      </c>
      <c r="H427" s="64">
        <f t="shared" ca="1" si="55"/>
        <v>250.46449693165007</v>
      </c>
      <c r="I427" s="64">
        <f t="shared" ca="1" si="55"/>
        <v>489.6840615297416</v>
      </c>
      <c r="J427" s="64">
        <f t="shared" ca="1" si="55"/>
        <v>782.45798060496691</v>
      </c>
      <c r="K427" s="64">
        <f t="shared" ca="1" si="55"/>
        <v>928.69981791572991</v>
      </c>
      <c r="L427" s="64">
        <f t="shared" ca="1" si="55"/>
        <v>768.91519407147723</v>
      </c>
      <c r="M427" s="64">
        <f t="shared" ca="1" si="55"/>
        <v>199.07424122589316</v>
      </c>
      <c r="N427" s="64">
        <f t="shared" ca="1" si="55"/>
        <v>118.72135581351591</v>
      </c>
      <c r="O427" s="115">
        <f t="shared" ca="1" si="49"/>
        <v>6043.5372876864067</v>
      </c>
    </row>
    <row r="428" spans="1:15" hidden="1" x14ac:dyDescent="0.25">
      <c r="A428" s="62">
        <f t="shared" si="50"/>
        <v>427</v>
      </c>
      <c r="B428" s="63">
        <f t="shared" ca="1" si="51"/>
        <v>4.5416522433179229E-2</v>
      </c>
      <c r="C428" s="123">
        <f t="shared" ca="1" si="52"/>
        <v>1292.4468649476414</v>
      </c>
      <c r="D428" s="99">
        <f t="shared" ca="1" si="52"/>
        <v>2812.2925007743306</v>
      </c>
      <c r="E428" s="64">
        <f t="shared" ca="1" si="52"/>
        <v>822.63415890849819</v>
      </c>
      <c r="F428" s="64">
        <f t="shared" ca="1" si="55"/>
        <v>714.94921464889342</v>
      </c>
      <c r="G428" s="64">
        <f t="shared" ca="1" si="55"/>
        <v>691.57636969153248</v>
      </c>
      <c r="H428" s="64">
        <f t="shared" ca="1" si="55"/>
        <v>630.96415921698281</v>
      </c>
      <c r="I428" s="64">
        <f t="shared" ca="1" si="55"/>
        <v>-209.56208267917827</v>
      </c>
      <c r="J428" s="64">
        <f t="shared" ca="1" si="55"/>
        <v>450.70289201654157</v>
      </c>
      <c r="K428" s="64">
        <f t="shared" ca="1" si="55"/>
        <v>436.75198284685649</v>
      </c>
      <c r="L428" s="64">
        <f t="shared" ca="1" si="55"/>
        <v>-11.456089720400996</v>
      </c>
      <c r="M428" s="64">
        <f t="shared" ca="1" si="55"/>
        <v>1593.3292250915531</v>
      </c>
      <c r="N428" s="64">
        <f t="shared" ca="1" si="55"/>
        <v>854.75800062926078</v>
      </c>
      <c r="O428" s="115">
        <f t="shared" ca="1" si="49"/>
        <v>5974.6478306505396</v>
      </c>
    </row>
    <row r="429" spans="1:15" hidden="1" x14ac:dyDescent="0.25">
      <c r="A429" s="62">
        <f t="shared" si="50"/>
        <v>428</v>
      </c>
      <c r="B429" s="63">
        <f t="shared" ca="1" si="51"/>
        <v>3.9695213709086137E-2</v>
      </c>
      <c r="C429" s="123">
        <f t="shared" ca="1" si="52"/>
        <v>409.70393272404431</v>
      </c>
      <c r="D429" s="99">
        <f t="shared" ca="1" si="52"/>
        <v>10202.769049192175</v>
      </c>
      <c r="E429" s="64">
        <f t="shared" ca="1" si="52"/>
        <v>1039.668981126742</v>
      </c>
      <c r="F429" s="64">
        <f t="shared" ca="1" si="55"/>
        <v>-19.480462770161921</v>
      </c>
      <c r="G429" s="64">
        <f t="shared" ca="1" si="55"/>
        <v>-649.72738982155875</v>
      </c>
      <c r="H429" s="64">
        <f t="shared" ca="1" si="55"/>
        <v>-11.838455585437146</v>
      </c>
      <c r="I429" s="64">
        <f t="shared" ca="1" si="55"/>
        <v>1108.0137115110513</v>
      </c>
      <c r="J429" s="64">
        <f t="shared" ca="1" si="55"/>
        <v>733.38244852067476</v>
      </c>
      <c r="K429" s="64">
        <f t="shared" ca="1" si="55"/>
        <v>779.96240323096345</v>
      </c>
      <c r="L429" s="64">
        <f t="shared" ca="1" si="55"/>
        <v>2268.6790999230284</v>
      </c>
      <c r="M429" s="64">
        <f t="shared" ca="1" si="55"/>
        <v>-322.49130377344659</v>
      </c>
      <c r="N429" s="64">
        <f t="shared" ca="1" si="55"/>
        <v>392.44648337033527</v>
      </c>
      <c r="O429" s="115">
        <f t="shared" ca="1" si="49"/>
        <v>5318.61551573219</v>
      </c>
    </row>
    <row r="430" spans="1:15" hidden="1" x14ac:dyDescent="0.25">
      <c r="A430" s="62">
        <f t="shared" si="50"/>
        <v>429</v>
      </c>
      <c r="B430" s="63">
        <f t="shared" ca="1" si="51"/>
        <v>5.1990984328219726E-2</v>
      </c>
      <c r="C430" s="123">
        <f t="shared" ca="1" si="52"/>
        <v>668.96615298549091</v>
      </c>
      <c r="D430" s="99">
        <f t="shared" ca="1" si="52"/>
        <v>2054.9649146356151</v>
      </c>
      <c r="E430" s="64">
        <f t="shared" ca="1" si="52"/>
        <v>295.93941121723486</v>
      </c>
      <c r="F430" s="64">
        <f t="shared" ca="1" si="55"/>
        <v>-12.204631052889681</v>
      </c>
      <c r="G430" s="64">
        <f t="shared" ca="1" si="55"/>
        <v>801.28403260636458</v>
      </c>
      <c r="H430" s="64">
        <f t="shared" ca="1" si="55"/>
        <v>1661.2477909877059</v>
      </c>
      <c r="I430" s="64">
        <f t="shared" ca="1" si="55"/>
        <v>793.19725741580885</v>
      </c>
      <c r="J430" s="64">
        <f t="shared" ca="1" si="55"/>
        <v>60.371927340327716</v>
      </c>
      <c r="K430" s="64">
        <f t="shared" ca="1" si="55"/>
        <v>701.27814491989045</v>
      </c>
      <c r="L430" s="64">
        <f t="shared" ca="1" si="55"/>
        <v>311.53562635891967</v>
      </c>
      <c r="M430" s="64">
        <f t="shared" ca="1" si="55"/>
        <v>199.06678355187421</v>
      </c>
      <c r="N430" s="64">
        <f t="shared" ca="1" si="55"/>
        <v>342.63753629383234</v>
      </c>
      <c r="O430" s="115">
        <f t="shared" ca="1" si="49"/>
        <v>5154.3538796390694</v>
      </c>
    </row>
    <row r="431" spans="1:15" hidden="1" x14ac:dyDescent="0.25">
      <c r="A431" s="62">
        <f t="shared" si="50"/>
        <v>430</v>
      </c>
      <c r="B431" s="63">
        <f t="shared" ca="1" si="51"/>
        <v>0.11664887026912794</v>
      </c>
      <c r="C431" s="123">
        <f t="shared" ca="1" si="52"/>
        <v>1532.3044354717752</v>
      </c>
      <c r="D431" s="99">
        <f t="shared" ca="1" si="52"/>
        <v>13.952653253712924</v>
      </c>
      <c r="E431" s="64">
        <f t="shared" ca="1" si="52"/>
        <v>766.86368767074032</v>
      </c>
      <c r="F431" s="64">
        <f t="shared" ca="1" si="55"/>
        <v>-129.36623651327511</v>
      </c>
      <c r="G431" s="64">
        <f t="shared" ca="1" si="55"/>
        <v>501.33701766022909</v>
      </c>
      <c r="H431" s="64">
        <f t="shared" ca="1" si="55"/>
        <v>-0.25592561588604212</v>
      </c>
      <c r="I431" s="64">
        <f t="shared" ca="1" si="55"/>
        <v>835.88321666832599</v>
      </c>
      <c r="J431" s="64">
        <f t="shared" ca="1" si="55"/>
        <v>793.97660081838399</v>
      </c>
      <c r="K431" s="64">
        <f t="shared" ca="1" si="55"/>
        <v>472.60292466871852</v>
      </c>
      <c r="L431" s="64">
        <f t="shared" ca="1" si="55"/>
        <v>1275.1809924805912</v>
      </c>
      <c r="M431" s="64">
        <f t="shared" ca="1" si="55"/>
        <v>517.63711653668281</v>
      </c>
      <c r="N431" s="64">
        <f t="shared" ca="1" si="55"/>
        <v>657.00151532551217</v>
      </c>
      <c r="O431" s="115">
        <f t="shared" ca="1" si="49"/>
        <v>5690.8609097000226</v>
      </c>
    </row>
    <row r="432" spans="1:15" hidden="1" x14ac:dyDescent="0.25">
      <c r="A432" s="62">
        <f t="shared" si="50"/>
        <v>431</v>
      </c>
      <c r="B432" s="63">
        <f t="shared" ca="1" si="51"/>
        <v>6.0535271959582089E-2</v>
      </c>
      <c r="C432" s="123">
        <f t="shared" ca="1" si="52"/>
        <v>450.96320800768422</v>
      </c>
      <c r="D432" s="99">
        <f t="shared" ca="1" si="52"/>
        <v>6801.7004136069827</v>
      </c>
      <c r="E432" s="64">
        <f t="shared" ca="1" si="52"/>
        <v>562.98876686767983</v>
      </c>
      <c r="F432" s="64">
        <f t="shared" ca="1" si="55"/>
        <v>1316.0761931674065</v>
      </c>
      <c r="G432" s="64">
        <f t="shared" ca="1" si="55"/>
        <v>-30.352131295443314</v>
      </c>
      <c r="H432" s="64">
        <f t="shared" ca="1" si="55"/>
        <v>353.59507780715023</v>
      </c>
      <c r="I432" s="64">
        <f t="shared" ca="1" si="55"/>
        <v>-121.33588571473229</v>
      </c>
      <c r="J432" s="64">
        <f t="shared" ca="1" si="55"/>
        <v>1100.3801212417802</v>
      </c>
      <c r="K432" s="64">
        <f t="shared" ca="1" si="55"/>
        <v>518.91844751379938</v>
      </c>
      <c r="L432" s="64">
        <f t="shared" ca="1" si="55"/>
        <v>-152.61118267029553</v>
      </c>
      <c r="M432" s="64">
        <f t="shared" ca="1" si="55"/>
        <v>348.7556217695705</v>
      </c>
      <c r="N432" s="64">
        <f t="shared" ca="1" si="55"/>
        <v>191.03561541024845</v>
      </c>
      <c r="O432" s="115">
        <f t="shared" ca="1" si="49"/>
        <v>4087.4506440971641</v>
      </c>
    </row>
    <row r="433" spans="1:15" hidden="1" x14ac:dyDescent="0.25">
      <c r="A433" s="62">
        <f t="shared" si="50"/>
        <v>432</v>
      </c>
      <c r="B433" s="63">
        <f t="shared" ca="1" si="51"/>
        <v>9.2980978014440913E-2</v>
      </c>
      <c r="C433" s="123">
        <f t="shared" ca="1" si="52"/>
        <v>529.31358533241405</v>
      </c>
      <c r="D433" s="99">
        <f t="shared" ca="1" si="52"/>
        <v>4319.2475677106413</v>
      </c>
      <c r="E433" s="64">
        <f t="shared" ca="1" si="52"/>
        <v>761.71634381408717</v>
      </c>
      <c r="F433" s="64">
        <f t="shared" ca="1" si="55"/>
        <v>-21.660298126376915</v>
      </c>
      <c r="G433" s="64">
        <f t="shared" ca="1" si="55"/>
        <v>-427.3183674742794</v>
      </c>
      <c r="H433" s="64">
        <f t="shared" ca="1" si="55"/>
        <v>778.0305003546589</v>
      </c>
      <c r="I433" s="64">
        <f t="shared" ca="1" si="55"/>
        <v>27.261281640702748</v>
      </c>
      <c r="J433" s="64">
        <f t="shared" ca="1" si="55"/>
        <v>407.3726105388771</v>
      </c>
      <c r="K433" s="64">
        <f t="shared" ca="1" si="55"/>
        <v>-265.96718961321869</v>
      </c>
      <c r="L433" s="64">
        <f t="shared" ca="1" si="55"/>
        <v>-84.979991808712384</v>
      </c>
      <c r="M433" s="64">
        <f t="shared" ca="1" si="55"/>
        <v>47.420679498853531</v>
      </c>
      <c r="N433" s="64">
        <f t="shared" ca="1" si="55"/>
        <v>13.511091952869037</v>
      </c>
      <c r="O433" s="115">
        <f t="shared" ca="1" si="49"/>
        <v>1235.386660777461</v>
      </c>
    </row>
    <row r="434" spans="1:15" hidden="1" x14ac:dyDescent="0.25">
      <c r="A434" s="62">
        <f t="shared" si="50"/>
        <v>433</v>
      </c>
      <c r="B434" s="63">
        <f t="shared" ca="1" si="51"/>
        <v>0.12471847655030605</v>
      </c>
      <c r="C434" s="123">
        <f t="shared" ca="1" si="52"/>
        <v>545.84966438135871</v>
      </c>
      <c r="D434" s="99">
        <f t="shared" ca="1" si="52"/>
        <v>9388.7900915171504</v>
      </c>
      <c r="E434" s="64">
        <f t="shared" ca="1" si="52"/>
        <v>1248.1737113735794</v>
      </c>
      <c r="F434" s="64">
        <f t="shared" ca="1" si="55"/>
        <v>944.50378943397868</v>
      </c>
      <c r="G434" s="64">
        <f t="shared" ca="1" si="55"/>
        <v>-135.66344544488618</v>
      </c>
      <c r="H434" s="64">
        <f t="shared" ca="1" si="55"/>
        <v>-563.61453642400693</v>
      </c>
      <c r="I434" s="64">
        <f t="shared" ca="1" si="55"/>
        <v>1779.5657058341831</v>
      </c>
      <c r="J434" s="64">
        <f t="shared" ca="1" si="55"/>
        <v>526.37751570013995</v>
      </c>
      <c r="K434" s="64">
        <f t="shared" ca="1" si="55"/>
        <v>296.28978579570867</v>
      </c>
      <c r="L434" s="64">
        <f t="shared" ca="1" si="55"/>
        <v>432.26600694288635</v>
      </c>
      <c r="M434" s="64">
        <f t="shared" ca="1" si="55"/>
        <v>958.78714945319848</v>
      </c>
      <c r="N434" s="64">
        <f t="shared" ca="1" si="55"/>
        <v>708.24608783586075</v>
      </c>
      <c r="O434" s="115">
        <f t="shared" ca="1" si="49"/>
        <v>6194.9317705006424</v>
      </c>
    </row>
    <row r="435" spans="1:15" hidden="1" x14ac:dyDescent="0.25">
      <c r="A435" s="62">
        <f t="shared" si="50"/>
        <v>434</v>
      </c>
      <c r="B435" s="63">
        <f t="shared" ca="1" si="51"/>
        <v>1.5035475587607393E-2</v>
      </c>
      <c r="C435" s="123">
        <f t="shared" ca="1" si="52"/>
        <v>93.799880917564394</v>
      </c>
      <c r="D435" s="99">
        <f t="shared" ca="1" si="52"/>
        <v>14317.945131441893</v>
      </c>
      <c r="E435" s="64">
        <f t="shared" ca="1" si="52"/>
        <v>766.10605339957397</v>
      </c>
      <c r="F435" s="64">
        <f t="shared" ca="1" si="55"/>
        <v>13.214590878000308</v>
      </c>
      <c r="G435" s="64">
        <f t="shared" ca="1" si="55"/>
        <v>-141.75615069447565</v>
      </c>
      <c r="H435" s="64">
        <f t="shared" ca="1" si="55"/>
        <v>500.64076097547377</v>
      </c>
      <c r="I435" s="64">
        <f t="shared" ca="1" si="55"/>
        <v>1614.3799712408575</v>
      </c>
      <c r="J435" s="64">
        <f t="shared" ca="1" si="55"/>
        <v>-336.57033252145231</v>
      </c>
      <c r="K435" s="64">
        <f t="shared" ca="1" si="55"/>
        <v>977.80122208523926</v>
      </c>
      <c r="L435" s="64">
        <f t="shared" ca="1" si="55"/>
        <v>209.94898734150206</v>
      </c>
      <c r="M435" s="64">
        <f t="shared" ca="1" si="55"/>
        <v>1674.0468320215768</v>
      </c>
      <c r="N435" s="64">
        <f t="shared" ca="1" si="55"/>
        <v>286.40315940701123</v>
      </c>
      <c r="O435" s="115">
        <f t="shared" ca="1" si="49"/>
        <v>5564.2150941333075</v>
      </c>
    </row>
    <row r="436" spans="1:15" hidden="1" x14ac:dyDescent="0.25">
      <c r="A436" s="62">
        <f t="shared" si="50"/>
        <v>435</v>
      </c>
      <c r="B436" s="63">
        <f t="shared" ca="1" si="51"/>
        <v>0.13718251528525108</v>
      </c>
      <c r="C436" s="123">
        <f t="shared" ca="1" si="52"/>
        <v>1006.5067839035218</v>
      </c>
      <c r="D436" s="99">
        <f t="shared" ca="1" si="52"/>
        <v>9036.5474046801501</v>
      </c>
      <c r="E436" s="64">
        <f t="shared" ca="1" si="52"/>
        <v>109.06736915451893</v>
      </c>
      <c r="F436" s="64">
        <f t="shared" ca="1" si="55"/>
        <v>-226.55105115037031</v>
      </c>
      <c r="G436" s="64">
        <f t="shared" ca="1" si="55"/>
        <v>297.34337282054469</v>
      </c>
      <c r="H436" s="64">
        <f t="shared" ca="1" si="55"/>
        <v>747.43069154299633</v>
      </c>
      <c r="I436" s="64">
        <f t="shared" ca="1" si="55"/>
        <v>483.99688682502705</v>
      </c>
      <c r="J436" s="64">
        <f t="shared" ca="1" si="55"/>
        <v>1145.3547736617543</v>
      </c>
      <c r="K436" s="64">
        <f t="shared" ca="1" si="55"/>
        <v>198.96165539785892</v>
      </c>
      <c r="L436" s="64">
        <f t="shared" ca="1" si="55"/>
        <v>554.22454284372429</v>
      </c>
      <c r="M436" s="64">
        <f t="shared" ca="1" si="55"/>
        <v>2024.6805401025379</v>
      </c>
      <c r="N436" s="64">
        <f t="shared" ca="1" si="55"/>
        <v>887.6454049329659</v>
      </c>
      <c r="O436" s="115">
        <f t="shared" ca="1" si="49"/>
        <v>6222.1541861315573</v>
      </c>
    </row>
    <row r="437" spans="1:15" hidden="1" x14ac:dyDescent="0.25">
      <c r="A437" s="62">
        <f t="shared" si="50"/>
        <v>436</v>
      </c>
      <c r="B437" s="63">
        <f t="shared" ca="1" si="51"/>
        <v>3.8312313761045547E-2</v>
      </c>
      <c r="C437" s="123">
        <f t="shared" ca="1" si="52"/>
        <v>995.16608384775759</v>
      </c>
      <c r="D437" s="99">
        <f t="shared" ca="1" si="52"/>
        <v>2116.4650557760965</v>
      </c>
      <c r="E437" s="64">
        <f t="shared" ca="1" si="52"/>
        <v>1441.7252963699925</v>
      </c>
      <c r="F437" s="64">
        <f t="shared" ca="1" si="55"/>
        <v>668.02338790808506</v>
      </c>
      <c r="G437" s="64">
        <f t="shared" ca="1" si="55"/>
        <v>802.82553015916324</v>
      </c>
      <c r="H437" s="64">
        <f t="shared" ca="1" si="55"/>
        <v>674.4296036457755</v>
      </c>
      <c r="I437" s="64">
        <f t="shared" ca="1" si="55"/>
        <v>302.01717063830063</v>
      </c>
      <c r="J437" s="64">
        <f t="shared" ca="1" si="55"/>
        <v>968.37668523025513</v>
      </c>
      <c r="K437" s="64">
        <f t="shared" ca="1" si="55"/>
        <v>609.70632117996786</v>
      </c>
      <c r="L437" s="64">
        <f t="shared" ca="1" si="55"/>
        <v>1119.6118290498707</v>
      </c>
      <c r="M437" s="64">
        <f t="shared" ca="1" si="55"/>
        <v>107.37991293120501</v>
      </c>
      <c r="N437" s="64">
        <f t="shared" ca="1" si="55"/>
        <v>-433.67046153835975</v>
      </c>
      <c r="O437" s="115">
        <f t="shared" ca="1" si="49"/>
        <v>6260.4252755742555</v>
      </c>
    </row>
    <row r="438" spans="1:15" hidden="1" x14ac:dyDescent="0.25">
      <c r="A438" s="62">
        <f t="shared" si="50"/>
        <v>437</v>
      </c>
      <c r="B438" s="63">
        <f t="shared" ca="1" si="51"/>
        <v>5.2666911280419108E-2</v>
      </c>
      <c r="C438" s="123">
        <f t="shared" ca="1" si="52"/>
        <v>97.940715850624201</v>
      </c>
      <c r="D438" s="99">
        <f t="shared" ca="1" si="52"/>
        <v>-2403.9523906668746</v>
      </c>
      <c r="E438" s="64">
        <f t="shared" ca="1" si="52"/>
        <v>276.42071290997671</v>
      </c>
      <c r="F438" s="64">
        <f t="shared" ca="1" si="55"/>
        <v>1270.3702506615059</v>
      </c>
      <c r="G438" s="64">
        <f t="shared" ca="1" si="55"/>
        <v>1104.1579792717293</v>
      </c>
      <c r="H438" s="64">
        <f t="shared" ca="1" si="55"/>
        <v>1128.2202698857918</v>
      </c>
      <c r="I438" s="64">
        <f t="shared" ca="1" si="55"/>
        <v>1365.8265456427878</v>
      </c>
      <c r="J438" s="64">
        <f t="shared" ca="1" si="55"/>
        <v>242.83490730146747</v>
      </c>
      <c r="K438" s="64">
        <f t="shared" ca="1" si="55"/>
        <v>1303.6028172750143</v>
      </c>
      <c r="L438" s="64">
        <f t="shared" ca="1" si="55"/>
        <v>1230.5580272368225</v>
      </c>
      <c r="M438" s="64">
        <f t="shared" ca="1" si="55"/>
        <v>746.32201739120455</v>
      </c>
      <c r="N438" s="64">
        <f t="shared" ca="1" si="55"/>
        <v>641.25962362385519</v>
      </c>
      <c r="O438" s="115">
        <f t="shared" ca="1" si="49"/>
        <v>9309.5731512001566</v>
      </c>
    </row>
    <row r="439" spans="1:15" hidden="1" x14ac:dyDescent="0.25">
      <c r="A439" s="62">
        <f t="shared" si="50"/>
        <v>438</v>
      </c>
      <c r="B439" s="63">
        <f t="shared" ca="1" si="51"/>
        <v>-5.5871488960480914E-2</v>
      </c>
      <c r="C439" s="123">
        <f t="shared" ca="1" si="52"/>
        <v>-235.90736804397943</v>
      </c>
      <c r="D439" s="99">
        <f t="shared" ca="1" si="52"/>
        <v>10796.465844239556</v>
      </c>
      <c r="E439" s="64">
        <f t="shared" ca="1" si="52"/>
        <v>515.05528633806341</v>
      </c>
      <c r="F439" s="64">
        <f t="shared" ca="1" si="55"/>
        <v>1493.2103683846167</v>
      </c>
      <c r="G439" s="64">
        <f t="shared" ca="1" si="55"/>
        <v>-117.9649649568355</v>
      </c>
      <c r="H439" s="64">
        <f t="shared" ca="1" si="55"/>
        <v>1094.5996276392762</v>
      </c>
      <c r="I439" s="64">
        <f t="shared" ca="1" si="55"/>
        <v>1196.9668315579929</v>
      </c>
      <c r="J439" s="64">
        <f t="shared" ca="1" si="55"/>
        <v>85.225590974813827</v>
      </c>
      <c r="K439" s="64">
        <f t="shared" ca="1" si="55"/>
        <v>268.59640802457784</v>
      </c>
      <c r="L439" s="64">
        <f t="shared" ca="1" si="55"/>
        <v>605.03092444076663</v>
      </c>
      <c r="M439" s="64">
        <f t="shared" ca="1" si="55"/>
        <v>-149.86516830215612</v>
      </c>
      <c r="N439" s="64">
        <f t="shared" ca="1" si="55"/>
        <v>761.70280265025747</v>
      </c>
      <c r="O439" s="115">
        <f t="shared" ca="1" si="49"/>
        <v>5752.5577067513732</v>
      </c>
    </row>
    <row r="440" spans="1:15" hidden="1" x14ac:dyDescent="0.25">
      <c r="A440" s="62">
        <f t="shared" si="50"/>
        <v>439</v>
      </c>
      <c r="B440" s="63">
        <f t="shared" ca="1" si="51"/>
        <v>0.12594073055895261</v>
      </c>
      <c r="C440" s="123">
        <f t="shared" ca="1" si="52"/>
        <v>1334.4210384002481</v>
      </c>
      <c r="D440" s="99">
        <f t="shared" ca="1" si="52"/>
        <v>-4721.1540314910908</v>
      </c>
      <c r="E440" s="64">
        <f t="shared" ca="1" si="52"/>
        <v>903.08985711625201</v>
      </c>
      <c r="F440" s="64">
        <f t="shared" ca="1" si="55"/>
        <v>-26.100631599802227</v>
      </c>
      <c r="G440" s="64">
        <f t="shared" ca="1" si="55"/>
        <v>1018.5041356407891</v>
      </c>
      <c r="H440" s="64">
        <f t="shared" ca="1" si="55"/>
        <v>-324.94659780508846</v>
      </c>
      <c r="I440" s="64">
        <f t="shared" ca="1" si="55"/>
        <v>-153.5460704323682</v>
      </c>
      <c r="J440" s="64">
        <f t="shared" ca="1" si="55"/>
        <v>342.63149355847429</v>
      </c>
      <c r="K440" s="64">
        <f t="shared" ca="1" si="55"/>
        <v>1459.2579753276291</v>
      </c>
      <c r="L440" s="64">
        <f t="shared" ca="1" si="55"/>
        <v>1108.1185266840048</v>
      </c>
      <c r="M440" s="64">
        <f t="shared" ca="1" si="55"/>
        <v>753.5964789140088</v>
      </c>
      <c r="N440" s="64">
        <f t="shared" ca="1" si="55"/>
        <v>52.090219502670379</v>
      </c>
      <c r="O440" s="115">
        <f t="shared" ca="1" si="49"/>
        <v>5132.6953869065692</v>
      </c>
    </row>
    <row r="441" spans="1:15" hidden="1" x14ac:dyDescent="0.25">
      <c r="A441" s="62">
        <f t="shared" si="50"/>
        <v>440</v>
      </c>
      <c r="B441" s="63">
        <f t="shared" ca="1" si="51"/>
        <v>5.0838171841682267E-3</v>
      </c>
      <c r="C441" s="123">
        <f t="shared" ca="1" si="52"/>
        <v>875.33769147867974</v>
      </c>
      <c r="D441" s="99">
        <f t="shared" ca="1" si="52"/>
        <v>-4335.6701316536419</v>
      </c>
      <c r="E441" s="64">
        <f t="shared" ca="1" si="52"/>
        <v>254.63416845779187</v>
      </c>
      <c r="F441" s="64">
        <f t="shared" ca="1" si="55"/>
        <v>749.09363073359532</v>
      </c>
      <c r="G441" s="64">
        <f t="shared" ca="1" si="55"/>
        <v>446.02805843669154</v>
      </c>
      <c r="H441" s="64">
        <f t="shared" ca="1" si="55"/>
        <v>115.93530502838087</v>
      </c>
      <c r="I441" s="64">
        <f t="shared" ca="1" si="55"/>
        <v>894.19612058201233</v>
      </c>
      <c r="J441" s="64">
        <f t="shared" ca="1" si="55"/>
        <v>548.6780067366584</v>
      </c>
      <c r="K441" s="64">
        <f t="shared" ca="1" si="55"/>
        <v>256.57836748659702</v>
      </c>
      <c r="L441" s="64">
        <f t="shared" ca="1" si="55"/>
        <v>-75.603498728587283</v>
      </c>
      <c r="M441" s="64">
        <f t="shared" ca="1" si="55"/>
        <v>779.9821585785553</v>
      </c>
      <c r="N441" s="64">
        <f t="shared" ca="1" si="55"/>
        <v>896.58310693778867</v>
      </c>
      <c r="O441" s="115">
        <f t="shared" ca="1" si="49"/>
        <v>4866.1054242494847</v>
      </c>
    </row>
    <row r="442" spans="1:15" hidden="1" x14ac:dyDescent="0.25">
      <c r="A442" s="62">
        <f t="shared" si="50"/>
        <v>441</v>
      </c>
      <c r="B442" s="63">
        <f t="shared" ca="1" si="51"/>
        <v>-6.8891301261991528E-2</v>
      </c>
      <c r="C442" s="123">
        <f t="shared" ca="1" si="52"/>
        <v>559.92802011350261</v>
      </c>
      <c r="D442" s="99">
        <f t="shared" ca="1" si="52"/>
        <v>8848.1218005911924</v>
      </c>
      <c r="E442" s="64">
        <f t="shared" ca="1" si="52"/>
        <v>1020.5401680224127</v>
      </c>
      <c r="F442" s="64">
        <f t="shared" ref="F442:N450" ca="1" si="56">(_xlfn.NORM.INV(RAND(),F$1*$R$1,F$1*$U$1))</f>
        <v>490.53229238155592</v>
      </c>
      <c r="G442" s="64">
        <f t="shared" ca="1" si="56"/>
        <v>639.18686869782414</v>
      </c>
      <c r="H442" s="64">
        <f t="shared" ca="1" si="56"/>
        <v>-81.27761952592698</v>
      </c>
      <c r="I442" s="64">
        <f t="shared" ca="1" si="56"/>
        <v>799.27143609135828</v>
      </c>
      <c r="J442" s="64">
        <f t="shared" ca="1" si="56"/>
        <v>1251.0037168970243</v>
      </c>
      <c r="K442" s="64">
        <f t="shared" ca="1" si="56"/>
        <v>832.8936668186102</v>
      </c>
      <c r="L442" s="64">
        <f t="shared" ca="1" si="56"/>
        <v>1189.0158104850143</v>
      </c>
      <c r="M442" s="64">
        <f t="shared" ca="1" si="56"/>
        <v>239.19301457657451</v>
      </c>
      <c r="N442" s="64">
        <f t="shared" ca="1" si="56"/>
        <v>-545.31575576747218</v>
      </c>
      <c r="O442" s="115">
        <f t="shared" ca="1" si="49"/>
        <v>5835.0435986769762</v>
      </c>
    </row>
    <row r="443" spans="1:15" hidden="1" x14ac:dyDescent="0.25">
      <c r="A443" s="62">
        <f t="shared" si="50"/>
        <v>442</v>
      </c>
      <c r="B443" s="63">
        <f t="shared" ca="1" si="51"/>
        <v>0.21498618200233993</v>
      </c>
      <c r="C443" s="123">
        <f t="shared" ca="1" si="52"/>
        <v>744.66643206667845</v>
      </c>
      <c r="D443" s="99">
        <f t="shared" ca="1" si="52"/>
        <v>8203.7882110228602</v>
      </c>
      <c r="E443" s="64">
        <f t="shared" ca="1" si="52"/>
        <v>379.25607235726198</v>
      </c>
      <c r="F443" s="64">
        <f t="shared" ca="1" si="56"/>
        <v>969.123335715949</v>
      </c>
      <c r="G443" s="64">
        <f t="shared" ca="1" si="56"/>
        <v>746.00489893716258</v>
      </c>
      <c r="H443" s="64">
        <f t="shared" ca="1" si="56"/>
        <v>384.77209884841494</v>
      </c>
      <c r="I443" s="64">
        <f t="shared" ca="1" si="56"/>
        <v>660.39176549081071</v>
      </c>
      <c r="J443" s="64">
        <f t="shared" ca="1" si="56"/>
        <v>965.86662828473868</v>
      </c>
      <c r="K443" s="64">
        <f t="shared" ca="1" si="56"/>
        <v>301.76727870808236</v>
      </c>
      <c r="L443" s="64">
        <f t="shared" ca="1" si="56"/>
        <v>503.98879915487737</v>
      </c>
      <c r="M443" s="64">
        <f t="shared" ca="1" si="56"/>
        <v>1478.887677791537</v>
      </c>
      <c r="N443" s="64">
        <f t="shared" ca="1" si="56"/>
        <v>989.02593725184875</v>
      </c>
      <c r="O443" s="115">
        <f t="shared" ca="1" si="49"/>
        <v>7379.0844925406836</v>
      </c>
    </row>
    <row r="444" spans="1:15" hidden="1" x14ac:dyDescent="0.25">
      <c r="A444" s="62">
        <f t="shared" si="50"/>
        <v>443</v>
      </c>
      <c r="B444" s="63">
        <f t="shared" ca="1" si="51"/>
        <v>9.0793533542808197E-2</v>
      </c>
      <c r="C444" s="123">
        <f t="shared" ca="1" si="52"/>
        <v>-202.58220222047623</v>
      </c>
      <c r="D444" s="99">
        <f t="shared" ca="1" si="52"/>
        <v>2063.1194006049168</v>
      </c>
      <c r="E444" s="64">
        <f t="shared" ca="1" si="52"/>
        <v>66.350500050637436</v>
      </c>
      <c r="F444" s="64">
        <f t="shared" ca="1" si="56"/>
        <v>20.609325823977315</v>
      </c>
      <c r="G444" s="64">
        <f t="shared" ca="1" si="56"/>
        <v>67.337042717694828</v>
      </c>
      <c r="H444" s="64">
        <f t="shared" ca="1" si="56"/>
        <v>-105.20602226399092</v>
      </c>
      <c r="I444" s="64">
        <f t="shared" ca="1" si="56"/>
        <v>-94.588157474287641</v>
      </c>
      <c r="J444" s="64">
        <f t="shared" ca="1" si="56"/>
        <v>999.26450282123278</v>
      </c>
      <c r="K444" s="64">
        <f t="shared" ca="1" si="56"/>
        <v>689.54702275075374</v>
      </c>
      <c r="L444" s="64">
        <f t="shared" ca="1" si="56"/>
        <v>761.11181962542003</v>
      </c>
      <c r="M444" s="64">
        <f t="shared" ca="1" si="56"/>
        <v>187.40902446293211</v>
      </c>
      <c r="N444" s="64">
        <f t="shared" ca="1" si="56"/>
        <v>654.40826674200798</v>
      </c>
      <c r="O444" s="115">
        <f t="shared" ca="1" si="49"/>
        <v>3246.2433252563774</v>
      </c>
    </row>
    <row r="445" spans="1:15" hidden="1" x14ac:dyDescent="0.25">
      <c r="A445" s="62">
        <f t="shared" si="50"/>
        <v>444</v>
      </c>
      <c r="B445" s="63">
        <f t="shared" ca="1" si="51"/>
        <v>8.6635847232132135E-2</v>
      </c>
      <c r="C445" s="123">
        <f t="shared" ca="1" si="52"/>
        <v>840.47629367217007</v>
      </c>
      <c r="D445" s="99">
        <f t="shared" ca="1" si="52"/>
        <v>5335.4455776133182</v>
      </c>
      <c r="E445" s="64">
        <f t="shared" ca="1" si="52"/>
        <v>1104.0480716991538</v>
      </c>
      <c r="F445" s="64">
        <f t="shared" ca="1" si="56"/>
        <v>929.5176772987885</v>
      </c>
      <c r="G445" s="64">
        <f t="shared" ca="1" si="56"/>
        <v>871.89583428843503</v>
      </c>
      <c r="H445" s="64">
        <f t="shared" ca="1" si="56"/>
        <v>-47.263407911052468</v>
      </c>
      <c r="I445" s="64">
        <f t="shared" ca="1" si="56"/>
        <v>465.6531284035724</v>
      </c>
      <c r="J445" s="64">
        <f t="shared" ca="1" si="56"/>
        <v>441.72395760284746</v>
      </c>
      <c r="K445" s="64">
        <f t="shared" ca="1" si="56"/>
        <v>1087.6976563619173</v>
      </c>
      <c r="L445" s="64">
        <f t="shared" ca="1" si="56"/>
        <v>354.11602602677766</v>
      </c>
      <c r="M445" s="64">
        <f t="shared" ca="1" si="56"/>
        <v>414.04660386721622</v>
      </c>
      <c r="N445" s="64">
        <f t="shared" ca="1" si="56"/>
        <v>346.38635870182691</v>
      </c>
      <c r="O445" s="115">
        <f t="shared" ca="1" si="49"/>
        <v>5967.8219063394827</v>
      </c>
    </row>
    <row r="446" spans="1:15" hidden="1" x14ac:dyDescent="0.25">
      <c r="A446" s="62">
        <f t="shared" si="50"/>
        <v>445</v>
      </c>
      <c r="B446" s="63">
        <f t="shared" ca="1" si="51"/>
        <v>7.6005949300449543E-2</v>
      </c>
      <c r="C446" s="123">
        <f t="shared" ca="1" si="52"/>
        <v>317.58902746493573</v>
      </c>
      <c r="D446" s="99">
        <f t="shared" ca="1" si="52"/>
        <v>4679.3568694348232</v>
      </c>
      <c r="E446" s="64">
        <f t="shared" ca="1" si="52"/>
        <v>296.70593504580768</v>
      </c>
      <c r="F446" s="64">
        <f t="shared" ca="1" si="56"/>
        <v>1178.1025748821132</v>
      </c>
      <c r="G446" s="64">
        <f t="shared" ca="1" si="56"/>
        <v>700.21735733736693</v>
      </c>
      <c r="H446" s="64">
        <f t="shared" ca="1" si="56"/>
        <v>595.19531189471945</v>
      </c>
      <c r="I446" s="64">
        <f t="shared" ca="1" si="56"/>
        <v>231.39247740856564</v>
      </c>
      <c r="J446" s="64">
        <f t="shared" ca="1" si="56"/>
        <v>596.09445706124825</v>
      </c>
      <c r="K446" s="64">
        <f t="shared" ca="1" si="56"/>
        <v>1322.1789204057277</v>
      </c>
      <c r="L446" s="64">
        <f t="shared" ca="1" si="56"/>
        <v>-103.14341598072781</v>
      </c>
      <c r="M446" s="64">
        <f t="shared" ca="1" si="56"/>
        <v>863.51546613451637</v>
      </c>
      <c r="N446" s="64">
        <f t="shared" ca="1" si="56"/>
        <v>182.81896158460603</v>
      </c>
      <c r="O446" s="115">
        <f t="shared" ca="1" si="49"/>
        <v>5863.0780457739438</v>
      </c>
    </row>
    <row r="447" spans="1:15" hidden="1" x14ac:dyDescent="0.25">
      <c r="A447" s="62">
        <f t="shared" si="50"/>
        <v>446</v>
      </c>
      <c r="B447" s="63">
        <f t="shared" ca="1" si="51"/>
        <v>-5.4516144352961468E-3</v>
      </c>
      <c r="C447" s="123">
        <f t="shared" ca="1" si="52"/>
        <v>151.28569723533855</v>
      </c>
      <c r="D447" s="99">
        <f t="shared" ca="1" si="52"/>
        <v>1504.6590183119447</v>
      </c>
      <c r="E447" s="64">
        <f t="shared" ca="1" si="52"/>
        <v>915.44431490810825</v>
      </c>
      <c r="F447" s="64">
        <f t="shared" ca="1" si="56"/>
        <v>301.08897740887227</v>
      </c>
      <c r="G447" s="64">
        <f t="shared" ca="1" si="56"/>
        <v>611.27943517955691</v>
      </c>
      <c r="H447" s="64">
        <f t="shared" ca="1" si="56"/>
        <v>812.43920312502871</v>
      </c>
      <c r="I447" s="64">
        <f t="shared" ca="1" si="56"/>
        <v>228.94905321668193</v>
      </c>
      <c r="J447" s="64">
        <f t="shared" ca="1" si="56"/>
        <v>325.08127167957082</v>
      </c>
      <c r="K447" s="64">
        <f t="shared" ca="1" si="56"/>
        <v>150.1633727020004</v>
      </c>
      <c r="L447" s="64">
        <f t="shared" ca="1" si="56"/>
        <v>1474.8636164082109</v>
      </c>
      <c r="M447" s="64">
        <f t="shared" ca="1" si="56"/>
        <v>-739.20883802298817</v>
      </c>
      <c r="N447" s="64">
        <f t="shared" ca="1" si="56"/>
        <v>1333.7430640020207</v>
      </c>
      <c r="O447" s="115">
        <f t="shared" ca="1" si="49"/>
        <v>5413.843470607062</v>
      </c>
    </row>
    <row r="448" spans="1:15" hidden="1" x14ac:dyDescent="0.25">
      <c r="A448" s="62">
        <f t="shared" si="50"/>
        <v>447</v>
      </c>
      <c r="B448" s="63">
        <f t="shared" ca="1" si="51"/>
        <v>6.2354904391353737E-2</v>
      </c>
      <c r="C448" s="123">
        <f t="shared" ca="1" si="52"/>
        <v>466.24845844906542</v>
      </c>
      <c r="D448" s="99">
        <f t="shared" ca="1" si="52"/>
        <v>4195.796084832934</v>
      </c>
      <c r="E448" s="64">
        <f t="shared" ca="1" si="52"/>
        <v>-380.32246594745482</v>
      </c>
      <c r="F448" s="64">
        <f t="shared" ca="1" si="56"/>
        <v>515.90775396311642</v>
      </c>
      <c r="G448" s="64">
        <f t="shared" ca="1" si="56"/>
        <v>-404.02111101899766</v>
      </c>
      <c r="H448" s="64">
        <f t="shared" ca="1" si="56"/>
        <v>904.02705781680015</v>
      </c>
      <c r="I448" s="64">
        <f t="shared" ca="1" si="56"/>
        <v>204.83478167433617</v>
      </c>
      <c r="J448" s="64">
        <f t="shared" ca="1" si="56"/>
        <v>-314.79799237075565</v>
      </c>
      <c r="K448" s="64">
        <f t="shared" ca="1" si="56"/>
        <v>669.43289272156608</v>
      </c>
      <c r="L448" s="64">
        <f t="shared" ca="1" si="56"/>
        <v>578.60442528808358</v>
      </c>
      <c r="M448" s="64">
        <f t="shared" ca="1" si="56"/>
        <v>233.25452731611261</v>
      </c>
      <c r="N448" s="64">
        <f t="shared" ca="1" si="56"/>
        <v>1791.4980551811555</v>
      </c>
      <c r="O448" s="115">
        <f t="shared" ca="1" si="49"/>
        <v>3798.4179246239628</v>
      </c>
    </row>
    <row r="449" spans="1:15" hidden="1" x14ac:dyDescent="0.25">
      <c r="A449" s="62">
        <f t="shared" si="50"/>
        <v>448</v>
      </c>
      <c r="B449" s="63">
        <f t="shared" ca="1" si="51"/>
        <v>-2.3971089300188958E-2</v>
      </c>
      <c r="C449" s="123">
        <f t="shared" ca="1" si="52"/>
        <v>1461.4463492780485</v>
      </c>
      <c r="D449" s="99">
        <f t="shared" ca="1" si="52"/>
        <v>-138.98847450591802</v>
      </c>
      <c r="E449" s="64">
        <f t="shared" ca="1" si="52"/>
        <v>1410.8398663921864</v>
      </c>
      <c r="F449" s="64">
        <f t="shared" ca="1" si="56"/>
        <v>946.25902785861308</v>
      </c>
      <c r="G449" s="64">
        <f t="shared" ca="1" si="56"/>
        <v>1.6142426692004506</v>
      </c>
      <c r="H449" s="64">
        <f t="shared" ca="1" si="56"/>
        <v>-159.5335676669356</v>
      </c>
      <c r="I449" s="64">
        <f t="shared" ca="1" si="56"/>
        <v>101.48033057391081</v>
      </c>
      <c r="J449" s="64">
        <f t="shared" ca="1" si="56"/>
        <v>316.50234143379089</v>
      </c>
      <c r="K449" s="64">
        <f t="shared" ca="1" si="56"/>
        <v>852.34324954404519</v>
      </c>
      <c r="L449" s="64">
        <f t="shared" ca="1" si="56"/>
        <v>-173.63028226732035</v>
      </c>
      <c r="M449" s="64">
        <f t="shared" ca="1" si="56"/>
        <v>674.56696292160711</v>
      </c>
      <c r="N449" s="64">
        <f t="shared" ca="1" si="56"/>
        <v>669.82013968306876</v>
      </c>
      <c r="O449" s="115">
        <f t="shared" ca="1" si="49"/>
        <v>4640.2623111421672</v>
      </c>
    </row>
    <row r="450" spans="1:15" hidden="1" x14ac:dyDescent="0.25">
      <c r="A450" s="62">
        <f t="shared" si="50"/>
        <v>449</v>
      </c>
      <c r="B450" s="63">
        <f t="shared" ca="1" si="51"/>
        <v>2.159929320734047E-2</v>
      </c>
      <c r="C450" s="123">
        <f t="shared" ca="1" si="52"/>
        <v>-53.546172058112461</v>
      </c>
      <c r="D450" s="99">
        <f t="shared" ca="1" si="52"/>
        <v>3698.6068035857929</v>
      </c>
      <c r="E450" s="64">
        <f t="shared" ca="1" si="52"/>
        <v>-449.21126171942149</v>
      </c>
      <c r="F450" s="64">
        <f t="shared" ca="1" si="56"/>
        <v>274.27368078184634</v>
      </c>
      <c r="G450" s="64">
        <f t="shared" ca="1" si="56"/>
        <v>-152.15431153168277</v>
      </c>
      <c r="H450" s="64">
        <f t="shared" ca="1" si="56"/>
        <v>326.1333928869588</v>
      </c>
      <c r="I450" s="64">
        <f t="shared" ca="1" si="56"/>
        <v>1245.2837787668136</v>
      </c>
      <c r="J450" s="64">
        <f t="shared" ca="1" si="56"/>
        <v>-75.02639024523387</v>
      </c>
      <c r="K450" s="64">
        <f t="shared" ca="1" si="56"/>
        <v>688.67360644661539</v>
      </c>
      <c r="L450" s="64">
        <f t="shared" ca="1" si="56"/>
        <v>781.58759717595274</v>
      </c>
      <c r="M450" s="64">
        <f t="shared" ca="1" si="56"/>
        <v>-35.379227805306527</v>
      </c>
      <c r="N450" s="64">
        <f t="shared" ca="1" si="56"/>
        <v>670.51901643441556</v>
      </c>
      <c r="O450" s="115">
        <f t="shared" ref="O450:O513" ca="1" si="57">SUM(E450:N450)</f>
        <v>3274.699881190958</v>
      </c>
    </row>
    <row r="451" spans="1:15" hidden="1" x14ac:dyDescent="0.25">
      <c r="A451" s="62">
        <f t="shared" ref="A451:A514" si="58">1+A450</f>
        <v>450</v>
      </c>
      <c r="B451" s="63">
        <f t="shared" ref="B451:B514" ca="1" si="59">_xlfn.NORM.INV(RAND(),$R$1,$U$1)</f>
        <v>6.8178171559150499E-2</v>
      </c>
      <c r="C451" s="123">
        <f t="shared" ref="C451:N514" ca="1" si="60">(_xlfn.NORM.INV(RAND(),C$1*$R$1,C$1*$U$1))</f>
        <v>1547.8058231692401</v>
      </c>
      <c r="D451" s="99">
        <f t="shared" ca="1" si="60"/>
        <v>3350.4244901291167</v>
      </c>
      <c r="E451" s="64">
        <f t="shared" ca="1" si="60"/>
        <v>453.75650799138361</v>
      </c>
      <c r="F451" s="64">
        <f t="shared" ca="1" si="60"/>
        <v>1372.2437698635895</v>
      </c>
      <c r="G451" s="64">
        <f t="shared" ca="1" si="60"/>
        <v>737.4907642389112</v>
      </c>
      <c r="H451" s="64">
        <f t="shared" ca="1" si="60"/>
        <v>-265.41141002467577</v>
      </c>
      <c r="I451" s="64">
        <f t="shared" ca="1" si="60"/>
        <v>854.4219684134913</v>
      </c>
      <c r="J451" s="64">
        <f t="shared" ca="1" si="60"/>
        <v>1669.4685002924284</v>
      </c>
      <c r="K451" s="64">
        <f t="shared" ca="1" si="60"/>
        <v>-152.18072499960419</v>
      </c>
      <c r="L451" s="64">
        <f t="shared" ca="1" si="60"/>
        <v>247.9744768482544</v>
      </c>
      <c r="M451" s="64">
        <f t="shared" ca="1" si="60"/>
        <v>1285.7126147380068</v>
      </c>
      <c r="N451" s="64">
        <f t="shared" ca="1" si="60"/>
        <v>287.04402629407957</v>
      </c>
      <c r="O451" s="115">
        <f t="shared" ca="1" si="57"/>
        <v>6490.5204936558639</v>
      </c>
    </row>
    <row r="452" spans="1:15" hidden="1" x14ac:dyDescent="0.25">
      <c r="A452" s="62">
        <f t="shared" si="58"/>
        <v>451</v>
      </c>
      <c r="B452" s="63">
        <f t="shared" ca="1" si="59"/>
        <v>7.8646665422514389E-2</v>
      </c>
      <c r="C452" s="123">
        <f t="shared" ca="1" si="60"/>
        <v>713.93963793721991</v>
      </c>
      <c r="D452" s="99">
        <f t="shared" ca="1" si="60"/>
        <v>6865.2518778353442</v>
      </c>
      <c r="E452" s="64">
        <f t="shared" ca="1" si="60"/>
        <v>-393.88363359716038</v>
      </c>
      <c r="F452" s="64">
        <f t="shared" ca="1" si="60"/>
        <v>622.95933469299348</v>
      </c>
      <c r="G452" s="64">
        <f t="shared" ca="1" si="60"/>
        <v>934.03527816720259</v>
      </c>
      <c r="H452" s="64">
        <f t="shared" ca="1" si="60"/>
        <v>-799.2447411825126</v>
      </c>
      <c r="I452" s="64">
        <f t="shared" ca="1" si="60"/>
        <v>364.72746070799889</v>
      </c>
      <c r="J452" s="64">
        <f t="shared" ca="1" si="60"/>
        <v>-314.88001772450809</v>
      </c>
      <c r="K452" s="64">
        <f t="shared" ca="1" si="60"/>
        <v>-772.91084244114927</v>
      </c>
      <c r="L452" s="64">
        <f t="shared" ca="1" si="60"/>
        <v>-524.69947209935685</v>
      </c>
      <c r="M452" s="64">
        <f t="shared" ca="1" si="60"/>
        <v>607.35987980722484</v>
      </c>
      <c r="N452" s="64">
        <f t="shared" ca="1" si="60"/>
        <v>598.0151797505265</v>
      </c>
      <c r="O452" s="115">
        <f t="shared" ca="1" si="57"/>
        <v>321.47842608125916</v>
      </c>
    </row>
    <row r="453" spans="1:15" hidden="1" x14ac:dyDescent="0.25">
      <c r="A453" s="62">
        <f t="shared" si="58"/>
        <v>452</v>
      </c>
      <c r="B453" s="63">
        <f t="shared" ca="1" si="59"/>
        <v>4.5874038687465611E-2</v>
      </c>
      <c r="C453" s="123">
        <f t="shared" ca="1" si="60"/>
        <v>586.89064352013122</v>
      </c>
      <c r="D453" s="99">
        <f t="shared" ca="1" si="60"/>
        <v>6147.97573014511</v>
      </c>
      <c r="E453" s="64">
        <f t="shared" ca="1" si="60"/>
        <v>357.82802670804114</v>
      </c>
      <c r="F453" s="64">
        <f t="shared" ca="1" si="60"/>
        <v>505.11030206643755</v>
      </c>
      <c r="G453" s="64">
        <f t="shared" ca="1" si="60"/>
        <v>1366.9843489275179</v>
      </c>
      <c r="H453" s="64">
        <f t="shared" ca="1" si="60"/>
        <v>34.729452536502208</v>
      </c>
      <c r="I453" s="64">
        <f t="shared" ca="1" si="60"/>
        <v>-11.854740178453142</v>
      </c>
      <c r="J453" s="64">
        <f t="shared" ca="1" si="60"/>
        <v>318.59526403870217</v>
      </c>
      <c r="K453" s="64">
        <f t="shared" ca="1" si="60"/>
        <v>570.81290651442032</v>
      </c>
      <c r="L453" s="64">
        <f t="shared" ca="1" si="60"/>
        <v>989.19047821821619</v>
      </c>
      <c r="M453" s="64">
        <f t="shared" ca="1" si="60"/>
        <v>-739.68136786068294</v>
      </c>
      <c r="N453" s="64">
        <f t="shared" ca="1" si="60"/>
        <v>667.70050112490878</v>
      </c>
      <c r="O453" s="115">
        <f t="shared" ca="1" si="57"/>
        <v>4059.4151720956102</v>
      </c>
    </row>
    <row r="454" spans="1:15" hidden="1" x14ac:dyDescent="0.25">
      <c r="A454" s="62">
        <f t="shared" si="58"/>
        <v>453</v>
      </c>
      <c r="B454" s="63">
        <f t="shared" ca="1" si="59"/>
        <v>0.12038573051184145</v>
      </c>
      <c r="C454" s="123">
        <f t="shared" ca="1" si="60"/>
        <v>105.64841653685761</v>
      </c>
      <c r="D454" s="99">
        <f t="shared" ca="1" si="60"/>
        <v>1741.5761020814716</v>
      </c>
      <c r="E454" s="64">
        <f t="shared" ca="1" si="60"/>
        <v>-398.16255883609188</v>
      </c>
      <c r="F454" s="64">
        <f t="shared" ca="1" si="60"/>
        <v>1120.1132790438719</v>
      </c>
      <c r="G454" s="64">
        <f t="shared" ca="1" si="60"/>
        <v>479.11153659010603</v>
      </c>
      <c r="H454" s="64">
        <f t="shared" ca="1" si="60"/>
        <v>209.71051604381159</v>
      </c>
      <c r="I454" s="64">
        <f t="shared" ca="1" si="60"/>
        <v>156.06987946859374</v>
      </c>
      <c r="J454" s="64">
        <f t="shared" ca="1" si="60"/>
        <v>-731.53474107755096</v>
      </c>
      <c r="K454" s="64">
        <f t="shared" ca="1" si="60"/>
        <v>979.69853710100233</v>
      </c>
      <c r="L454" s="64">
        <f t="shared" ca="1" si="60"/>
        <v>755.08309177559295</v>
      </c>
      <c r="M454" s="64">
        <f t="shared" ca="1" si="60"/>
        <v>-274.43028682683428</v>
      </c>
      <c r="N454" s="64">
        <f t="shared" ca="1" si="60"/>
        <v>405.00935692259498</v>
      </c>
      <c r="O454" s="115">
        <f t="shared" ca="1" si="57"/>
        <v>2700.6686102050967</v>
      </c>
    </row>
    <row r="455" spans="1:15" hidden="1" x14ac:dyDescent="0.25">
      <c r="A455" s="62">
        <f t="shared" si="58"/>
        <v>454</v>
      </c>
      <c r="B455" s="63">
        <f t="shared" ca="1" si="59"/>
        <v>9.8662491816379733E-2</v>
      </c>
      <c r="C455" s="123">
        <f t="shared" ca="1" si="60"/>
        <v>1317.0081732978438</v>
      </c>
      <c r="D455" s="99">
        <f t="shared" ca="1" si="60"/>
        <v>6545.5895775138688</v>
      </c>
      <c r="E455" s="64">
        <f t="shared" ca="1" si="60"/>
        <v>329.86387214482062</v>
      </c>
      <c r="F455" s="64">
        <f t="shared" ca="1" si="60"/>
        <v>-428.09674878432259</v>
      </c>
      <c r="G455" s="64">
        <f t="shared" ca="1" si="60"/>
        <v>1220.780681956737</v>
      </c>
      <c r="H455" s="64">
        <f t="shared" ca="1" si="60"/>
        <v>57.61360248207103</v>
      </c>
      <c r="I455" s="64">
        <f t="shared" ca="1" si="60"/>
        <v>1288.0986900499449</v>
      </c>
      <c r="J455" s="64">
        <f t="shared" ca="1" si="60"/>
        <v>1154.7553093241186</v>
      </c>
      <c r="K455" s="64">
        <f t="shared" ca="1" si="60"/>
        <v>-60.69826687041018</v>
      </c>
      <c r="L455" s="64">
        <f t="shared" ca="1" si="60"/>
        <v>323.96307218130022</v>
      </c>
      <c r="M455" s="64">
        <f t="shared" ca="1" si="60"/>
        <v>-127.47680314338982</v>
      </c>
      <c r="N455" s="64">
        <f t="shared" ca="1" si="60"/>
        <v>386.38731252702252</v>
      </c>
      <c r="O455" s="115">
        <f t="shared" ca="1" si="57"/>
        <v>4145.1907218678925</v>
      </c>
    </row>
    <row r="456" spans="1:15" hidden="1" x14ac:dyDescent="0.25">
      <c r="A456" s="62">
        <f t="shared" si="58"/>
        <v>455</v>
      </c>
      <c r="B456" s="63">
        <f t="shared" ca="1" si="59"/>
        <v>6.0933320305152548E-2</v>
      </c>
      <c r="C456" s="123">
        <f t="shared" ca="1" si="60"/>
        <v>1254.8190699060292</v>
      </c>
      <c r="D456" s="99">
        <f t="shared" ca="1" si="60"/>
        <v>2699.4207251313114</v>
      </c>
      <c r="E456" s="64">
        <f t="shared" ca="1" si="60"/>
        <v>400.05245516536269</v>
      </c>
      <c r="F456" s="64">
        <f t="shared" ca="1" si="60"/>
        <v>1006.7152104408187</v>
      </c>
      <c r="G456" s="64">
        <f t="shared" ca="1" si="60"/>
        <v>319.3976824127073</v>
      </c>
      <c r="H456" s="64">
        <f t="shared" ca="1" si="60"/>
        <v>1415.7189890874977</v>
      </c>
      <c r="I456" s="64">
        <f t="shared" ca="1" si="60"/>
        <v>17.284297168384683</v>
      </c>
      <c r="J456" s="64">
        <f t="shared" ca="1" si="60"/>
        <v>1186.6313766841079</v>
      </c>
      <c r="K456" s="64">
        <f t="shared" ca="1" si="60"/>
        <v>1888.7052892193531</v>
      </c>
      <c r="L456" s="64">
        <f t="shared" ca="1" si="60"/>
        <v>-27.964586154993299</v>
      </c>
      <c r="M456" s="64">
        <f t="shared" ca="1" si="60"/>
        <v>858.38096496322646</v>
      </c>
      <c r="N456" s="64">
        <f t="shared" ca="1" si="60"/>
        <v>-382.32731466455027</v>
      </c>
      <c r="O456" s="115">
        <f t="shared" ca="1" si="57"/>
        <v>6682.5943643219152</v>
      </c>
    </row>
    <row r="457" spans="1:15" hidden="1" x14ac:dyDescent="0.25">
      <c r="A457" s="62">
        <f t="shared" si="58"/>
        <v>456</v>
      </c>
      <c r="B457" s="63">
        <f t="shared" ca="1" si="59"/>
        <v>0.10559477967971703</v>
      </c>
      <c r="C457" s="123">
        <f t="shared" ca="1" si="60"/>
        <v>-46.75556005339422</v>
      </c>
      <c r="D457" s="99">
        <f t="shared" ca="1" si="60"/>
        <v>6876.929104894346</v>
      </c>
      <c r="E457" s="64">
        <f t="shared" ca="1" si="60"/>
        <v>824.61024447428986</v>
      </c>
      <c r="F457" s="64">
        <f t="shared" ca="1" si="60"/>
        <v>-682.69961966863889</v>
      </c>
      <c r="G457" s="64">
        <f t="shared" ca="1" si="60"/>
        <v>24.317440168192149</v>
      </c>
      <c r="H457" s="64">
        <f t="shared" ca="1" si="60"/>
        <v>221.21898767614425</v>
      </c>
      <c r="I457" s="64">
        <f t="shared" ca="1" si="60"/>
        <v>-429.22234985262162</v>
      </c>
      <c r="J457" s="64">
        <f t="shared" ca="1" si="60"/>
        <v>134.07659550219245</v>
      </c>
      <c r="K457" s="64">
        <f t="shared" ca="1" si="60"/>
        <v>11.501691148636496</v>
      </c>
      <c r="L457" s="64">
        <f t="shared" ca="1" si="60"/>
        <v>-255.28924627121012</v>
      </c>
      <c r="M457" s="64">
        <f t="shared" ca="1" si="60"/>
        <v>506.54467677700558</v>
      </c>
      <c r="N457" s="64">
        <f t="shared" ca="1" si="60"/>
        <v>846.61853206997728</v>
      </c>
      <c r="O457" s="115">
        <f t="shared" ca="1" si="57"/>
        <v>1201.6769520239675</v>
      </c>
    </row>
    <row r="458" spans="1:15" hidden="1" x14ac:dyDescent="0.25">
      <c r="A458" s="62">
        <f t="shared" si="58"/>
        <v>457</v>
      </c>
      <c r="B458" s="63">
        <f t="shared" ca="1" si="59"/>
        <v>5.0148934708477685E-2</v>
      </c>
      <c r="C458" s="123">
        <f t="shared" ca="1" si="60"/>
        <v>1069.5482229298932</v>
      </c>
      <c r="D458" s="99">
        <f t="shared" ca="1" si="60"/>
        <v>-1020.9625267619003</v>
      </c>
      <c r="E458" s="64">
        <f t="shared" ca="1" si="60"/>
        <v>1013.7877341549753</v>
      </c>
      <c r="F458" s="64">
        <f t="shared" ref="F458:N473" ca="1" si="61">(_xlfn.NORM.INV(RAND(),F$1*$R$1,F$1*$U$1))</f>
        <v>-782.08283423839976</v>
      </c>
      <c r="G458" s="64">
        <f t="shared" ca="1" si="61"/>
        <v>343.33750864464122</v>
      </c>
      <c r="H458" s="64">
        <f t="shared" ca="1" si="61"/>
        <v>131.13871047174621</v>
      </c>
      <c r="I458" s="64">
        <f t="shared" ca="1" si="61"/>
        <v>1032.6222397366205</v>
      </c>
      <c r="J458" s="64">
        <f t="shared" ca="1" si="61"/>
        <v>1117.5950095287726</v>
      </c>
      <c r="K458" s="64">
        <f t="shared" ca="1" si="61"/>
        <v>1492.2865489791986</v>
      </c>
      <c r="L458" s="64">
        <f t="shared" ca="1" si="61"/>
        <v>1050.236414610675</v>
      </c>
      <c r="M458" s="64">
        <f t="shared" ca="1" si="61"/>
        <v>-181.79080759840008</v>
      </c>
      <c r="N458" s="64">
        <f t="shared" ca="1" si="61"/>
        <v>589.79060176949645</v>
      </c>
      <c r="O458" s="115">
        <f t="shared" ca="1" si="57"/>
        <v>5806.9211260593256</v>
      </c>
    </row>
    <row r="459" spans="1:15" hidden="1" x14ac:dyDescent="0.25">
      <c r="A459" s="62">
        <f t="shared" si="58"/>
        <v>458</v>
      </c>
      <c r="B459" s="63">
        <f t="shared" ca="1" si="59"/>
        <v>1.2915345515437035E-2</v>
      </c>
      <c r="C459" s="123">
        <f t="shared" ca="1" si="60"/>
        <v>648.59713234299807</v>
      </c>
      <c r="D459" s="99">
        <f t="shared" ca="1" si="60"/>
        <v>-3985.5866847146845</v>
      </c>
      <c r="E459" s="64">
        <f t="shared" ca="1" si="60"/>
        <v>620.52879876428926</v>
      </c>
      <c r="F459" s="64">
        <f t="shared" ca="1" si="61"/>
        <v>880.1532114244576</v>
      </c>
      <c r="G459" s="64">
        <f t="shared" ca="1" si="61"/>
        <v>302.96716347251908</v>
      </c>
      <c r="H459" s="64">
        <f t="shared" ca="1" si="61"/>
        <v>858.42512993941102</v>
      </c>
      <c r="I459" s="64">
        <f t="shared" ca="1" si="61"/>
        <v>219.28810936876459</v>
      </c>
      <c r="J459" s="64">
        <f t="shared" ca="1" si="61"/>
        <v>372.51447690711154</v>
      </c>
      <c r="K459" s="64">
        <f t="shared" ca="1" si="61"/>
        <v>-2.7579525500397608</v>
      </c>
      <c r="L459" s="64">
        <f t="shared" ca="1" si="61"/>
        <v>277.37119239146335</v>
      </c>
      <c r="M459" s="64">
        <f t="shared" ca="1" si="61"/>
        <v>899.26903922274596</v>
      </c>
      <c r="N459" s="64">
        <f t="shared" ca="1" si="61"/>
        <v>517.96263821063894</v>
      </c>
      <c r="O459" s="115">
        <f t="shared" ca="1" si="57"/>
        <v>4945.7218071513626</v>
      </c>
    </row>
    <row r="460" spans="1:15" hidden="1" x14ac:dyDescent="0.25">
      <c r="A460" s="62">
        <f t="shared" si="58"/>
        <v>459</v>
      </c>
      <c r="B460" s="63">
        <f t="shared" ca="1" si="59"/>
        <v>-2.8515798987351584E-2</v>
      </c>
      <c r="C460" s="123">
        <f t="shared" ca="1" si="60"/>
        <v>135.81279800102038</v>
      </c>
      <c r="D460" s="99">
        <f t="shared" ca="1" si="60"/>
        <v>6064.2790282796623</v>
      </c>
      <c r="E460" s="64">
        <f t="shared" ca="1" si="60"/>
        <v>490.81370940276139</v>
      </c>
      <c r="F460" s="64">
        <f t="shared" ca="1" si="61"/>
        <v>-717.85884809099025</v>
      </c>
      <c r="G460" s="64">
        <f t="shared" ca="1" si="61"/>
        <v>469.18270870205697</v>
      </c>
      <c r="H460" s="64">
        <f t="shared" ca="1" si="61"/>
        <v>716.83976249764828</v>
      </c>
      <c r="I460" s="64">
        <f t="shared" ca="1" si="61"/>
        <v>105.50633492800415</v>
      </c>
      <c r="J460" s="64">
        <f t="shared" ca="1" si="61"/>
        <v>929.29061857326155</v>
      </c>
      <c r="K460" s="64">
        <f t="shared" ca="1" si="61"/>
        <v>553.98589403692108</v>
      </c>
      <c r="L460" s="64">
        <f t="shared" ca="1" si="61"/>
        <v>565.57808741088184</v>
      </c>
      <c r="M460" s="64">
        <f t="shared" ca="1" si="61"/>
        <v>810.53690472448272</v>
      </c>
      <c r="N460" s="64">
        <f t="shared" ca="1" si="61"/>
        <v>550.1179951558637</v>
      </c>
      <c r="O460" s="115">
        <f t="shared" ca="1" si="57"/>
        <v>4473.993167340891</v>
      </c>
    </row>
    <row r="461" spans="1:15" hidden="1" x14ac:dyDescent="0.25">
      <c r="A461" s="62">
        <f t="shared" si="58"/>
        <v>460</v>
      </c>
      <c r="B461" s="63">
        <f t="shared" ca="1" si="59"/>
        <v>2.74500950046477E-2</v>
      </c>
      <c r="C461" s="123">
        <f t="shared" ca="1" si="60"/>
        <v>896.95256893620103</v>
      </c>
      <c r="D461" s="99">
        <f t="shared" ca="1" si="60"/>
        <v>6256.9678162942928</v>
      </c>
      <c r="E461" s="64">
        <f t="shared" ca="1" si="60"/>
        <v>-22.393316609091926</v>
      </c>
      <c r="F461" s="64">
        <f t="shared" ca="1" si="61"/>
        <v>315.82469209515534</v>
      </c>
      <c r="G461" s="64">
        <f t="shared" ca="1" si="61"/>
        <v>1161.0084655899245</v>
      </c>
      <c r="H461" s="64">
        <f t="shared" ca="1" si="61"/>
        <v>-15.64256935134631</v>
      </c>
      <c r="I461" s="64">
        <f t="shared" ca="1" si="61"/>
        <v>1067.2130245914725</v>
      </c>
      <c r="J461" s="64">
        <f t="shared" ca="1" si="61"/>
        <v>114.81423416273844</v>
      </c>
      <c r="K461" s="64">
        <f t="shared" ca="1" si="61"/>
        <v>100.03880561997272</v>
      </c>
      <c r="L461" s="64">
        <f t="shared" ca="1" si="61"/>
        <v>1127.4554989058379</v>
      </c>
      <c r="M461" s="64">
        <f t="shared" ca="1" si="61"/>
        <v>-119.97327704674115</v>
      </c>
      <c r="N461" s="64">
        <f t="shared" ca="1" si="61"/>
        <v>1122.0779433208004</v>
      </c>
      <c r="O461" s="115">
        <f t="shared" ca="1" si="57"/>
        <v>4850.4235012787231</v>
      </c>
    </row>
    <row r="462" spans="1:15" hidden="1" x14ac:dyDescent="0.25">
      <c r="A462" s="62">
        <f t="shared" si="58"/>
        <v>461</v>
      </c>
      <c r="B462" s="63">
        <f t="shared" ca="1" si="59"/>
        <v>-1.0999272766982746E-2</v>
      </c>
      <c r="C462" s="123">
        <f t="shared" ca="1" si="60"/>
        <v>458.24962814969615</v>
      </c>
      <c r="D462" s="99">
        <f t="shared" ca="1" si="60"/>
        <v>11997.486582166934</v>
      </c>
      <c r="E462" s="64">
        <f t="shared" ca="1" si="60"/>
        <v>1043.2697724579571</v>
      </c>
      <c r="F462" s="64">
        <f t="shared" ca="1" si="61"/>
        <v>897.40165147185621</v>
      </c>
      <c r="G462" s="64">
        <f t="shared" ca="1" si="61"/>
        <v>258.81945195316712</v>
      </c>
      <c r="H462" s="64">
        <f t="shared" ca="1" si="61"/>
        <v>-254.02781731904508</v>
      </c>
      <c r="I462" s="64">
        <f t="shared" ca="1" si="61"/>
        <v>702.2039190978204</v>
      </c>
      <c r="J462" s="64">
        <f t="shared" ca="1" si="61"/>
        <v>247.41727555751879</v>
      </c>
      <c r="K462" s="64">
        <f t="shared" ca="1" si="61"/>
        <v>913.74433541266853</v>
      </c>
      <c r="L462" s="64">
        <f t="shared" ca="1" si="61"/>
        <v>409.11716477386489</v>
      </c>
      <c r="M462" s="64">
        <f t="shared" ca="1" si="61"/>
        <v>237.68775228375222</v>
      </c>
      <c r="N462" s="64">
        <f t="shared" ca="1" si="61"/>
        <v>361.00431110591262</v>
      </c>
      <c r="O462" s="115">
        <f t="shared" ca="1" si="57"/>
        <v>4816.6378167954736</v>
      </c>
    </row>
    <row r="463" spans="1:15" hidden="1" x14ac:dyDescent="0.25">
      <c r="A463" s="62">
        <f t="shared" si="58"/>
        <v>462</v>
      </c>
      <c r="B463" s="63">
        <f t="shared" ca="1" si="59"/>
        <v>5.5344382727683175E-2</v>
      </c>
      <c r="C463" s="123">
        <f t="shared" ca="1" si="60"/>
        <v>740.22782155184825</v>
      </c>
      <c r="D463" s="99">
        <f t="shared" ca="1" si="60"/>
        <v>2884.11060365502</v>
      </c>
      <c r="E463" s="64">
        <f t="shared" ca="1" si="60"/>
        <v>-123.25446716084002</v>
      </c>
      <c r="F463" s="64">
        <f t="shared" ca="1" si="61"/>
        <v>-901.78623377111762</v>
      </c>
      <c r="G463" s="64">
        <f t="shared" ca="1" si="61"/>
        <v>810.80202701032658</v>
      </c>
      <c r="H463" s="64">
        <f t="shared" ca="1" si="61"/>
        <v>129.61021327687939</v>
      </c>
      <c r="I463" s="64">
        <f t="shared" ca="1" si="61"/>
        <v>339.18543893268696</v>
      </c>
      <c r="J463" s="64">
        <f t="shared" ca="1" si="61"/>
        <v>1916.4222754850175</v>
      </c>
      <c r="K463" s="64">
        <f t="shared" ca="1" si="61"/>
        <v>504.05595501193153</v>
      </c>
      <c r="L463" s="64">
        <f t="shared" ca="1" si="61"/>
        <v>381.81159604495053</v>
      </c>
      <c r="M463" s="64">
        <f t="shared" ca="1" si="61"/>
        <v>-185.71008315895779</v>
      </c>
      <c r="N463" s="64">
        <f t="shared" ca="1" si="61"/>
        <v>1316.702074629995</v>
      </c>
      <c r="O463" s="115">
        <f t="shared" ca="1" si="57"/>
        <v>4187.8387963008718</v>
      </c>
    </row>
    <row r="464" spans="1:15" hidden="1" x14ac:dyDescent="0.25">
      <c r="A464" s="62">
        <f t="shared" si="58"/>
        <v>463</v>
      </c>
      <c r="B464" s="63">
        <f t="shared" ca="1" si="59"/>
        <v>9.0312901396304116E-2</v>
      </c>
      <c r="C464" s="123">
        <f t="shared" ca="1" si="60"/>
        <v>738.35718636989736</v>
      </c>
      <c r="D464" s="99">
        <f t="shared" ca="1" si="60"/>
        <v>9622.996574070934</v>
      </c>
      <c r="E464" s="64">
        <f t="shared" ca="1" si="60"/>
        <v>1033.0612865473404</v>
      </c>
      <c r="F464" s="64">
        <f t="shared" ca="1" si="61"/>
        <v>-320.83629266502533</v>
      </c>
      <c r="G464" s="64">
        <f t="shared" ca="1" si="61"/>
        <v>665.92722053299394</v>
      </c>
      <c r="H464" s="64">
        <f t="shared" ca="1" si="61"/>
        <v>239.60703119832363</v>
      </c>
      <c r="I464" s="64">
        <f t="shared" ca="1" si="61"/>
        <v>978.9497501465994</v>
      </c>
      <c r="J464" s="64">
        <f t="shared" ca="1" si="61"/>
        <v>1085.5942698175713</v>
      </c>
      <c r="K464" s="64">
        <f t="shared" ca="1" si="61"/>
        <v>190.88810284876092</v>
      </c>
      <c r="L464" s="64">
        <f t="shared" ca="1" si="61"/>
        <v>713.6958928112391</v>
      </c>
      <c r="M464" s="64">
        <f t="shared" ca="1" si="61"/>
        <v>477.44810436821598</v>
      </c>
      <c r="N464" s="64">
        <f t="shared" ca="1" si="61"/>
        <v>1305.600786660309</v>
      </c>
      <c r="O464" s="115">
        <f t="shared" ca="1" si="57"/>
        <v>6369.9361522663294</v>
      </c>
    </row>
    <row r="465" spans="1:15" hidden="1" x14ac:dyDescent="0.25">
      <c r="A465" s="62">
        <f t="shared" si="58"/>
        <v>464</v>
      </c>
      <c r="B465" s="63">
        <f t="shared" ca="1" si="59"/>
        <v>6.9551219826715763E-2</v>
      </c>
      <c r="C465" s="123">
        <f t="shared" ca="1" si="60"/>
        <v>-271.43223141980388</v>
      </c>
      <c r="D465" s="99">
        <f t="shared" ca="1" si="60"/>
        <v>1746.8935644553908</v>
      </c>
      <c r="E465" s="64">
        <f t="shared" ca="1" si="60"/>
        <v>885.28861031825113</v>
      </c>
      <c r="F465" s="64">
        <f t="shared" ca="1" si="61"/>
        <v>1045.3648804804075</v>
      </c>
      <c r="G465" s="64">
        <f t="shared" ca="1" si="61"/>
        <v>540.55068091459805</v>
      </c>
      <c r="H465" s="64">
        <f t="shared" ca="1" si="61"/>
        <v>754.78981874031638</v>
      </c>
      <c r="I465" s="64">
        <f t="shared" ca="1" si="61"/>
        <v>-469.04802052628327</v>
      </c>
      <c r="J465" s="64">
        <f t="shared" ca="1" si="61"/>
        <v>1345.755022435932</v>
      </c>
      <c r="K465" s="64">
        <f t="shared" ca="1" si="61"/>
        <v>1347.9280378657718</v>
      </c>
      <c r="L465" s="64">
        <f t="shared" ca="1" si="61"/>
        <v>608.58462935521243</v>
      </c>
      <c r="M465" s="64">
        <f t="shared" ca="1" si="61"/>
        <v>349.43471940344472</v>
      </c>
      <c r="N465" s="64">
        <f t="shared" ca="1" si="61"/>
        <v>512.6185158014124</v>
      </c>
      <c r="O465" s="115">
        <f t="shared" ca="1" si="57"/>
        <v>6921.2668947890616</v>
      </c>
    </row>
    <row r="466" spans="1:15" hidden="1" x14ac:dyDescent="0.25">
      <c r="A466" s="62">
        <f t="shared" si="58"/>
        <v>465</v>
      </c>
      <c r="B466" s="63">
        <f t="shared" ca="1" si="59"/>
        <v>1.5000607483172432E-2</v>
      </c>
      <c r="C466" s="123">
        <f t="shared" ca="1" si="60"/>
        <v>-877.99209319134866</v>
      </c>
      <c r="D466" s="99">
        <f t="shared" ca="1" si="60"/>
        <v>7819.1820595624085</v>
      </c>
      <c r="E466" s="64">
        <f t="shared" ca="1" si="60"/>
        <v>450.47306649339583</v>
      </c>
      <c r="F466" s="64">
        <f t="shared" ca="1" si="61"/>
        <v>-415.43610821637333</v>
      </c>
      <c r="G466" s="64">
        <f t="shared" ca="1" si="61"/>
        <v>1608.4927770355032</v>
      </c>
      <c r="H466" s="64">
        <f t="shared" ca="1" si="61"/>
        <v>738.66220277825198</v>
      </c>
      <c r="I466" s="64">
        <f t="shared" ca="1" si="61"/>
        <v>-132.0341028457899</v>
      </c>
      <c r="J466" s="64">
        <f t="shared" ca="1" si="61"/>
        <v>-187.30848009364934</v>
      </c>
      <c r="K466" s="64">
        <f t="shared" ca="1" si="61"/>
        <v>885.76047446067287</v>
      </c>
      <c r="L466" s="64">
        <f t="shared" ca="1" si="61"/>
        <v>307.1000539822644</v>
      </c>
      <c r="M466" s="64">
        <f t="shared" ca="1" si="61"/>
        <v>151.60612300572348</v>
      </c>
      <c r="N466" s="64">
        <f t="shared" ca="1" si="61"/>
        <v>1104.5260007497582</v>
      </c>
      <c r="O466" s="115">
        <f t="shared" ca="1" si="57"/>
        <v>4511.8420073497573</v>
      </c>
    </row>
    <row r="467" spans="1:15" hidden="1" x14ac:dyDescent="0.25">
      <c r="A467" s="62">
        <f t="shared" si="58"/>
        <v>466</v>
      </c>
      <c r="B467" s="63">
        <f t="shared" ca="1" si="59"/>
        <v>-3.7094783713881127E-2</v>
      </c>
      <c r="C467" s="123">
        <f t="shared" ca="1" si="60"/>
        <v>456.35222954318897</v>
      </c>
      <c r="D467" s="99">
        <f t="shared" ca="1" si="60"/>
        <v>4251.3135124948494</v>
      </c>
      <c r="E467" s="64">
        <f t="shared" ca="1" si="60"/>
        <v>416.12616329670266</v>
      </c>
      <c r="F467" s="64">
        <f t="shared" ca="1" si="61"/>
        <v>1282.3771897507836</v>
      </c>
      <c r="G467" s="64">
        <f t="shared" ca="1" si="61"/>
        <v>1274.7371615792183</v>
      </c>
      <c r="H467" s="64">
        <f t="shared" ca="1" si="61"/>
        <v>844.08260589042527</v>
      </c>
      <c r="I467" s="64">
        <f t="shared" ca="1" si="61"/>
        <v>44.494761908428586</v>
      </c>
      <c r="J467" s="64">
        <f t="shared" ca="1" si="61"/>
        <v>805.70348595532596</v>
      </c>
      <c r="K467" s="64">
        <f t="shared" ca="1" si="61"/>
        <v>-4.4076096908720501</v>
      </c>
      <c r="L467" s="64">
        <f t="shared" ca="1" si="61"/>
        <v>514.71752177672192</v>
      </c>
      <c r="M467" s="64">
        <f t="shared" ca="1" si="61"/>
        <v>453.1100398975808</v>
      </c>
      <c r="N467" s="64">
        <f t="shared" ca="1" si="61"/>
        <v>-81.935654527052066</v>
      </c>
      <c r="O467" s="115">
        <f t="shared" ca="1" si="57"/>
        <v>5549.0056658372632</v>
      </c>
    </row>
    <row r="468" spans="1:15" hidden="1" x14ac:dyDescent="0.25">
      <c r="A468" s="62">
        <f t="shared" si="58"/>
        <v>467</v>
      </c>
      <c r="B468" s="63">
        <f t="shared" ca="1" si="59"/>
        <v>9.4756752774752082E-2</v>
      </c>
      <c r="C468" s="123">
        <f t="shared" ca="1" si="60"/>
        <v>156.46623255853609</v>
      </c>
      <c r="D468" s="99">
        <f t="shared" ca="1" si="60"/>
        <v>6778.0209586464216</v>
      </c>
      <c r="E468" s="64">
        <f t="shared" ca="1" si="60"/>
        <v>1099.1940548838979</v>
      </c>
      <c r="F468" s="64">
        <f t="shared" ca="1" si="61"/>
        <v>-559.03599813689584</v>
      </c>
      <c r="G468" s="64">
        <f t="shared" ca="1" si="61"/>
        <v>312.96444868064475</v>
      </c>
      <c r="H468" s="64">
        <f t="shared" ca="1" si="61"/>
        <v>732.23371381791981</v>
      </c>
      <c r="I468" s="64">
        <f t="shared" ca="1" si="61"/>
        <v>1533.0755275272304</v>
      </c>
      <c r="J468" s="64">
        <f t="shared" ca="1" si="61"/>
        <v>1043.0241325871293</v>
      </c>
      <c r="K468" s="64">
        <f t="shared" ca="1" si="61"/>
        <v>559.66095793995225</v>
      </c>
      <c r="L468" s="64">
        <f t="shared" ca="1" si="61"/>
        <v>584.92666390838315</v>
      </c>
      <c r="M468" s="64">
        <f t="shared" ca="1" si="61"/>
        <v>1256.679370395497</v>
      </c>
      <c r="N468" s="64">
        <f t="shared" ca="1" si="61"/>
        <v>-0.82850211258778472</v>
      </c>
      <c r="O468" s="115">
        <f t="shared" ca="1" si="57"/>
        <v>6561.8943694911713</v>
      </c>
    </row>
    <row r="469" spans="1:15" hidden="1" x14ac:dyDescent="0.25">
      <c r="A469" s="62">
        <f t="shared" si="58"/>
        <v>468</v>
      </c>
      <c r="B469" s="63">
        <f t="shared" ca="1" si="59"/>
        <v>7.6486060628979918E-2</v>
      </c>
      <c r="C469" s="123">
        <f t="shared" ca="1" si="60"/>
        <v>45.963614226380685</v>
      </c>
      <c r="D469" s="99">
        <f t="shared" ca="1" si="60"/>
        <v>8269.3672286582732</v>
      </c>
      <c r="E469" s="64">
        <f t="shared" ca="1" si="60"/>
        <v>1172.4107503951618</v>
      </c>
      <c r="F469" s="64">
        <f t="shared" ca="1" si="61"/>
        <v>269.90500359195516</v>
      </c>
      <c r="G469" s="64">
        <f t="shared" ca="1" si="61"/>
        <v>71.938562092524364</v>
      </c>
      <c r="H469" s="64">
        <f t="shared" ca="1" si="61"/>
        <v>781.84220684872173</v>
      </c>
      <c r="I469" s="64">
        <f t="shared" ca="1" si="61"/>
        <v>99.059417308551417</v>
      </c>
      <c r="J469" s="64">
        <f t="shared" ca="1" si="61"/>
        <v>335.40847097787537</v>
      </c>
      <c r="K469" s="64">
        <f t="shared" ca="1" si="61"/>
        <v>570.03520141569697</v>
      </c>
      <c r="L469" s="64">
        <f t="shared" ca="1" si="61"/>
        <v>377.39671073858739</v>
      </c>
      <c r="M469" s="64">
        <f t="shared" ca="1" si="61"/>
        <v>766.21158541553348</v>
      </c>
      <c r="N469" s="64">
        <f t="shared" ca="1" si="61"/>
        <v>-132.18327684828762</v>
      </c>
      <c r="O469" s="115">
        <f t="shared" ca="1" si="57"/>
        <v>4312.0246319363205</v>
      </c>
    </row>
    <row r="470" spans="1:15" hidden="1" x14ac:dyDescent="0.25">
      <c r="A470" s="62">
        <f t="shared" si="58"/>
        <v>469</v>
      </c>
      <c r="B470" s="63">
        <f t="shared" ca="1" si="59"/>
        <v>0.11497513168891224</v>
      </c>
      <c r="C470" s="123">
        <f t="shared" ca="1" si="60"/>
        <v>-56.976765137100415</v>
      </c>
      <c r="D470" s="99">
        <f t="shared" ca="1" si="60"/>
        <v>5752.615916867624</v>
      </c>
      <c r="E470" s="64">
        <f t="shared" ca="1" si="60"/>
        <v>545.64552981401619</v>
      </c>
      <c r="F470" s="64">
        <f t="shared" ca="1" si="61"/>
        <v>751.87418081444002</v>
      </c>
      <c r="G470" s="64">
        <f t="shared" ca="1" si="61"/>
        <v>-457.50979755459264</v>
      </c>
      <c r="H470" s="64">
        <f t="shared" ca="1" si="61"/>
        <v>442.93431480365109</v>
      </c>
      <c r="I470" s="64">
        <f t="shared" ca="1" si="61"/>
        <v>1013.0636803792796</v>
      </c>
      <c r="J470" s="64">
        <f t="shared" ca="1" si="61"/>
        <v>546.4677558551324</v>
      </c>
      <c r="K470" s="64">
        <f t="shared" ca="1" si="61"/>
        <v>-125.79134336782909</v>
      </c>
      <c r="L470" s="64">
        <f t="shared" ca="1" si="61"/>
        <v>-663.87851569266763</v>
      </c>
      <c r="M470" s="64">
        <f t="shared" ca="1" si="61"/>
        <v>794.36342294050257</v>
      </c>
      <c r="N470" s="64">
        <f t="shared" ca="1" si="61"/>
        <v>714.91393180818363</v>
      </c>
      <c r="O470" s="115">
        <f t="shared" ca="1" si="57"/>
        <v>3562.0831598001159</v>
      </c>
    </row>
    <row r="471" spans="1:15" hidden="1" x14ac:dyDescent="0.25">
      <c r="A471" s="62">
        <f t="shared" si="58"/>
        <v>470</v>
      </c>
      <c r="B471" s="63">
        <f t="shared" ca="1" si="59"/>
        <v>4.6989698072370877E-2</v>
      </c>
      <c r="C471" s="123">
        <f t="shared" ca="1" si="60"/>
        <v>104.33300195455627</v>
      </c>
      <c r="D471" s="99">
        <f t="shared" ca="1" si="60"/>
        <v>3499.9477201088275</v>
      </c>
      <c r="E471" s="64">
        <f t="shared" ca="1" si="60"/>
        <v>645.74410111706879</v>
      </c>
      <c r="F471" s="64">
        <f t="shared" ca="1" si="61"/>
        <v>-1355.1485333448293</v>
      </c>
      <c r="G471" s="64">
        <f t="shared" ca="1" si="61"/>
        <v>731.1318076288635</v>
      </c>
      <c r="H471" s="64">
        <f t="shared" ca="1" si="61"/>
        <v>755.56524749175685</v>
      </c>
      <c r="I471" s="64">
        <f t="shared" ca="1" si="61"/>
        <v>997.90977013801148</v>
      </c>
      <c r="J471" s="64">
        <f t="shared" ca="1" si="61"/>
        <v>594.07306696479634</v>
      </c>
      <c r="K471" s="64">
        <f t="shared" ca="1" si="61"/>
        <v>381.55450142565894</v>
      </c>
      <c r="L471" s="64">
        <f t="shared" ca="1" si="61"/>
        <v>630.93842492821261</v>
      </c>
      <c r="M471" s="64">
        <f t="shared" ca="1" si="61"/>
        <v>563.24640873695762</v>
      </c>
      <c r="N471" s="64">
        <f t="shared" ca="1" si="61"/>
        <v>848.24750343715164</v>
      </c>
      <c r="O471" s="115">
        <f t="shared" ca="1" si="57"/>
        <v>4793.2622985236485</v>
      </c>
    </row>
    <row r="472" spans="1:15" hidden="1" x14ac:dyDescent="0.25">
      <c r="A472" s="62">
        <f t="shared" si="58"/>
        <v>471</v>
      </c>
      <c r="B472" s="63">
        <f t="shared" ca="1" si="59"/>
        <v>8.7204404403137453E-2</v>
      </c>
      <c r="C472" s="123">
        <f t="shared" ca="1" si="60"/>
        <v>1209.7825311916574</v>
      </c>
      <c r="D472" s="99">
        <f t="shared" ca="1" si="60"/>
        <v>3071.8771266005042</v>
      </c>
      <c r="E472" s="64">
        <f t="shared" ca="1" si="60"/>
        <v>-80.163783062797052</v>
      </c>
      <c r="F472" s="64">
        <f t="shared" ca="1" si="61"/>
        <v>530.11004832842127</v>
      </c>
      <c r="G472" s="64">
        <f t="shared" ca="1" si="61"/>
        <v>278.91996447988629</v>
      </c>
      <c r="H472" s="64">
        <f t="shared" ca="1" si="61"/>
        <v>-208.33361720727328</v>
      </c>
      <c r="I472" s="64">
        <f t="shared" ca="1" si="61"/>
        <v>1293.1361718362043</v>
      </c>
      <c r="J472" s="64">
        <f t="shared" ca="1" si="61"/>
        <v>855.14324202463695</v>
      </c>
      <c r="K472" s="64">
        <f t="shared" ca="1" si="61"/>
        <v>241.02620924585784</v>
      </c>
      <c r="L472" s="64">
        <f t="shared" ca="1" si="61"/>
        <v>533.9824456860963</v>
      </c>
      <c r="M472" s="64">
        <f t="shared" ca="1" si="61"/>
        <v>836.68406159398182</v>
      </c>
      <c r="N472" s="64">
        <f t="shared" ca="1" si="61"/>
        <v>184.41794427491385</v>
      </c>
      <c r="O472" s="115">
        <f t="shared" ca="1" si="57"/>
        <v>4464.9226871999281</v>
      </c>
    </row>
    <row r="473" spans="1:15" hidden="1" x14ac:dyDescent="0.25">
      <c r="A473" s="62">
        <f t="shared" si="58"/>
        <v>472</v>
      </c>
      <c r="B473" s="63">
        <f t="shared" ca="1" si="59"/>
        <v>9.9699411620049125E-2</v>
      </c>
      <c r="C473" s="123">
        <f t="shared" ca="1" si="60"/>
        <v>1110.3262488373637</v>
      </c>
      <c r="D473" s="99">
        <f t="shared" ca="1" si="60"/>
        <v>12795.715159919499</v>
      </c>
      <c r="E473" s="64">
        <f t="shared" ca="1" si="60"/>
        <v>406.28551649619692</v>
      </c>
      <c r="F473" s="64">
        <f t="shared" ca="1" si="61"/>
        <v>-384.36102859684763</v>
      </c>
      <c r="G473" s="64">
        <f t="shared" ca="1" si="61"/>
        <v>1676.6852231067276</v>
      </c>
      <c r="H473" s="64">
        <f t="shared" ca="1" si="61"/>
        <v>599.78300530140291</v>
      </c>
      <c r="I473" s="64">
        <f t="shared" ca="1" si="61"/>
        <v>131.84507512306612</v>
      </c>
      <c r="J473" s="64">
        <f t="shared" ca="1" si="61"/>
        <v>188.26752474678381</v>
      </c>
      <c r="K473" s="64">
        <f t="shared" ca="1" si="61"/>
        <v>335.54403496320708</v>
      </c>
      <c r="L473" s="64">
        <f t="shared" ca="1" si="61"/>
        <v>1055.5272270319761</v>
      </c>
      <c r="M473" s="64">
        <f t="shared" ca="1" si="61"/>
        <v>724.15171115016381</v>
      </c>
      <c r="N473" s="64">
        <f t="shared" ca="1" si="61"/>
        <v>-200.71731181374309</v>
      </c>
      <c r="O473" s="115">
        <f t="shared" ca="1" si="57"/>
        <v>4533.0109775089331</v>
      </c>
    </row>
    <row r="474" spans="1:15" hidden="1" x14ac:dyDescent="0.25">
      <c r="A474" s="62">
        <f t="shared" si="58"/>
        <v>473</v>
      </c>
      <c r="B474" s="63">
        <f t="shared" ca="1" si="59"/>
        <v>5.3813995285272594E-2</v>
      </c>
      <c r="C474" s="123">
        <f t="shared" ca="1" si="60"/>
        <v>-286.12981100480999</v>
      </c>
      <c r="D474" s="99">
        <f t="shared" ca="1" si="60"/>
        <v>4633.1955205651575</v>
      </c>
      <c r="E474" s="64">
        <f t="shared" ca="1" si="60"/>
        <v>844.9373733463533</v>
      </c>
      <c r="F474" s="64">
        <f t="shared" ref="F474:N489" ca="1" si="62">(_xlfn.NORM.INV(RAND(),F$1*$R$1,F$1*$U$1))</f>
        <v>359.36691292428941</v>
      </c>
      <c r="G474" s="64">
        <f t="shared" ca="1" si="62"/>
        <v>-718.1064427032386</v>
      </c>
      <c r="H474" s="64">
        <f t="shared" ca="1" si="62"/>
        <v>570.09816902735486</v>
      </c>
      <c r="I474" s="64">
        <f t="shared" ca="1" si="62"/>
        <v>805.64165486903312</v>
      </c>
      <c r="J474" s="64">
        <f t="shared" ca="1" si="62"/>
        <v>478.4112754699263</v>
      </c>
      <c r="K474" s="64">
        <f t="shared" ca="1" si="62"/>
        <v>-96.891653203540045</v>
      </c>
      <c r="L474" s="64">
        <f t="shared" ca="1" si="62"/>
        <v>93.255453211448526</v>
      </c>
      <c r="M474" s="64">
        <f t="shared" ca="1" si="62"/>
        <v>538.22312256378359</v>
      </c>
      <c r="N474" s="64">
        <f t="shared" ca="1" si="62"/>
        <v>272.64173000012192</v>
      </c>
      <c r="O474" s="115">
        <f t="shared" ca="1" si="57"/>
        <v>3147.5775955055324</v>
      </c>
    </row>
    <row r="475" spans="1:15" hidden="1" x14ac:dyDescent="0.25">
      <c r="A475" s="62">
        <f t="shared" si="58"/>
        <v>474</v>
      </c>
      <c r="B475" s="63">
        <f t="shared" ca="1" si="59"/>
        <v>4.5755555451994015E-2</v>
      </c>
      <c r="C475" s="123">
        <f t="shared" ca="1" si="60"/>
        <v>916.59831283814879</v>
      </c>
      <c r="D475" s="99">
        <f t="shared" ca="1" si="60"/>
        <v>8330.2003641647188</v>
      </c>
      <c r="E475" s="64">
        <f t="shared" ca="1" si="60"/>
        <v>627.81939088659442</v>
      </c>
      <c r="F475" s="64">
        <f t="shared" ca="1" si="62"/>
        <v>861.51495317301283</v>
      </c>
      <c r="G475" s="64">
        <f t="shared" ca="1" si="62"/>
        <v>763.65379008572745</v>
      </c>
      <c r="H475" s="64">
        <f t="shared" ca="1" si="62"/>
        <v>667.95625438785294</v>
      </c>
      <c r="I475" s="64">
        <f t="shared" ca="1" si="62"/>
        <v>399.63748814991254</v>
      </c>
      <c r="J475" s="64">
        <f t="shared" ca="1" si="62"/>
        <v>1047.169165461964</v>
      </c>
      <c r="K475" s="64">
        <f t="shared" ca="1" si="62"/>
        <v>-491.48547302764018</v>
      </c>
      <c r="L475" s="64">
        <f t="shared" ca="1" si="62"/>
        <v>902.8195097564269</v>
      </c>
      <c r="M475" s="64">
        <f t="shared" ca="1" si="62"/>
        <v>283.6536398425929</v>
      </c>
      <c r="N475" s="64">
        <f t="shared" ca="1" si="62"/>
        <v>1033.6960661972039</v>
      </c>
      <c r="O475" s="115">
        <f t="shared" ca="1" si="57"/>
        <v>6096.4347849136484</v>
      </c>
    </row>
    <row r="476" spans="1:15" hidden="1" x14ac:dyDescent="0.25">
      <c r="A476" s="62">
        <f t="shared" si="58"/>
        <v>475</v>
      </c>
      <c r="B476" s="63">
        <f t="shared" ca="1" si="59"/>
        <v>3.1473606887424274E-2</v>
      </c>
      <c r="C476" s="123">
        <f t="shared" ca="1" si="60"/>
        <v>614.55781522720179</v>
      </c>
      <c r="D476" s="99">
        <f t="shared" ca="1" si="60"/>
        <v>780.68725095373611</v>
      </c>
      <c r="E476" s="64">
        <f t="shared" ca="1" si="60"/>
        <v>-170.52565211880381</v>
      </c>
      <c r="F476" s="64">
        <f t="shared" ca="1" si="62"/>
        <v>951.67748794508839</v>
      </c>
      <c r="G476" s="64">
        <f t="shared" ca="1" si="62"/>
        <v>445.8828116690255</v>
      </c>
      <c r="H476" s="64">
        <f t="shared" ca="1" si="62"/>
        <v>954.71469423149665</v>
      </c>
      <c r="I476" s="64">
        <f t="shared" ca="1" si="62"/>
        <v>-163.17757417656946</v>
      </c>
      <c r="J476" s="64">
        <f t="shared" ca="1" si="62"/>
        <v>-34.30294311758405</v>
      </c>
      <c r="K476" s="64">
        <f t="shared" ca="1" si="62"/>
        <v>844.04270260203543</v>
      </c>
      <c r="L476" s="64">
        <f t="shared" ca="1" si="62"/>
        <v>879.64157627318878</v>
      </c>
      <c r="M476" s="64">
        <f t="shared" ca="1" si="62"/>
        <v>711.84226886847273</v>
      </c>
      <c r="N476" s="64">
        <f t="shared" ca="1" si="62"/>
        <v>130.65430002067484</v>
      </c>
      <c r="O476" s="115">
        <f t="shared" ca="1" si="57"/>
        <v>4550.4496721970245</v>
      </c>
    </row>
    <row r="477" spans="1:15" hidden="1" x14ac:dyDescent="0.25">
      <c r="A477" s="62">
        <f t="shared" si="58"/>
        <v>476</v>
      </c>
      <c r="B477" s="63">
        <f t="shared" ca="1" si="59"/>
        <v>4.3996404951768292E-2</v>
      </c>
      <c r="C477" s="123">
        <f t="shared" ca="1" si="60"/>
        <v>1233.0625053777585</v>
      </c>
      <c r="D477" s="99">
        <f t="shared" ca="1" si="60"/>
        <v>4688.1696445102052</v>
      </c>
      <c r="E477" s="64">
        <f t="shared" ca="1" si="60"/>
        <v>266.24889035543134</v>
      </c>
      <c r="F477" s="64">
        <f t="shared" ca="1" si="62"/>
        <v>275.25821231624394</v>
      </c>
      <c r="G477" s="64">
        <f t="shared" ca="1" si="62"/>
        <v>-541.18608137639944</v>
      </c>
      <c r="H477" s="64">
        <f t="shared" ca="1" si="62"/>
        <v>1075.2720861903433</v>
      </c>
      <c r="I477" s="64">
        <f t="shared" ca="1" si="62"/>
        <v>79.479753523317925</v>
      </c>
      <c r="J477" s="64">
        <f t="shared" ca="1" si="62"/>
        <v>-467.14319591063554</v>
      </c>
      <c r="K477" s="64">
        <f t="shared" ca="1" si="62"/>
        <v>2024.8360155204002</v>
      </c>
      <c r="L477" s="64">
        <f t="shared" ca="1" si="62"/>
        <v>462.61986191706148</v>
      </c>
      <c r="M477" s="64">
        <f t="shared" ca="1" si="62"/>
        <v>456.25070738381362</v>
      </c>
      <c r="N477" s="64">
        <f t="shared" ca="1" si="62"/>
        <v>477.16485671309846</v>
      </c>
      <c r="O477" s="115">
        <f t="shared" ca="1" si="57"/>
        <v>4108.8011066326753</v>
      </c>
    </row>
    <row r="478" spans="1:15" hidden="1" x14ac:dyDescent="0.25">
      <c r="A478" s="62">
        <f t="shared" si="58"/>
        <v>477</v>
      </c>
      <c r="B478" s="63">
        <f t="shared" ca="1" si="59"/>
        <v>5.9102130795190201E-2</v>
      </c>
      <c r="C478" s="123">
        <f t="shared" ca="1" si="60"/>
        <v>1442.3957186252803</v>
      </c>
      <c r="D478" s="99">
        <f t="shared" ca="1" si="60"/>
        <v>1856.49446619635</v>
      </c>
      <c r="E478" s="64">
        <f t="shared" ca="1" si="60"/>
        <v>-179.61517122136502</v>
      </c>
      <c r="F478" s="64">
        <f t="shared" ca="1" si="62"/>
        <v>1752.5144711788873</v>
      </c>
      <c r="G478" s="64">
        <f t="shared" ca="1" si="62"/>
        <v>615.1783360695382</v>
      </c>
      <c r="H478" s="64">
        <f t="shared" ca="1" si="62"/>
        <v>773.06795463479341</v>
      </c>
      <c r="I478" s="64">
        <f t="shared" ca="1" si="62"/>
        <v>831.27038043895641</v>
      </c>
      <c r="J478" s="64">
        <f t="shared" ca="1" si="62"/>
        <v>730.85662717142839</v>
      </c>
      <c r="K478" s="64">
        <f t="shared" ca="1" si="62"/>
        <v>-660.77771394557044</v>
      </c>
      <c r="L478" s="64">
        <f t="shared" ca="1" si="62"/>
        <v>1161.9899701169302</v>
      </c>
      <c r="M478" s="64">
        <f t="shared" ca="1" si="62"/>
        <v>-229.39083101815959</v>
      </c>
      <c r="N478" s="64">
        <f t="shared" ca="1" si="62"/>
        <v>24.62990613874365</v>
      </c>
      <c r="O478" s="115">
        <f t="shared" ca="1" si="57"/>
        <v>4819.723929564183</v>
      </c>
    </row>
    <row r="479" spans="1:15" hidden="1" x14ac:dyDescent="0.25">
      <c r="A479" s="62">
        <f t="shared" si="58"/>
        <v>478</v>
      </c>
      <c r="B479" s="63">
        <f t="shared" ca="1" si="59"/>
        <v>1.1203915539547873E-2</v>
      </c>
      <c r="C479" s="123">
        <f t="shared" ca="1" si="60"/>
        <v>-20.329590331485065</v>
      </c>
      <c r="D479" s="99">
        <f t="shared" ca="1" si="60"/>
        <v>2070.9043446520391</v>
      </c>
      <c r="E479" s="64">
        <f t="shared" ca="1" si="60"/>
        <v>-72.131232166566861</v>
      </c>
      <c r="F479" s="64">
        <f t="shared" ca="1" si="62"/>
        <v>21.950268781806074</v>
      </c>
      <c r="G479" s="64">
        <f t="shared" ca="1" si="62"/>
        <v>834.96701048938166</v>
      </c>
      <c r="H479" s="64">
        <f t="shared" ca="1" si="62"/>
        <v>54.038610431026598</v>
      </c>
      <c r="I479" s="64">
        <f t="shared" ca="1" si="62"/>
        <v>458.9242580111038</v>
      </c>
      <c r="J479" s="64">
        <f t="shared" ca="1" si="62"/>
        <v>877.97731881199093</v>
      </c>
      <c r="K479" s="64">
        <f t="shared" ca="1" si="62"/>
        <v>100.42560107581846</v>
      </c>
      <c r="L479" s="64">
        <f t="shared" ca="1" si="62"/>
        <v>638.58447757639942</v>
      </c>
      <c r="M479" s="64">
        <f t="shared" ca="1" si="62"/>
        <v>309.66618189669907</v>
      </c>
      <c r="N479" s="64">
        <f t="shared" ca="1" si="62"/>
        <v>1170.1576628678681</v>
      </c>
      <c r="O479" s="115">
        <f t="shared" ca="1" si="57"/>
        <v>4394.5601577755278</v>
      </c>
    </row>
    <row r="480" spans="1:15" hidden="1" x14ac:dyDescent="0.25">
      <c r="A480" s="62">
        <f t="shared" si="58"/>
        <v>479</v>
      </c>
      <c r="B480" s="63">
        <f t="shared" ca="1" si="59"/>
        <v>4.9512891351149863E-3</v>
      </c>
      <c r="C480" s="123">
        <f t="shared" ca="1" si="60"/>
        <v>1084.2838244444019</v>
      </c>
      <c r="D480" s="99">
        <f t="shared" ca="1" si="60"/>
        <v>664.96070955361938</v>
      </c>
      <c r="E480" s="64">
        <f t="shared" ca="1" si="60"/>
        <v>1546.1585825414413</v>
      </c>
      <c r="F480" s="64">
        <f t="shared" ca="1" si="62"/>
        <v>647.19000765813303</v>
      </c>
      <c r="G480" s="64">
        <f t="shared" ca="1" si="62"/>
        <v>973.58528353458019</v>
      </c>
      <c r="H480" s="64">
        <f t="shared" ca="1" si="62"/>
        <v>603.95493196361372</v>
      </c>
      <c r="I480" s="64">
        <f t="shared" ca="1" si="62"/>
        <v>681.92413592394064</v>
      </c>
      <c r="J480" s="64">
        <f t="shared" ca="1" si="62"/>
        <v>1347.611410992552</v>
      </c>
      <c r="K480" s="64">
        <f t="shared" ca="1" si="62"/>
        <v>-266.4489763887359</v>
      </c>
      <c r="L480" s="64">
        <f t="shared" ca="1" si="62"/>
        <v>-346.03064016553037</v>
      </c>
      <c r="M480" s="64">
        <f t="shared" ca="1" si="62"/>
        <v>523.95436530130382</v>
      </c>
      <c r="N480" s="64">
        <f t="shared" ca="1" si="62"/>
        <v>174.10801414734067</v>
      </c>
      <c r="O480" s="115">
        <f t="shared" ca="1" si="57"/>
        <v>5886.007115508638</v>
      </c>
    </row>
    <row r="481" spans="1:15" hidden="1" x14ac:dyDescent="0.25">
      <c r="A481" s="62">
        <f t="shared" si="58"/>
        <v>480</v>
      </c>
      <c r="B481" s="63">
        <f t="shared" ca="1" si="59"/>
        <v>0.1776453925065774</v>
      </c>
      <c r="C481" s="123">
        <f t="shared" ca="1" si="60"/>
        <v>433.95092029776669</v>
      </c>
      <c r="D481" s="99">
        <f t="shared" ca="1" si="60"/>
        <v>3429.1002952817234</v>
      </c>
      <c r="E481" s="64">
        <f t="shared" ca="1" si="60"/>
        <v>1077.5562456671462</v>
      </c>
      <c r="F481" s="64">
        <f t="shared" ca="1" si="62"/>
        <v>1639.5755391562986</v>
      </c>
      <c r="G481" s="64">
        <f t="shared" ca="1" si="62"/>
        <v>1435.2519352320924</v>
      </c>
      <c r="H481" s="64">
        <f t="shared" ca="1" si="62"/>
        <v>-477.67652726401934</v>
      </c>
      <c r="I481" s="64">
        <f t="shared" ca="1" si="62"/>
        <v>1493.1453722063029</v>
      </c>
      <c r="J481" s="64">
        <f t="shared" ca="1" si="62"/>
        <v>417.45383542937088</v>
      </c>
      <c r="K481" s="64">
        <f t="shared" ca="1" si="62"/>
        <v>224.74953575933972</v>
      </c>
      <c r="L481" s="64">
        <f t="shared" ca="1" si="62"/>
        <v>868.38756033298182</v>
      </c>
      <c r="M481" s="64">
        <f t="shared" ca="1" si="62"/>
        <v>279.64617362373451</v>
      </c>
      <c r="N481" s="64">
        <f t="shared" ca="1" si="62"/>
        <v>475.76095829944592</v>
      </c>
      <c r="O481" s="115">
        <f t="shared" ca="1" si="57"/>
        <v>7433.8506284426921</v>
      </c>
    </row>
    <row r="482" spans="1:15" hidden="1" x14ac:dyDescent="0.25">
      <c r="A482" s="62">
        <f t="shared" si="58"/>
        <v>481</v>
      </c>
      <c r="B482" s="63">
        <f t="shared" ca="1" si="59"/>
        <v>7.6932433624085209E-2</v>
      </c>
      <c r="C482" s="123">
        <f t="shared" ca="1" si="60"/>
        <v>568.50574432276312</v>
      </c>
      <c r="D482" s="99">
        <f t="shared" ca="1" si="60"/>
        <v>4494.0221375843939</v>
      </c>
      <c r="E482" s="64">
        <f t="shared" ca="1" si="60"/>
        <v>265.47899227431947</v>
      </c>
      <c r="F482" s="64">
        <f t="shared" ca="1" si="62"/>
        <v>834.78171699502195</v>
      </c>
      <c r="G482" s="64">
        <f t="shared" ca="1" si="62"/>
        <v>233.15882274048624</v>
      </c>
      <c r="H482" s="64">
        <f t="shared" ca="1" si="62"/>
        <v>-421.50005339327925</v>
      </c>
      <c r="I482" s="64">
        <f t="shared" ca="1" si="62"/>
        <v>355.02544853637914</v>
      </c>
      <c r="J482" s="64">
        <f t="shared" ca="1" si="62"/>
        <v>961.63041928387429</v>
      </c>
      <c r="K482" s="64">
        <f t="shared" ca="1" si="62"/>
        <v>273.4208694689097</v>
      </c>
      <c r="L482" s="64">
        <f t="shared" ca="1" si="62"/>
        <v>757.14138272713092</v>
      </c>
      <c r="M482" s="64">
        <f t="shared" ca="1" si="62"/>
        <v>1566.5905366239401</v>
      </c>
      <c r="N482" s="64">
        <f t="shared" ca="1" si="62"/>
        <v>-155.88246709934469</v>
      </c>
      <c r="O482" s="115">
        <f t="shared" ca="1" si="57"/>
        <v>4669.845668157438</v>
      </c>
    </row>
    <row r="483" spans="1:15" hidden="1" x14ac:dyDescent="0.25">
      <c r="A483" s="62">
        <f t="shared" si="58"/>
        <v>482</v>
      </c>
      <c r="B483" s="63">
        <f t="shared" ca="1" si="59"/>
        <v>1.1142998647065042E-2</v>
      </c>
      <c r="C483" s="123">
        <f t="shared" ca="1" si="60"/>
        <v>-197.20671519513655</v>
      </c>
      <c r="D483" s="99">
        <f t="shared" ca="1" si="60"/>
        <v>4121.6634903606782</v>
      </c>
      <c r="E483" s="64">
        <f t="shared" ca="1" si="60"/>
        <v>417.98672921487696</v>
      </c>
      <c r="F483" s="64">
        <f t="shared" ca="1" si="62"/>
        <v>79.017526360527995</v>
      </c>
      <c r="G483" s="64">
        <f t="shared" ca="1" si="62"/>
        <v>773.68913618323427</v>
      </c>
      <c r="H483" s="64">
        <f t="shared" ca="1" si="62"/>
        <v>844.31169242118312</v>
      </c>
      <c r="I483" s="64">
        <f t="shared" ca="1" si="62"/>
        <v>1043.7316443531515</v>
      </c>
      <c r="J483" s="64">
        <f t="shared" ca="1" si="62"/>
        <v>1150.646250445069</v>
      </c>
      <c r="K483" s="64">
        <f t="shared" ca="1" si="62"/>
        <v>298.57979659725117</v>
      </c>
      <c r="L483" s="64">
        <f t="shared" ca="1" si="62"/>
        <v>1041.6917318402748</v>
      </c>
      <c r="M483" s="64">
        <f t="shared" ca="1" si="62"/>
        <v>-136.90850936810068</v>
      </c>
      <c r="N483" s="64">
        <f t="shared" ca="1" si="62"/>
        <v>797.09653048266773</v>
      </c>
      <c r="O483" s="115">
        <f t="shared" ca="1" si="57"/>
        <v>6309.8425285301364</v>
      </c>
    </row>
    <row r="484" spans="1:15" hidden="1" x14ac:dyDescent="0.25">
      <c r="A484" s="62">
        <f t="shared" si="58"/>
        <v>483</v>
      </c>
      <c r="B484" s="63">
        <f t="shared" ca="1" si="59"/>
        <v>8.0091797160785544E-2</v>
      </c>
      <c r="C484" s="123">
        <f t="shared" ca="1" si="60"/>
        <v>-72.524215353579848</v>
      </c>
      <c r="D484" s="99">
        <f t="shared" ca="1" si="60"/>
        <v>-1851.7844670968361</v>
      </c>
      <c r="E484" s="64">
        <f t="shared" ca="1" si="60"/>
        <v>-106.21344215834301</v>
      </c>
      <c r="F484" s="64">
        <f t="shared" ca="1" si="62"/>
        <v>739.73734582672921</v>
      </c>
      <c r="G484" s="64">
        <f t="shared" ca="1" si="62"/>
        <v>463.23708387496532</v>
      </c>
      <c r="H484" s="64">
        <f t="shared" ca="1" si="62"/>
        <v>169.04538493469039</v>
      </c>
      <c r="I484" s="64">
        <f t="shared" ca="1" si="62"/>
        <v>1445.1389406863987</v>
      </c>
      <c r="J484" s="64">
        <f t="shared" ca="1" si="62"/>
        <v>5.2929475263123322</v>
      </c>
      <c r="K484" s="64">
        <f t="shared" ca="1" si="62"/>
        <v>352.2289982570569</v>
      </c>
      <c r="L484" s="64">
        <f t="shared" ca="1" si="62"/>
        <v>-9.0983270325924082</v>
      </c>
      <c r="M484" s="64">
        <f t="shared" ca="1" si="62"/>
        <v>-14.473195319081697</v>
      </c>
      <c r="N484" s="64">
        <f t="shared" ca="1" si="62"/>
        <v>-317.03541034213686</v>
      </c>
      <c r="O484" s="115">
        <f t="shared" ca="1" si="57"/>
        <v>2727.8603262539987</v>
      </c>
    </row>
    <row r="485" spans="1:15" hidden="1" x14ac:dyDescent="0.25">
      <c r="A485" s="62">
        <f t="shared" si="58"/>
        <v>484</v>
      </c>
      <c r="B485" s="63">
        <f t="shared" ca="1" si="59"/>
        <v>1.2855213330754442E-2</v>
      </c>
      <c r="C485" s="123">
        <f t="shared" ca="1" si="60"/>
        <v>895.13048235742644</v>
      </c>
      <c r="D485" s="99">
        <f t="shared" ca="1" si="60"/>
        <v>11228.757775134138</v>
      </c>
      <c r="E485" s="64">
        <f t="shared" ca="1" si="60"/>
        <v>432.47144254972147</v>
      </c>
      <c r="F485" s="64">
        <f t="shared" ca="1" si="62"/>
        <v>-414.61899153977424</v>
      </c>
      <c r="G485" s="64">
        <f t="shared" ca="1" si="62"/>
        <v>683.24265723366568</v>
      </c>
      <c r="H485" s="64">
        <f t="shared" ca="1" si="62"/>
        <v>489.41156916642694</v>
      </c>
      <c r="I485" s="64">
        <f t="shared" ca="1" si="62"/>
        <v>328.5477458739756</v>
      </c>
      <c r="J485" s="64">
        <f t="shared" ca="1" si="62"/>
        <v>821.46696410624531</v>
      </c>
      <c r="K485" s="64">
        <f t="shared" ca="1" si="62"/>
        <v>1752.3230555103155</v>
      </c>
      <c r="L485" s="64">
        <f t="shared" ca="1" si="62"/>
        <v>1231.4100287008227</v>
      </c>
      <c r="M485" s="64">
        <f t="shared" ca="1" si="62"/>
        <v>587.18700420677442</v>
      </c>
      <c r="N485" s="64">
        <f t="shared" ca="1" si="62"/>
        <v>1311.5235239153326</v>
      </c>
      <c r="O485" s="115">
        <f t="shared" ca="1" si="57"/>
        <v>7222.9649997235056</v>
      </c>
    </row>
    <row r="486" spans="1:15" hidden="1" x14ac:dyDescent="0.25">
      <c r="A486" s="62">
        <f t="shared" si="58"/>
        <v>485</v>
      </c>
      <c r="B486" s="63">
        <f t="shared" ca="1" si="59"/>
        <v>6.0437247116736786E-4</v>
      </c>
      <c r="C486" s="123">
        <f t="shared" ca="1" si="60"/>
        <v>799.75073233680041</v>
      </c>
      <c r="D486" s="99">
        <f t="shared" ca="1" si="60"/>
        <v>2887.2548852731384</v>
      </c>
      <c r="E486" s="64">
        <f t="shared" ca="1" si="60"/>
        <v>-65.239632925720116</v>
      </c>
      <c r="F486" s="64">
        <f t="shared" ca="1" si="62"/>
        <v>-662.30327285377211</v>
      </c>
      <c r="G486" s="64">
        <f t="shared" ca="1" si="62"/>
        <v>178.52182973007342</v>
      </c>
      <c r="H486" s="64">
        <f t="shared" ca="1" si="62"/>
        <v>835.10162050813165</v>
      </c>
      <c r="I486" s="64">
        <f t="shared" ca="1" si="62"/>
        <v>865.37457784412186</v>
      </c>
      <c r="J486" s="64">
        <f t="shared" ca="1" si="62"/>
        <v>511.79301698807865</v>
      </c>
      <c r="K486" s="64">
        <f t="shared" ca="1" si="62"/>
        <v>-68.84042955065911</v>
      </c>
      <c r="L486" s="64">
        <f t="shared" ca="1" si="62"/>
        <v>697.46023785958653</v>
      </c>
      <c r="M486" s="64">
        <f t="shared" ca="1" si="62"/>
        <v>814.57585539328988</v>
      </c>
      <c r="N486" s="64">
        <f t="shared" ca="1" si="62"/>
        <v>146.39311626283558</v>
      </c>
      <c r="O486" s="115">
        <f t="shared" ca="1" si="57"/>
        <v>3252.8369192559662</v>
      </c>
    </row>
    <row r="487" spans="1:15" hidden="1" x14ac:dyDescent="0.25">
      <c r="A487" s="62">
        <f t="shared" si="58"/>
        <v>486</v>
      </c>
      <c r="B487" s="63">
        <f t="shared" ca="1" si="59"/>
        <v>3.9792217699346891E-2</v>
      </c>
      <c r="C487" s="123">
        <f t="shared" ca="1" si="60"/>
        <v>-345.82009535723103</v>
      </c>
      <c r="D487" s="99">
        <f t="shared" ca="1" si="60"/>
        <v>10194.042259121552</v>
      </c>
      <c r="E487" s="64">
        <f t="shared" ca="1" si="60"/>
        <v>-202.31519278890221</v>
      </c>
      <c r="F487" s="64">
        <f t="shared" ca="1" si="62"/>
        <v>965.06154592697021</v>
      </c>
      <c r="G487" s="64">
        <f t="shared" ca="1" si="62"/>
        <v>-485.52561884044826</v>
      </c>
      <c r="H487" s="64">
        <f t="shared" ca="1" si="62"/>
        <v>1349.5929474706688</v>
      </c>
      <c r="I487" s="64">
        <f t="shared" ca="1" si="62"/>
        <v>836.39943413543324</v>
      </c>
      <c r="J487" s="64">
        <f t="shared" ca="1" si="62"/>
        <v>559.96747326982666</v>
      </c>
      <c r="K487" s="64">
        <f t="shared" ca="1" si="62"/>
        <v>375.97849333445032</v>
      </c>
      <c r="L487" s="64">
        <f t="shared" ca="1" si="62"/>
        <v>912.00227554291791</v>
      </c>
      <c r="M487" s="64">
        <f t="shared" ca="1" si="62"/>
        <v>482.44102177975839</v>
      </c>
      <c r="N487" s="64">
        <f t="shared" ca="1" si="62"/>
        <v>873.93821456076239</v>
      </c>
      <c r="O487" s="115">
        <f t="shared" ca="1" si="57"/>
        <v>5667.5405943914375</v>
      </c>
    </row>
    <row r="488" spans="1:15" hidden="1" x14ac:dyDescent="0.25">
      <c r="A488" s="62">
        <f t="shared" si="58"/>
        <v>487</v>
      </c>
      <c r="B488" s="63">
        <f t="shared" ca="1" si="59"/>
        <v>-2.0966528559923536E-2</v>
      </c>
      <c r="C488" s="123">
        <f t="shared" ca="1" si="60"/>
        <v>1307.967489025626</v>
      </c>
      <c r="D488" s="99">
        <f t="shared" ca="1" si="60"/>
        <v>5389.4418858310137</v>
      </c>
      <c r="E488" s="64">
        <f t="shared" ca="1" si="60"/>
        <v>525.00633016265874</v>
      </c>
      <c r="F488" s="64">
        <f t="shared" ca="1" si="62"/>
        <v>320.72956863244548</v>
      </c>
      <c r="G488" s="64">
        <f t="shared" ca="1" si="62"/>
        <v>735.34711039108379</v>
      </c>
      <c r="H488" s="64">
        <f t="shared" ca="1" si="62"/>
        <v>406.22519279227316</v>
      </c>
      <c r="I488" s="64">
        <f t="shared" ca="1" si="62"/>
        <v>461.65812652185218</v>
      </c>
      <c r="J488" s="64">
        <f t="shared" ca="1" si="62"/>
        <v>463.1740486229055</v>
      </c>
      <c r="K488" s="64">
        <f t="shared" ca="1" si="62"/>
        <v>476.30400862926513</v>
      </c>
      <c r="L488" s="64">
        <f t="shared" ca="1" si="62"/>
        <v>206.87571853780986</v>
      </c>
      <c r="M488" s="64">
        <f t="shared" ca="1" si="62"/>
        <v>511.35856781934876</v>
      </c>
      <c r="N488" s="64">
        <f t="shared" ca="1" si="62"/>
        <v>-311.39307120743092</v>
      </c>
      <c r="O488" s="115">
        <f t="shared" ca="1" si="57"/>
        <v>3795.2856009022116</v>
      </c>
    </row>
    <row r="489" spans="1:15" hidden="1" x14ac:dyDescent="0.25">
      <c r="A489" s="62">
        <f t="shared" si="58"/>
        <v>488</v>
      </c>
      <c r="B489" s="63">
        <f t="shared" ca="1" si="59"/>
        <v>1.5000745588118321E-2</v>
      </c>
      <c r="C489" s="123">
        <f t="shared" ca="1" si="60"/>
        <v>1286.9203936470913</v>
      </c>
      <c r="D489" s="99">
        <f t="shared" ca="1" si="60"/>
        <v>6873.73266464466</v>
      </c>
      <c r="E489" s="64">
        <f t="shared" ca="1" si="60"/>
        <v>-16.978519039680918</v>
      </c>
      <c r="F489" s="64">
        <f t="shared" ca="1" si="62"/>
        <v>499.60238159051909</v>
      </c>
      <c r="G489" s="64">
        <f t="shared" ca="1" si="62"/>
        <v>449.88794297181653</v>
      </c>
      <c r="H489" s="64">
        <f t="shared" ca="1" si="62"/>
        <v>656.18921889232979</v>
      </c>
      <c r="I489" s="64">
        <f t="shared" ca="1" si="62"/>
        <v>104.08383567086889</v>
      </c>
      <c r="J489" s="64">
        <f t="shared" ca="1" si="62"/>
        <v>791.43065959295325</v>
      </c>
      <c r="K489" s="64">
        <f t="shared" ca="1" si="62"/>
        <v>-102.90169165294981</v>
      </c>
      <c r="L489" s="64">
        <f t="shared" ca="1" si="62"/>
        <v>129.46185471576575</v>
      </c>
      <c r="M489" s="64">
        <f t="shared" ca="1" si="62"/>
        <v>64.00078934995139</v>
      </c>
      <c r="N489" s="64">
        <f t="shared" ca="1" si="62"/>
        <v>381.45137898265926</v>
      </c>
      <c r="O489" s="115">
        <f t="shared" ca="1" si="57"/>
        <v>2956.2278510742331</v>
      </c>
    </row>
    <row r="490" spans="1:15" hidden="1" x14ac:dyDescent="0.25">
      <c r="A490" s="62">
        <f t="shared" si="58"/>
        <v>489</v>
      </c>
      <c r="B490" s="63">
        <f t="shared" ca="1" si="59"/>
        <v>5.5031122735296825E-2</v>
      </c>
      <c r="C490" s="123">
        <f t="shared" ca="1" si="60"/>
        <v>715.6605520800158</v>
      </c>
      <c r="D490" s="99">
        <f t="shared" ca="1" si="60"/>
        <v>22393.159739351664</v>
      </c>
      <c r="E490" s="64">
        <f t="shared" ca="1" si="60"/>
        <v>366.15090354861843</v>
      </c>
      <c r="F490" s="64">
        <f t="shared" ref="F490:N505" ca="1" si="63">(_xlfn.NORM.INV(RAND(),F$1*$R$1,F$1*$U$1))</f>
        <v>-369.97805902619962</v>
      </c>
      <c r="G490" s="64">
        <f t="shared" ca="1" si="63"/>
        <v>889.2092579233522</v>
      </c>
      <c r="H490" s="64">
        <f t="shared" ca="1" si="63"/>
        <v>477.61231105435292</v>
      </c>
      <c r="I490" s="64">
        <f t="shared" ca="1" si="63"/>
        <v>692.60786050674835</v>
      </c>
      <c r="J490" s="64">
        <f t="shared" ca="1" si="63"/>
        <v>96.318792303858345</v>
      </c>
      <c r="K490" s="64">
        <f t="shared" ca="1" si="63"/>
        <v>-564.43856168505454</v>
      </c>
      <c r="L490" s="64">
        <f t="shared" ca="1" si="63"/>
        <v>1047.8891689061998</v>
      </c>
      <c r="M490" s="64">
        <f t="shared" ca="1" si="63"/>
        <v>-66.700859845243258</v>
      </c>
      <c r="N490" s="64">
        <f t="shared" ca="1" si="63"/>
        <v>1240.7541632962682</v>
      </c>
      <c r="O490" s="115">
        <f t="shared" ca="1" si="57"/>
        <v>3809.4249769829012</v>
      </c>
    </row>
    <row r="491" spans="1:15" hidden="1" x14ac:dyDescent="0.25">
      <c r="A491" s="62">
        <f t="shared" si="58"/>
        <v>490</v>
      </c>
      <c r="B491" s="63">
        <f t="shared" ca="1" si="59"/>
        <v>0.12340130510325746</v>
      </c>
      <c r="C491" s="123">
        <f t="shared" ca="1" si="60"/>
        <v>1145.2510435761399</v>
      </c>
      <c r="D491" s="99">
        <f t="shared" ca="1" si="60"/>
        <v>8403.3103023283929</v>
      </c>
      <c r="E491" s="64">
        <f t="shared" ca="1" si="60"/>
        <v>114.17582350681494</v>
      </c>
      <c r="F491" s="64">
        <f t="shared" ca="1" si="63"/>
        <v>-21.365505667733942</v>
      </c>
      <c r="G491" s="64">
        <f t="shared" ca="1" si="63"/>
        <v>-165.69489074782848</v>
      </c>
      <c r="H491" s="64">
        <f t="shared" ca="1" si="63"/>
        <v>745.18498022767324</v>
      </c>
      <c r="I491" s="64">
        <f t="shared" ca="1" si="63"/>
        <v>350.20222435069627</v>
      </c>
      <c r="J491" s="64">
        <f t="shared" ca="1" si="63"/>
        <v>191.83946244524697</v>
      </c>
      <c r="K491" s="64">
        <f t="shared" ca="1" si="63"/>
        <v>2136.2901955674915</v>
      </c>
      <c r="L491" s="64">
        <f t="shared" ca="1" si="63"/>
        <v>361.08666796502615</v>
      </c>
      <c r="M491" s="64">
        <f t="shared" ca="1" si="63"/>
        <v>454.58610883440718</v>
      </c>
      <c r="N491" s="64">
        <f t="shared" ca="1" si="63"/>
        <v>525.96942025238297</v>
      </c>
      <c r="O491" s="115">
        <f t="shared" ca="1" si="57"/>
        <v>4692.2744867341771</v>
      </c>
    </row>
    <row r="492" spans="1:15" hidden="1" x14ac:dyDescent="0.25">
      <c r="A492" s="62">
        <f t="shared" si="58"/>
        <v>491</v>
      </c>
      <c r="B492" s="63">
        <f t="shared" ca="1" si="59"/>
        <v>2.0294709545537748E-3</v>
      </c>
      <c r="C492" s="123">
        <f t="shared" ca="1" si="60"/>
        <v>1049.3657622060598</v>
      </c>
      <c r="D492" s="99">
        <f t="shared" ca="1" si="60"/>
        <v>14549.192663865162</v>
      </c>
      <c r="E492" s="64">
        <f t="shared" ca="1" si="60"/>
        <v>1576.677313412602</v>
      </c>
      <c r="F492" s="64">
        <f t="shared" ca="1" si="63"/>
        <v>668.07535248385921</v>
      </c>
      <c r="G492" s="64">
        <f t="shared" ca="1" si="63"/>
        <v>-220.8347925467433</v>
      </c>
      <c r="H492" s="64">
        <f t="shared" ca="1" si="63"/>
        <v>-148.32655119757248</v>
      </c>
      <c r="I492" s="64">
        <f t="shared" ca="1" si="63"/>
        <v>693.43188841427639</v>
      </c>
      <c r="J492" s="64">
        <f t="shared" ca="1" si="63"/>
        <v>426.42893137097883</v>
      </c>
      <c r="K492" s="64">
        <f t="shared" ca="1" si="63"/>
        <v>769.35239532405819</v>
      </c>
      <c r="L492" s="64">
        <f t="shared" ca="1" si="63"/>
        <v>501.82096442422113</v>
      </c>
      <c r="M492" s="64">
        <f t="shared" ca="1" si="63"/>
        <v>116.50907366493828</v>
      </c>
      <c r="N492" s="64">
        <f t="shared" ca="1" si="63"/>
        <v>468.95700169920747</v>
      </c>
      <c r="O492" s="115">
        <f t="shared" ca="1" si="57"/>
        <v>4852.0915770498259</v>
      </c>
    </row>
    <row r="493" spans="1:15" hidden="1" x14ac:dyDescent="0.25">
      <c r="A493" s="62">
        <f t="shared" si="58"/>
        <v>492</v>
      </c>
      <c r="B493" s="63">
        <f t="shared" ca="1" si="59"/>
        <v>3.2917802948442265E-2</v>
      </c>
      <c r="C493" s="123">
        <f t="shared" ca="1" si="60"/>
        <v>922.51921602869106</v>
      </c>
      <c r="D493" s="99">
        <f t="shared" ca="1" si="60"/>
        <v>2156.765772027441</v>
      </c>
      <c r="E493" s="64">
        <f t="shared" ca="1" si="60"/>
        <v>1263.0802441931387</v>
      </c>
      <c r="F493" s="64">
        <f t="shared" ca="1" si="63"/>
        <v>560.56368549242347</v>
      </c>
      <c r="G493" s="64">
        <f t="shared" ca="1" si="63"/>
        <v>1411.7240694183947</v>
      </c>
      <c r="H493" s="64">
        <f t="shared" ca="1" si="63"/>
        <v>720.50230164494462</v>
      </c>
      <c r="I493" s="64">
        <f t="shared" ca="1" si="63"/>
        <v>-508.39591234336251</v>
      </c>
      <c r="J493" s="64">
        <f t="shared" ca="1" si="63"/>
        <v>682.38091618092722</v>
      </c>
      <c r="K493" s="64">
        <f t="shared" ca="1" si="63"/>
        <v>385.51530076594543</v>
      </c>
      <c r="L493" s="64">
        <f t="shared" ca="1" si="63"/>
        <v>257.64367852229429</v>
      </c>
      <c r="M493" s="64">
        <f t="shared" ca="1" si="63"/>
        <v>337.26846451893857</v>
      </c>
      <c r="N493" s="64">
        <f t="shared" ca="1" si="63"/>
        <v>213.92948888340982</v>
      </c>
      <c r="O493" s="115">
        <f t="shared" ca="1" si="57"/>
        <v>5324.2122372770546</v>
      </c>
    </row>
    <row r="494" spans="1:15" hidden="1" x14ac:dyDescent="0.25">
      <c r="A494" s="62">
        <f t="shared" si="58"/>
        <v>493</v>
      </c>
      <c r="B494" s="63">
        <f t="shared" ca="1" si="59"/>
        <v>0.13796069747080408</v>
      </c>
      <c r="C494" s="123">
        <f t="shared" ca="1" si="60"/>
        <v>418.06467213146135</v>
      </c>
      <c r="D494" s="99">
        <f t="shared" ca="1" si="60"/>
        <v>16674.051611758347</v>
      </c>
      <c r="E494" s="64">
        <f t="shared" ca="1" si="60"/>
        <v>-48.610012520520286</v>
      </c>
      <c r="F494" s="64">
        <f t="shared" ca="1" si="63"/>
        <v>-193.27068546650014</v>
      </c>
      <c r="G494" s="64">
        <f t="shared" ca="1" si="63"/>
        <v>523.38294874533619</v>
      </c>
      <c r="H494" s="64">
        <f t="shared" ca="1" si="63"/>
        <v>-373.44961305310858</v>
      </c>
      <c r="I494" s="64">
        <f t="shared" ca="1" si="63"/>
        <v>-87.081990273872634</v>
      </c>
      <c r="J494" s="64">
        <f t="shared" ca="1" si="63"/>
        <v>-222.62137862226928</v>
      </c>
      <c r="K494" s="64">
        <f t="shared" ca="1" si="63"/>
        <v>459.08970745630506</v>
      </c>
      <c r="L494" s="64">
        <f t="shared" ca="1" si="63"/>
        <v>934.07172219077358</v>
      </c>
      <c r="M494" s="64">
        <f t="shared" ca="1" si="63"/>
        <v>-55.152670997650716</v>
      </c>
      <c r="N494" s="64">
        <f t="shared" ca="1" si="63"/>
        <v>1133.5993782801634</v>
      </c>
      <c r="O494" s="115">
        <f t="shared" ca="1" si="57"/>
        <v>2069.9574057386567</v>
      </c>
    </row>
    <row r="495" spans="1:15" hidden="1" x14ac:dyDescent="0.25">
      <c r="A495" s="62">
        <f t="shared" si="58"/>
        <v>494</v>
      </c>
      <c r="B495" s="63">
        <f t="shared" ca="1" si="59"/>
        <v>-1.2501594280724421E-2</v>
      </c>
      <c r="C495" s="123">
        <f t="shared" ca="1" si="60"/>
        <v>1019.8516543928981</v>
      </c>
      <c r="D495" s="99">
        <f t="shared" ca="1" si="60"/>
        <v>-1584.5861857445161</v>
      </c>
      <c r="E495" s="64">
        <f t="shared" ca="1" si="60"/>
        <v>1354.4476536945476</v>
      </c>
      <c r="F495" s="64">
        <f t="shared" ca="1" si="63"/>
        <v>884.36966922583497</v>
      </c>
      <c r="G495" s="64">
        <f t="shared" ca="1" si="63"/>
        <v>1173.3836419114052</v>
      </c>
      <c r="H495" s="64">
        <f t="shared" ca="1" si="63"/>
        <v>131.67639120684794</v>
      </c>
      <c r="I495" s="64">
        <f t="shared" ca="1" si="63"/>
        <v>-16.078779014016618</v>
      </c>
      <c r="J495" s="64">
        <f t="shared" ca="1" si="63"/>
        <v>606.41873517917452</v>
      </c>
      <c r="K495" s="64">
        <f t="shared" ca="1" si="63"/>
        <v>311.17529552269946</v>
      </c>
      <c r="L495" s="64">
        <f t="shared" ca="1" si="63"/>
        <v>137.62655887407351</v>
      </c>
      <c r="M495" s="64">
        <f t="shared" ca="1" si="63"/>
        <v>130.35638389482244</v>
      </c>
      <c r="N495" s="64">
        <f t="shared" ca="1" si="63"/>
        <v>790.33598857965217</v>
      </c>
      <c r="O495" s="115">
        <f t="shared" ca="1" si="57"/>
        <v>5503.7115390750405</v>
      </c>
    </row>
    <row r="496" spans="1:15" hidden="1" x14ac:dyDescent="0.25">
      <c r="A496" s="62">
        <f t="shared" si="58"/>
        <v>495</v>
      </c>
      <c r="B496" s="63">
        <f t="shared" ca="1" si="59"/>
        <v>0.1149683173478579</v>
      </c>
      <c r="C496" s="123">
        <f t="shared" ca="1" si="60"/>
        <v>591.66038438202645</v>
      </c>
      <c r="D496" s="99">
        <f t="shared" ca="1" si="60"/>
        <v>-274.84514163593576</v>
      </c>
      <c r="E496" s="64">
        <f t="shared" ca="1" si="60"/>
        <v>-17.38062062850031</v>
      </c>
      <c r="F496" s="64">
        <f t="shared" ca="1" si="63"/>
        <v>769.51263389434348</v>
      </c>
      <c r="G496" s="64">
        <f t="shared" ca="1" si="63"/>
        <v>1119.2814280342327</v>
      </c>
      <c r="H496" s="64">
        <f t="shared" ca="1" si="63"/>
        <v>553.18063405446628</v>
      </c>
      <c r="I496" s="64">
        <f t="shared" ca="1" si="63"/>
        <v>-465.34690617715785</v>
      </c>
      <c r="J496" s="64">
        <f t="shared" ca="1" si="63"/>
        <v>305.1717865344321</v>
      </c>
      <c r="K496" s="64">
        <f t="shared" ca="1" si="63"/>
        <v>382.6712422755374</v>
      </c>
      <c r="L496" s="64">
        <f t="shared" ca="1" si="63"/>
        <v>510.10260078173093</v>
      </c>
      <c r="M496" s="64">
        <f t="shared" ca="1" si="63"/>
        <v>479.41971932093975</v>
      </c>
      <c r="N496" s="64">
        <f t="shared" ca="1" si="63"/>
        <v>-148.68160193482709</v>
      </c>
      <c r="O496" s="115">
        <f t="shared" ca="1" si="57"/>
        <v>3487.9309161551969</v>
      </c>
    </row>
    <row r="497" spans="1:15" hidden="1" x14ac:dyDescent="0.25">
      <c r="A497" s="62">
        <f t="shared" si="58"/>
        <v>496</v>
      </c>
      <c r="B497" s="63">
        <f t="shared" ca="1" si="59"/>
        <v>9.5897585486523537E-2</v>
      </c>
      <c r="C497" s="123">
        <f t="shared" ca="1" si="60"/>
        <v>561.28337956859343</v>
      </c>
      <c r="D497" s="99">
        <f t="shared" ca="1" si="60"/>
        <v>13561.224533547351</v>
      </c>
      <c r="E497" s="64">
        <f t="shared" ca="1" si="60"/>
        <v>856.06434926431439</v>
      </c>
      <c r="F497" s="64">
        <f t="shared" ca="1" si="63"/>
        <v>-20.849750905281667</v>
      </c>
      <c r="G497" s="64">
        <f t="shared" ca="1" si="63"/>
        <v>1258.3268283059238</v>
      </c>
      <c r="H497" s="64">
        <f t="shared" ca="1" si="63"/>
        <v>1548.7891896082347</v>
      </c>
      <c r="I497" s="64">
        <f t="shared" ca="1" si="63"/>
        <v>-201.87168337048195</v>
      </c>
      <c r="J497" s="64">
        <f t="shared" ca="1" si="63"/>
        <v>294.14989762177458</v>
      </c>
      <c r="K497" s="64">
        <f t="shared" ca="1" si="63"/>
        <v>856.77617424170421</v>
      </c>
      <c r="L497" s="64">
        <f t="shared" ca="1" si="63"/>
        <v>584.65285573078654</v>
      </c>
      <c r="M497" s="64">
        <f t="shared" ca="1" si="63"/>
        <v>699.04283051021116</v>
      </c>
      <c r="N497" s="64">
        <f t="shared" ca="1" si="63"/>
        <v>429.74907732866126</v>
      </c>
      <c r="O497" s="115">
        <f t="shared" ca="1" si="57"/>
        <v>6304.829768335846</v>
      </c>
    </row>
    <row r="498" spans="1:15" hidden="1" x14ac:dyDescent="0.25">
      <c r="A498" s="62">
        <f t="shared" si="58"/>
        <v>497</v>
      </c>
      <c r="B498" s="63">
        <f t="shared" ca="1" si="59"/>
        <v>6.8008527851374137E-2</v>
      </c>
      <c r="C498" s="123">
        <f t="shared" ca="1" si="60"/>
        <v>-164.29988798734564</v>
      </c>
      <c r="D498" s="99">
        <f t="shared" ca="1" si="60"/>
        <v>1772.1954059909131</v>
      </c>
      <c r="E498" s="64">
        <f t="shared" ca="1" si="60"/>
        <v>1382.5189134166621</v>
      </c>
      <c r="F498" s="64">
        <f t="shared" ca="1" si="63"/>
        <v>367.24123738024775</v>
      </c>
      <c r="G498" s="64">
        <f t="shared" ca="1" si="63"/>
        <v>-76.354927846867326</v>
      </c>
      <c r="H498" s="64">
        <f t="shared" ca="1" si="63"/>
        <v>1466.2308668848614</v>
      </c>
      <c r="I498" s="64">
        <f t="shared" ca="1" si="63"/>
        <v>1400.625921020328</v>
      </c>
      <c r="J498" s="64">
        <f t="shared" ca="1" si="63"/>
        <v>1293.9752784943223</v>
      </c>
      <c r="K498" s="64">
        <f t="shared" ca="1" si="63"/>
        <v>497.57741134472724</v>
      </c>
      <c r="L498" s="64">
        <f t="shared" ca="1" si="63"/>
        <v>962.14412326222669</v>
      </c>
      <c r="M498" s="64">
        <f t="shared" ca="1" si="63"/>
        <v>501.74419763807794</v>
      </c>
      <c r="N498" s="64">
        <f t="shared" ca="1" si="63"/>
        <v>1657.5814497283659</v>
      </c>
      <c r="O498" s="115">
        <f t="shared" ca="1" si="57"/>
        <v>9453.2844713229515</v>
      </c>
    </row>
    <row r="499" spans="1:15" hidden="1" x14ac:dyDescent="0.25">
      <c r="A499" s="62">
        <f t="shared" si="58"/>
        <v>498</v>
      </c>
      <c r="B499" s="63">
        <f t="shared" ca="1" si="59"/>
        <v>1.5932585220633157E-2</v>
      </c>
      <c r="C499" s="123">
        <f t="shared" ca="1" si="60"/>
        <v>355.99393416767816</v>
      </c>
      <c r="D499" s="99">
        <f t="shared" ca="1" si="60"/>
        <v>5257.2307781557301</v>
      </c>
      <c r="E499" s="64">
        <f t="shared" ca="1" si="60"/>
        <v>694.16262859041399</v>
      </c>
      <c r="F499" s="64">
        <f t="shared" ca="1" si="63"/>
        <v>1673.2465720780979</v>
      </c>
      <c r="G499" s="64">
        <f t="shared" ca="1" si="63"/>
        <v>718.9139086090604</v>
      </c>
      <c r="H499" s="64">
        <f t="shared" ca="1" si="63"/>
        <v>115.54331535079558</v>
      </c>
      <c r="I499" s="64">
        <f t="shared" ca="1" si="63"/>
        <v>318.05284565273968</v>
      </c>
      <c r="J499" s="64">
        <f t="shared" ca="1" si="63"/>
        <v>807.72715379829219</v>
      </c>
      <c r="K499" s="64">
        <f t="shared" ca="1" si="63"/>
        <v>536.69231340207477</v>
      </c>
      <c r="L499" s="64">
        <f t="shared" ca="1" si="63"/>
        <v>230.81238302473423</v>
      </c>
      <c r="M499" s="64">
        <f t="shared" ca="1" si="63"/>
        <v>-243.86215944457433</v>
      </c>
      <c r="N499" s="64">
        <f t="shared" ca="1" si="63"/>
        <v>510.16439446382623</v>
      </c>
      <c r="O499" s="115">
        <f t="shared" ca="1" si="57"/>
        <v>5361.4533555254602</v>
      </c>
    </row>
    <row r="500" spans="1:15" hidden="1" x14ac:dyDescent="0.25">
      <c r="A500" s="62">
        <f t="shared" si="58"/>
        <v>499</v>
      </c>
      <c r="B500" s="63">
        <f t="shared" ca="1" si="59"/>
        <v>2.6279441365538808E-2</v>
      </c>
      <c r="C500" s="123">
        <f t="shared" ca="1" si="60"/>
        <v>853.63132346101463</v>
      </c>
      <c r="D500" s="99">
        <f t="shared" ca="1" si="60"/>
        <v>8083.7046095029573</v>
      </c>
      <c r="E500" s="64">
        <f t="shared" ca="1" si="60"/>
        <v>301.85857141259089</v>
      </c>
      <c r="F500" s="64">
        <f t="shared" ca="1" si="63"/>
        <v>492.33438298404525</v>
      </c>
      <c r="G500" s="64">
        <f t="shared" ca="1" si="63"/>
        <v>788.39834253961862</v>
      </c>
      <c r="H500" s="64">
        <f t="shared" ca="1" si="63"/>
        <v>493.62005750613628</v>
      </c>
      <c r="I500" s="64">
        <f t="shared" ca="1" si="63"/>
        <v>235.66132250905031</v>
      </c>
      <c r="J500" s="64">
        <f t="shared" ca="1" si="63"/>
        <v>40.717771513777734</v>
      </c>
      <c r="K500" s="64">
        <f t="shared" ca="1" si="63"/>
        <v>513.5836072004023</v>
      </c>
      <c r="L500" s="64">
        <f t="shared" ca="1" si="63"/>
        <v>913.57396896613693</v>
      </c>
      <c r="M500" s="64">
        <f t="shared" ca="1" si="63"/>
        <v>799.54647726694873</v>
      </c>
      <c r="N500" s="64">
        <f t="shared" ca="1" si="63"/>
        <v>544.76687236501721</v>
      </c>
      <c r="O500" s="115">
        <f t="shared" ca="1" si="57"/>
        <v>5124.0613742637233</v>
      </c>
    </row>
    <row r="501" spans="1:15" hidden="1" x14ac:dyDescent="0.25">
      <c r="A501" s="62">
        <f t="shared" si="58"/>
        <v>500</v>
      </c>
      <c r="B501" s="63">
        <f t="shared" ca="1" si="59"/>
        <v>-8.7958410716753047E-2</v>
      </c>
      <c r="C501" s="123">
        <f t="shared" ca="1" si="60"/>
        <v>-323.76383942832422</v>
      </c>
      <c r="D501" s="99">
        <f t="shared" ca="1" si="60"/>
        <v>5820.3960974941392</v>
      </c>
      <c r="E501" s="64">
        <f t="shared" ca="1" si="60"/>
        <v>505.17941165071647</v>
      </c>
      <c r="F501" s="64">
        <f t="shared" ca="1" si="63"/>
        <v>442.71769427856702</v>
      </c>
      <c r="G501" s="64">
        <f t="shared" ca="1" si="63"/>
        <v>893.69785481191718</v>
      </c>
      <c r="H501" s="64">
        <f t="shared" ca="1" si="63"/>
        <v>369.39892974171642</v>
      </c>
      <c r="I501" s="64">
        <f t="shared" ca="1" si="63"/>
        <v>353.57416569486725</v>
      </c>
      <c r="J501" s="64">
        <f t="shared" ca="1" si="63"/>
        <v>1629.4294594104595</v>
      </c>
      <c r="K501" s="64">
        <f t="shared" ca="1" si="63"/>
        <v>-313.43695232803634</v>
      </c>
      <c r="L501" s="64">
        <f t="shared" ca="1" si="63"/>
        <v>377.10997187033411</v>
      </c>
      <c r="M501" s="64">
        <f t="shared" ca="1" si="63"/>
        <v>121.16827933073552</v>
      </c>
      <c r="N501" s="64">
        <f t="shared" ca="1" si="63"/>
        <v>655.44474913984789</v>
      </c>
      <c r="O501" s="115">
        <f t="shared" ca="1" si="57"/>
        <v>5034.283563601125</v>
      </c>
    </row>
    <row r="502" spans="1:15" hidden="1" x14ac:dyDescent="0.25">
      <c r="A502" s="62">
        <f t="shared" si="58"/>
        <v>501</v>
      </c>
      <c r="B502" s="63">
        <f t="shared" ca="1" si="59"/>
        <v>0.13393509242502419</v>
      </c>
      <c r="C502" s="123">
        <f t="shared" ca="1" si="60"/>
        <v>494.74074641223791</v>
      </c>
      <c r="D502" s="99">
        <f t="shared" ca="1" si="60"/>
        <v>2745.9370367441411</v>
      </c>
      <c r="E502" s="64">
        <f t="shared" ca="1" si="60"/>
        <v>399.77970246959842</v>
      </c>
      <c r="F502" s="64">
        <f t="shared" ca="1" si="63"/>
        <v>594.99670926376382</v>
      </c>
      <c r="G502" s="64">
        <f t="shared" ca="1" si="63"/>
        <v>491.37947129498815</v>
      </c>
      <c r="H502" s="64">
        <f t="shared" ca="1" si="63"/>
        <v>585.71847571503133</v>
      </c>
      <c r="I502" s="64">
        <f t="shared" ca="1" si="63"/>
        <v>656.35950040257649</v>
      </c>
      <c r="J502" s="64">
        <f t="shared" ca="1" si="63"/>
        <v>-336.72818039369088</v>
      </c>
      <c r="K502" s="64">
        <f t="shared" ca="1" si="63"/>
        <v>8.0393880926432075</v>
      </c>
      <c r="L502" s="64">
        <f t="shared" ca="1" si="63"/>
        <v>675.98178674518272</v>
      </c>
      <c r="M502" s="64">
        <f t="shared" ca="1" si="63"/>
        <v>405.65184049798034</v>
      </c>
      <c r="N502" s="64">
        <f t="shared" ca="1" si="63"/>
        <v>393.71366683238176</v>
      </c>
      <c r="O502" s="115">
        <f t="shared" ca="1" si="57"/>
        <v>3874.8923609204553</v>
      </c>
    </row>
    <row r="503" spans="1:15" hidden="1" x14ac:dyDescent="0.25">
      <c r="A503" s="62">
        <f t="shared" si="58"/>
        <v>502</v>
      </c>
      <c r="B503" s="63">
        <f t="shared" ca="1" si="59"/>
        <v>6.8117826267078296E-2</v>
      </c>
      <c r="C503" s="123">
        <f t="shared" ca="1" si="60"/>
        <v>760.44041926351338</v>
      </c>
      <c r="D503" s="99">
        <f t="shared" ca="1" si="60"/>
        <v>5144.5257058409261</v>
      </c>
      <c r="E503" s="64">
        <f t="shared" ca="1" si="60"/>
        <v>1365.828281313461</v>
      </c>
      <c r="F503" s="64">
        <f t="shared" ca="1" si="63"/>
        <v>867.33543106575519</v>
      </c>
      <c r="G503" s="64">
        <f t="shared" ca="1" si="63"/>
        <v>-276.46543678809053</v>
      </c>
      <c r="H503" s="64">
        <f t="shared" ca="1" si="63"/>
        <v>6.8547140992596383</v>
      </c>
      <c r="I503" s="64">
        <f t="shared" ca="1" si="63"/>
        <v>1022.0428037404766</v>
      </c>
      <c r="J503" s="64">
        <f t="shared" ca="1" si="63"/>
        <v>955.0950990221545</v>
      </c>
      <c r="K503" s="64">
        <f t="shared" ca="1" si="63"/>
        <v>1413.0643355756783</v>
      </c>
      <c r="L503" s="64">
        <f t="shared" ca="1" si="63"/>
        <v>-47.2348216974857</v>
      </c>
      <c r="M503" s="64">
        <f t="shared" ca="1" si="63"/>
        <v>232.97936086214366</v>
      </c>
      <c r="N503" s="64">
        <f t="shared" ca="1" si="63"/>
        <v>495.67922045017269</v>
      </c>
      <c r="O503" s="115">
        <f t="shared" ca="1" si="57"/>
        <v>6035.178987643525</v>
      </c>
    </row>
    <row r="504" spans="1:15" hidden="1" x14ac:dyDescent="0.25">
      <c r="A504" s="62">
        <f t="shared" si="58"/>
        <v>503</v>
      </c>
      <c r="B504" s="63">
        <f t="shared" ca="1" si="59"/>
        <v>4.3321747329892753E-2</v>
      </c>
      <c r="C504" s="123">
        <f t="shared" ca="1" si="60"/>
        <v>153.04725781508859</v>
      </c>
      <c r="D504" s="99">
        <f t="shared" ca="1" si="60"/>
        <v>14955.763593896727</v>
      </c>
      <c r="E504" s="64">
        <f t="shared" ca="1" si="60"/>
        <v>368.79268736161339</v>
      </c>
      <c r="F504" s="64">
        <f t="shared" ca="1" si="63"/>
        <v>-158.64914868755864</v>
      </c>
      <c r="G504" s="64">
        <f t="shared" ca="1" si="63"/>
        <v>417.48244901858135</v>
      </c>
      <c r="H504" s="64">
        <f t="shared" ca="1" si="63"/>
        <v>-110.47160181984486</v>
      </c>
      <c r="I504" s="64">
        <f t="shared" ca="1" si="63"/>
        <v>1283.6724322668201</v>
      </c>
      <c r="J504" s="64">
        <f t="shared" ca="1" si="63"/>
        <v>1320.7698542174471</v>
      </c>
      <c r="K504" s="64">
        <f t="shared" ca="1" si="63"/>
        <v>-329.44910559961988</v>
      </c>
      <c r="L504" s="64">
        <f t="shared" ca="1" si="63"/>
        <v>1356.2351443728287</v>
      </c>
      <c r="M504" s="64">
        <f t="shared" ca="1" si="63"/>
        <v>976.04737403209936</v>
      </c>
      <c r="N504" s="64">
        <f t="shared" ca="1" si="63"/>
        <v>-611.89538459368805</v>
      </c>
      <c r="O504" s="115">
        <f t="shared" ca="1" si="57"/>
        <v>4512.5347005686781</v>
      </c>
    </row>
    <row r="505" spans="1:15" hidden="1" x14ac:dyDescent="0.25">
      <c r="A505" s="62">
        <f t="shared" si="58"/>
        <v>504</v>
      </c>
      <c r="B505" s="63">
        <f t="shared" ca="1" si="59"/>
        <v>2.4550862813804149E-2</v>
      </c>
      <c r="C505" s="123">
        <f t="shared" ca="1" si="60"/>
        <v>566.87203208808785</v>
      </c>
      <c r="D505" s="99">
        <f t="shared" ca="1" si="60"/>
        <v>1399.2472071743632</v>
      </c>
      <c r="E505" s="64">
        <f t="shared" ca="1" si="60"/>
        <v>636.3959406634558</v>
      </c>
      <c r="F505" s="64">
        <f t="shared" ca="1" si="63"/>
        <v>358.29089264239383</v>
      </c>
      <c r="G505" s="64">
        <f t="shared" ca="1" si="63"/>
        <v>1135.5754902141257</v>
      </c>
      <c r="H505" s="64">
        <f t="shared" ca="1" si="63"/>
        <v>638.31697398067547</v>
      </c>
      <c r="I505" s="64">
        <f t="shared" ca="1" si="63"/>
        <v>101.81611836784498</v>
      </c>
      <c r="J505" s="64">
        <f t="shared" ca="1" si="63"/>
        <v>198.76322476084613</v>
      </c>
      <c r="K505" s="64">
        <f t="shared" ca="1" si="63"/>
        <v>-606.85124710294963</v>
      </c>
      <c r="L505" s="64">
        <f t="shared" ca="1" si="63"/>
        <v>568.36557012332594</v>
      </c>
      <c r="M505" s="64">
        <f t="shared" ca="1" si="63"/>
        <v>1950.5269599193484</v>
      </c>
      <c r="N505" s="64">
        <f t="shared" ca="1" si="63"/>
        <v>417.92390697463486</v>
      </c>
      <c r="O505" s="115">
        <f t="shared" ca="1" si="57"/>
        <v>5399.1238305437009</v>
      </c>
    </row>
    <row r="506" spans="1:15" hidden="1" x14ac:dyDescent="0.25">
      <c r="A506" s="62">
        <f t="shared" si="58"/>
        <v>505</v>
      </c>
      <c r="B506" s="63">
        <f t="shared" ca="1" si="59"/>
        <v>3.0248930298518814E-2</v>
      </c>
      <c r="C506" s="123">
        <f t="shared" ca="1" si="60"/>
        <v>92.344571144940744</v>
      </c>
      <c r="D506" s="99">
        <f t="shared" ca="1" si="60"/>
        <v>2919.1442894254474</v>
      </c>
      <c r="E506" s="64">
        <f t="shared" ca="1" si="60"/>
        <v>1020.9602928426741</v>
      </c>
      <c r="F506" s="64">
        <f t="shared" ref="F506:N514" ca="1" si="64">(_xlfn.NORM.INV(RAND(),F$1*$R$1,F$1*$U$1))</f>
        <v>2234.1746375253583</v>
      </c>
      <c r="G506" s="64">
        <f t="shared" ca="1" si="64"/>
        <v>379.97756148779075</v>
      </c>
      <c r="H506" s="64">
        <f t="shared" ca="1" si="64"/>
        <v>1181.0292492596432</v>
      </c>
      <c r="I506" s="64">
        <f t="shared" ca="1" si="64"/>
        <v>-219.60723828482742</v>
      </c>
      <c r="J506" s="64">
        <f t="shared" ca="1" si="64"/>
        <v>-74.208797402166851</v>
      </c>
      <c r="K506" s="64">
        <f t="shared" ca="1" si="64"/>
        <v>1088.6909234681557</v>
      </c>
      <c r="L506" s="64">
        <f t="shared" ca="1" si="64"/>
        <v>1325.6153958714472</v>
      </c>
      <c r="M506" s="64">
        <f t="shared" ca="1" si="64"/>
        <v>540.4385009165519</v>
      </c>
      <c r="N506" s="64">
        <f t="shared" ca="1" si="64"/>
        <v>223.71776186600198</v>
      </c>
      <c r="O506" s="115">
        <f t="shared" ca="1" si="57"/>
        <v>7700.7882875506293</v>
      </c>
    </row>
    <row r="507" spans="1:15" hidden="1" x14ac:dyDescent="0.25">
      <c r="A507" s="62">
        <f t="shared" si="58"/>
        <v>506</v>
      </c>
      <c r="B507" s="63">
        <f t="shared" ca="1" si="59"/>
        <v>7.4541433190632653E-2</v>
      </c>
      <c r="C507" s="123">
        <f t="shared" ca="1" si="60"/>
        <v>1557.9561411215009</v>
      </c>
      <c r="D507" s="99">
        <f t="shared" ca="1" si="60"/>
        <v>-2838.9654478239645</v>
      </c>
      <c r="E507" s="64">
        <f t="shared" ca="1" si="60"/>
        <v>1120.3481590661095</v>
      </c>
      <c r="F507" s="64">
        <f t="shared" ca="1" si="64"/>
        <v>115.16419801050256</v>
      </c>
      <c r="G507" s="64">
        <f t="shared" ca="1" si="64"/>
        <v>101.89401608361902</v>
      </c>
      <c r="H507" s="64">
        <f t="shared" ca="1" si="64"/>
        <v>-159.92905241743028</v>
      </c>
      <c r="I507" s="64">
        <f t="shared" ca="1" si="64"/>
        <v>217.91888085783557</v>
      </c>
      <c r="J507" s="64">
        <f t="shared" ca="1" si="64"/>
        <v>61.221161753794547</v>
      </c>
      <c r="K507" s="64">
        <f t="shared" ca="1" si="64"/>
        <v>464.85654611716222</v>
      </c>
      <c r="L507" s="64">
        <f t="shared" ca="1" si="64"/>
        <v>808.03218084038713</v>
      </c>
      <c r="M507" s="64">
        <f t="shared" ca="1" si="64"/>
        <v>1925.3217757989844</v>
      </c>
      <c r="N507" s="64">
        <f t="shared" ca="1" si="64"/>
        <v>574.15624527511375</v>
      </c>
      <c r="O507" s="115">
        <f t="shared" ca="1" si="57"/>
        <v>5228.9841113860784</v>
      </c>
    </row>
    <row r="508" spans="1:15" hidden="1" x14ac:dyDescent="0.25">
      <c r="A508" s="62">
        <f t="shared" si="58"/>
        <v>507</v>
      </c>
      <c r="B508" s="63">
        <f t="shared" ca="1" si="59"/>
        <v>0.10733665812267172</v>
      </c>
      <c r="C508" s="123">
        <f t="shared" ca="1" si="60"/>
        <v>754.45983064674851</v>
      </c>
      <c r="D508" s="99">
        <f t="shared" ca="1" si="60"/>
        <v>14369.565353983702</v>
      </c>
      <c r="E508" s="64">
        <f t="shared" ca="1" si="60"/>
        <v>-272.17002133862854</v>
      </c>
      <c r="F508" s="64">
        <f t="shared" ca="1" si="64"/>
        <v>116.83998407875566</v>
      </c>
      <c r="G508" s="64">
        <f t="shared" ca="1" si="64"/>
        <v>953.34596860055103</v>
      </c>
      <c r="H508" s="64">
        <f t="shared" ca="1" si="64"/>
        <v>-801.61389225076186</v>
      </c>
      <c r="I508" s="64">
        <f t="shared" ca="1" si="64"/>
        <v>940.00882123549502</v>
      </c>
      <c r="J508" s="64">
        <f t="shared" ca="1" si="64"/>
        <v>971.64369598000053</v>
      </c>
      <c r="K508" s="64">
        <f t="shared" ca="1" si="64"/>
        <v>997.40051046593157</v>
      </c>
      <c r="L508" s="64">
        <f t="shared" ca="1" si="64"/>
        <v>775.91297981461389</v>
      </c>
      <c r="M508" s="64">
        <f t="shared" ca="1" si="64"/>
        <v>320.49590174178439</v>
      </c>
      <c r="N508" s="64">
        <f t="shared" ca="1" si="64"/>
        <v>-92.005029138969121</v>
      </c>
      <c r="O508" s="115">
        <f t="shared" ca="1" si="57"/>
        <v>3909.8589191887731</v>
      </c>
    </row>
    <row r="509" spans="1:15" hidden="1" x14ac:dyDescent="0.25">
      <c r="A509" s="62">
        <f t="shared" si="58"/>
        <v>508</v>
      </c>
      <c r="B509" s="63">
        <f t="shared" ca="1" si="59"/>
        <v>0.15334721568255988</v>
      </c>
      <c r="C509" s="123">
        <f t="shared" ca="1" si="60"/>
        <v>-47.889099187961051</v>
      </c>
      <c r="D509" s="99">
        <f t="shared" ca="1" si="60"/>
        <v>5335.4592368995063</v>
      </c>
      <c r="E509" s="64">
        <f t="shared" ca="1" si="60"/>
        <v>658.1738429938946</v>
      </c>
      <c r="F509" s="64">
        <f t="shared" ca="1" si="64"/>
        <v>1638.4375803266996</v>
      </c>
      <c r="G509" s="64">
        <f t="shared" ca="1" si="64"/>
        <v>1143.1268684671945</v>
      </c>
      <c r="H509" s="64">
        <f t="shared" ca="1" si="64"/>
        <v>454.454548481796</v>
      </c>
      <c r="I509" s="64">
        <f t="shared" ca="1" si="64"/>
        <v>1055.6183663646889</v>
      </c>
      <c r="J509" s="64">
        <f t="shared" ca="1" si="64"/>
        <v>758.96450540271485</v>
      </c>
      <c r="K509" s="64">
        <f t="shared" ca="1" si="64"/>
        <v>1305.0103079234618</v>
      </c>
      <c r="L509" s="64">
        <f t="shared" ca="1" si="64"/>
        <v>488.33500639699912</v>
      </c>
      <c r="M509" s="64">
        <f t="shared" ca="1" si="64"/>
        <v>153.80549863839735</v>
      </c>
      <c r="N509" s="64">
        <f t="shared" ca="1" si="64"/>
        <v>-394.10661757550031</v>
      </c>
      <c r="O509" s="115">
        <f t="shared" ca="1" si="57"/>
        <v>7261.8199074203476</v>
      </c>
    </row>
    <row r="510" spans="1:15" hidden="1" x14ac:dyDescent="0.25">
      <c r="A510" s="62">
        <f t="shared" si="58"/>
        <v>509</v>
      </c>
      <c r="B510" s="63">
        <f t="shared" ca="1" si="59"/>
        <v>5.9651443751833649E-2</v>
      </c>
      <c r="C510" s="123">
        <f t="shared" ca="1" si="60"/>
        <v>572.11321833266891</v>
      </c>
      <c r="D510" s="99">
        <f t="shared" ca="1" si="60"/>
        <v>-3078.4048789542248</v>
      </c>
      <c r="E510" s="64">
        <f t="shared" ca="1" si="60"/>
        <v>808.67700366070505</v>
      </c>
      <c r="F510" s="64">
        <f t="shared" ca="1" si="64"/>
        <v>529.78960182182493</v>
      </c>
      <c r="G510" s="64">
        <f t="shared" ca="1" si="64"/>
        <v>104.3241176036363</v>
      </c>
      <c r="H510" s="64">
        <f t="shared" ca="1" si="64"/>
        <v>750.7918959763382</v>
      </c>
      <c r="I510" s="64">
        <f t="shared" ca="1" si="64"/>
        <v>1483.7208388184595</v>
      </c>
      <c r="J510" s="64">
        <f t="shared" ca="1" si="64"/>
        <v>434.62633900061098</v>
      </c>
      <c r="K510" s="64">
        <f t="shared" ca="1" si="64"/>
        <v>237.99865941046812</v>
      </c>
      <c r="L510" s="64">
        <f t="shared" ca="1" si="64"/>
        <v>568.73955930154648</v>
      </c>
      <c r="M510" s="64">
        <f t="shared" ca="1" si="64"/>
        <v>452.07713434226406</v>
      </c>
      <c r="N510" s="64">
        <f t="shared" ca="1" si="64"/>
        <v>613.04005803281086</v>
      </c>
      <c r="O510" s="115">
        <f t="shared" ca="1" si="57"/>
        <v>5983.7852079686636</v>
      </c>
    </row>
    <row r="511" spans="1:15" hidden="1" x14ac:dyDescent="0.25">
      <c r="A511" s="62">
        <f t="shared" si="58"/>
        <v>510</v>
      </c>
      <c r="B511" s="63">
        <f t="shared" ca="1" si="59"/>
        <v>8.4851169300929896E-2</v>
      </c>
      <c r="C511" s="123">
        <f t="shared" ca="1" si="60"/>
        <v>522.67920027607556</v>
      </c>
      <c r="D511" s="99">
        <f t="shared" ca="1" si="60"/>
        <v>154.32470234909761</v>
      </c>
      <c r="E511" s="64">
        <f t="shared" ca="1" si="60"/>
        <v>644.76680812120139</v>
      </c>
      <c r="F511" s="64">
        <f t="shared" ca="1" si="64"/>
        <v>1062.1074878202953</v>
      </c>
      <c r="G511" s="64">
        <f t="shared" ca="1" si="64"/>
        <v>298.42325958552112</v>
      </c>
      <c r="H511" s="64">
        <f t="shared" ca="1" si="64"/>
        <v>26.951811559774512</v>
      </c>
      <c r="I511" s="64">
        <f t="shared" ca="1" si="64"/>
        <v>760.84293668783755</v>
      </c>
      <c r="J511" s="64">
        <f t="shared" ca="1" si="64"/>
        <v>1650.4635666916829</v>
      </c>
      <c r="K511" s="64">
        <f t="shared" ca="1" si="64"/>
        <v>1227.3337760839993</v>
      </c>
      <c r="L511" s="64">
        <f t="shared" ca="1" si="64"/>
        <v>-20.176796875739115</v>
      </c>
      <c r="M511" s="64">
        <f t="shared" ca="1" si="64"/>
        <v>360.47113529298633</v>
      </c>
      <c r="N511" s="64">
        <f t="shared" ca="1" si="64"/>
        <v>917.39344201646736</v>
      </c>
      <c r="O511" s="115">
        <f t="shared" ca="1" si="57"/>
        <v>6928.5774269840258</v>
      </c>
    </row>
    <row r="512" spans="1:15" hidden="1" x14ac:dyDescent="0.25">
      <c r="A512" s="62">
        <f t="shared" si="58"/>
        <v>511</v>
      </c>
      <c r="B512" s="63">
        <f t="shared" ca="1" si="59"/>
        <v>-1.4529144254763343E-2</v>
      </c>
      <c r="C512" s="123">
        <f t="shared" ca="1" si="60"/>
        <v>176.71429457502762</v>
      </c>
      <c r="D512" s="99">
        <f t="shared" ca="1" si="60"/>
        <v>2839.0692604643787</v>
      </c>
      <c r="E512" s="64">
        <f t="shared" ca="1" si="60"/>
        <v>531.52675321053403</v>
      </c>
      <c r="F512" s="64">
        <f t="shared" ca="1" si="64"/>
        <v>1064.3093297095943</v>
      </c>
      <c r="G512" s="64">
        <f t="shared" ca="1" si="64"/>
        <v>-92.006768177888148</v>
      </c>
      <c r="H512" s="64">
        <f t="shared" ca="1" si="64"/>
        <v>1173.053712298323</v>
      </c>
      <c r="I512" s="64">
        <f t="shared" ca="1" si="64"/>
        <v>406.60267489455481</v>
      </c>
      <c r="J512" s="64">
        <f t="shared" ca="1" si="64"/>
        <v>861.39433233269176</v>
      </c>
      <c r="K512" s="64">
        <f t="shared" ca="1" si="64"/>
        <v>1182.2682677168455</v>
      </c>
      <c r="L512" s="64">
        <f t="shared" ca="1" si="64"/>
        <v>-439.72044035189242</v>
      </c>
      <c r="M512" s="64">
        <f t="shared" ca="1" si="64"/>
        <v>-241.58843095502891</v>
      </c>
      <c r="N512" s="64">
        <f t="shared" ca="1" si="64"/>
        <v>595.67195791177221</v>
      </c>
      <c r="O512" s="115">
        <f t="shared" ca="1" si="57"/>
        <v>5041.5113885895053</v>
      </c>
    </row>
    <row r="513" spans="1:15" hidden="1" x14ac:dyDescent="0.25">
      <c r="A513" s="62">
        <f t="shared" si="58"/>
        <v>512</v>
      </c>
      <c r="B513" s="63">
        <f t="shared" ca="1" si="59"/>
        <v>5.1924591647722756E-2</v>
      </c>
      <c r="C513" s="123">
        <f t="shared" ca="1" si="60"/>
        <v>901.90078704045504</v>
      </c>
      <c r="D513" s="99">
        <f t="shared" ca="1" si="60"/>
        <v>10468.680635138771</v>
      </c>
      <c r="E513" s="64">
        <f t="shared" ca="1" si="60"/>
        <v>495.98254162127103</v>
      </c>
      <c r="F513" s="64">
        <f t="shared" ca="1" si="64"/>
        <v>1528.6626915641225</v>
      </c>
      <c r="G513" s="64">
        <f t="shared" ca="1" si="64"/>
        <v>1123.2789818509987</v>
      </c>
      <c r="H513" s="64">
        <f t="shared" ca="1" si="64"/>
        <v>958.33634121589125</v>
      </c>
      <c r="I513" s="64">
        <f t="shared" ca="1" si="64"/>
        <v>880.85688932888388</v>
      </c>
      <c r="J513" s="64">
        <f t="shared" ca="1" si="64"/>
        <v>-35.951643212574254</v>
      </c>
      <c r="K513" s="64">
        <f t="shared" ca="1" si="64"/>
        <v>1262.3969679335605</v>
      </c>
      <c r="L513" s="64">
        <f t="shared" ca="1" si="64"/>
        <v>460.62296484123948</v>
      </c>
      <c r="M513" s="64">
        <f t="shared" ca="1" si="64"/>
        <v>-131.57988012516091</v>
      </c>
      <c r="N513" s="64">
        <f t="shared" ca="1" si="64"/>
        <v>182.72617302085467</v>
      </c>
      <c r="O513" s="115">
        <f t="shared" ca="1" si="57"/>
        <v>6725.3320280390853</v>
      </c>
    </row>
    <row r="514" spans="1:15" hidden="1" x14ac:dyDescent="0.25">
      <c r="A514" s="62">
        <f t="shared" si="58"/>
        <v>513</v>
      </c>
      <c r="B514" s="63">
        <f t="shared" ca="1" si="59"/>
        <v>6.7981165380277653E-2</v>
      </c>
      <c r="C514" s="123">
        <f t="shared" ca="1" si="60"/>
        <v>-691.50559033322816</v>
      </c>
      <c r="D514" s="99">
        <f t="shared" ca="1" si="60"/>
        <v>5120.1599096982191</v>
      </c>
      <c r="E514" s="64">
        <f t="shared" ca="1" si="60"/>
        <v>803.01498018218695</v>
      </c>
      <c r="F514" s="64">
        <f t="shared" ca="1" si="64"/>
        <v>109.55944695841345</v>
      </c>
      <c r="G514" s="64">
        <f t="shared" ca="1" si="64"/>
        <v>907.06681969088868</v>
      </c>
      <c r="H514" s="64">
        <f t="shared" ca="1" si="64"/>
        <v>956.50535554660974</v>
      </c>
      <c r="I514" s="64">
        <f t="shared" ca="1" si="64"/>
        <v>1219.3987658165972</v>
      </c>
      <c r="J514" s="64">
        <f t="shared" ca="1" si="64"/>
        <v>1067.4112535404724</v>
      </c>
      <c r="K514" s="64">
        <f t="shared" ca="1" si="64"/>
        <v>738.34722090930609</v>
      </c>
      <c r="L514" s="64">
        <f t="shared" ca="1" si="64"/>
        <v>-80.519601152109772</v>
      </c>
      <c r="M514" s="64">
        <f t="shared" ca="1" si="64"/>
        <v>753.5400259050449</v>
      </c>
      <c r="N514" s="64">
        <f t="shared" ca="1" si="64"/>
        <v>898.73713876764145</v>
      </c>
      <c r="O514" s="115">
        <f t="shared" ref="O514:O577" ca="1" si="65">SUM(E514:N514)</f>
        <v>7373.0614061650494</v>
      </c>
    </row>
    <row r="515" spans="1:15" hidden="1" x14ac:dyDescent="0.25">
      <c r="A515" s="62">
        <f t="shared" ref="A515:A578" si="66">1+A514</f>
        <v>514</v>
      </c>
      <c r="B515" s="63">
        <f t="shared" ref="B515:B578" ca="1" si="67">_xlfn.NORM.INV(RAND(),$R$1,$U$1)</f>
        <v>6.5371001119765376E-2</v>
      </c>
      <c r="C515" s="123">
        <f t="shared" ref="C515:N578" ca="1" si="68">(_xlfn.NORM.INV(RAND(),C$1*$R$1,C$1*$U$1))</f>
        <v>552.63362003000566</v>
      </c>
      <c r="D515" s="99">
        <f t="shared" ca="1" si="68"/>
        <v>-4467.1563400627529</v>
      </c>
      <c r="E515" s="64">
        <f t="shared" ca="1" si="68"/>
        <v>433.7375524969807</v>
      </c>
      <c r="F515" s="64">
        <f t="shared" ca="1" si="68"/>
        <v>638.88533950635599</v>
      </c>
      <c r="G515" s="64">
        <f t="shared" ca="1" si="68"/>
        <v>359.06973837319742</v>
      </c>
      <c r="H515" s="64">
        <f t="shared" ca="1" si="68"/>
        <v>795.56701734169781</v>
      </c>
      <c r="I515" s="64">
        <f t="shared" ca="1" si="68"/>
        <v>1153.4195504106847</v>
      </c>
      <c r="J515" s="64">
        <f t="shared" ca="1" si="68"/>
        <v>1204.8174914211249</v>
      </c>
      <c r="K515" s="64">
        <f t="shared" ca="1" si="68"/>
        <v>849.44507536780236</v>
      </c>
      <c r="L515" s="64">
        <f t="shared" ca="1" si="68"/>
        <v>-252.04643079041489</v>
      </c>
      <c r="M515" s="64">
        <f t="shared" ca="1" si="68"/>
        <v>255.46983388056077</v>
      </c>
      <c r="N515" s="64">
        <f t="shared" ca="1" si="68"/>
        <v>1017.4327522971503</v>
      </c>
      <c r="O515" s="115">
        <f t="shared" ca="1" si="65"/>
        <v>6455.79792030514</v>
      </c>
    </row>
    <row r="516" spans="1:15" hidden="1" x14ac:dyDescent="0.25">
      <c r="A516" s="62">
        <f t="shared" si="66"/>
        <v>515</v>
      </c>
      <c r="B516" s="63">
        <f t="shared" ca="1" si="67"/>
        <v>9.1711148470472181E-2</v>
      </c>
      <c r="C516" s="123">
        <f t="shared" ca="1" si="68"/>
        <v>204.86070249689709</v>
      </c>
      <c r="D516" s="99">
        <f t="shared" ca="1" si="68"/>
        <v>7264.0502451378579</v>
      </c>
      <c r="E516" s="64">
        <f t="shared" ca="1" si="68"/>
        <v>15.14473154676358</v>
      </c>
      <c r="F516" s="64">
        <f t="shared" ca="1" si="68"/>
        <v>98.055085242884331</v>
      </c>
      <c r="G516" s="64">
        <f t="shared" ca="1" si="68"/>
        <v>594.46800224885874</v>
      </c>
      <c r="H516" s="64">
        <f t="shared" ca="1" si="68"/>
        <v>664.4580709884209</v>
      </c>
      <c r="I516" s="64">
        <f t="shared" ca="1" si="68"/>
        <v>836.05858906341541</v>
      </c>
      <c r="J516" s="64">
        <f t="shared" ca="1" si="68"/>
        <v>701.87480496249361</v>
      </c>
      <c r="K516" s="64">
        <f t="shared" ca="1" si="68"/>
        <v>637.54415438573358</v>
      </c>
      <c r="L516" s="64">
        <f t="shared" ca="1" si="68"/>
        <v>-233.88205687783739</v>
      </c>
      <c r="M516" s="64">
        <f t="shared" ca="1" si="68"/>
        <v>828.6971432545397</v>
      </c>
      <c r="N516" s="64">
        <f t="shared" ca="1" si="68"/>
        <v>23.362017655237082</v>
      </c>
      <c r="O516" s="115">
        <f t="shared" ca="1" si="65"/>
        <v>4165.7805424705102</v>
      </c>
    </row>
    <row r="517" spans="1:15" hidden="1" x14ac:dyDescent="0.25">
      <c r="A517" s="62">
        <f t="shared" si="66"/>
        <v>516</v>
      </c>
      <c r="B517" s="63">
        <f t="shared" ca="1" si="67"/>
        <v>5.1704645596627505E-2</v>
      </c>
      <c r="C517" s="123">
        <f t="shared" ca="1" si="68"/>
        <v>669.91418209754715</v>
      </c>
      <c r="D517" s="99">
        <f t="shared" ca="1" si="68"/>
        <v>-1100.3148835451802</v>
      </c>
      <c r="E517" s="64">
        <f t="shared" ca="1" si="68"/>
        <v>984.49485580800069</v>
      </c>
      <c r="F517" s="64">
        <f t="shared" ca="1" si="68"/>
        <v>-185.44840528384304</v>
      </c>
      <c r="G517" s="64">
        <f t="shared" ca="1" si="68"/>
        <v>1275.5790946747607</v>
      </c>
      <c r="H517" s="64">
        <f t="shared" ca="1" si="68"/>
        <v>594.14877253431894</v>
      </c>
      <c r="I517" s="64">
        <f t="shared" ca="1" si="68"/>
        <v>92.306972286712323</v>
      </c>
      <c r="J517" s="64">
        <f t="shared" ca="1" si="68"/>
        <v>-481.85208542866428</v>
      </c>
      <c r="K517" s="64">
        <f t="shared" ca="1" si="68"/>
        <v>-450.49784973826809</v>
      </c>
      <c r="L517" s="64">
        <f t="shared" ca="1" si="68"/>
        <v>910.17931249636081</v>
      </c>
      <c r="M517" s="64">
        <f t="shared" ca="1" si="68"/>
        <v>676.53285147062911</v>
      </c>
      <c r="N517" s="64">
        <f t="shared" ca="1" si="68"/>
        <v>941.81498992857792</v>
      </c>
      <c r="O517" s="115">
        <f t="shared" ca="1" si="65"/>
        <v>4357.258508748585</v>
      </c>
    </row>
    <row r="518" spans="1:15" hidden="1" x14ac:dyDescent="0.25">
      <c r="A518" s="62">
        <f t="shared" si="66"/>
        <v>517</v>
      </c>
      <c r="B518" s="63">
        <f t="shared" ca="1" si="67"/>
        <v>-7.0766319950105391E-3</v>
      </c>
      <c r="C518" s="123">
        <f t="shared" ca="1" si="68"/>
        <v>629.03957056235822</v>
      </c>
      <c r="D518" s="99">
        <f t="shared" ca="1" si="68"/>
        <v>-3200.9186029805696</v>
      </c>
      <c r="E518" s="64">
        <f t="shared" ca="1" si="68"/>
        <v>197.6491222828609</v>
      </c>
      <c r="F518" s="64">
        <f t="shared" ca="1" si="68"/>
        <v>1143.6752295965937</v>
      </c>
      <c r="G518" s="64">
        <f t="shared" ca="1" si="68"/>
        <v>591.94370528332365</v>
      </c>
      <c r="H518" s="64">
        <f t="shared" ca="1" si="68"/>
        <v>941.68783147259592</v>
      </c>
      <c r="I518" s="64">
        <f t="shared" ca="1" si="68"/>
        <v>955.08289684795659</v>
      </c>
      <c r="J518" s="64">
        <f t="shared" ca="1" si="68"/>
        <v>455.01633863988638</v>
      </c>
      <c r="K518" s="64">
        <f t="shared" ca="1" si="68"/>
        <v>790.89331175247003</v>
      </c>
      <c r="L518" s="64">
        <f t="shared" ca="1" si="68"/>
        <v>-658.14761389297837</v>
      </c>
      <c r="M518" s="64">
        <f t="shared" ca="1" si="68"/>
        <v>675.53120980538449</v>
      </c>
      <c r="N518" s="64">
        <f t="shared" ca="1" si="68"/>
        <v>386.61766016572028</v>
      </c>
      <c r="O518" s="115">
        <f t="shared" ca="1" si="65"/>
        <v>5479.9496919538142</v>
      </c>
    </row>
    <row r="519" spans="1:15" hidden="1" x14ac:dyDescent="0.25">
      <c r="A519" s="62">
        <f t="shared" si="66"/>
        <v>518</v>
      </c>
      <c r="B519" s="63">
        <f t="shared" ca="1" si="67"/>
        <v>3.089420769921673E-2</v>
      </c>
      <c r="C519" s="123">
        <f t="shared" ca="1" si="68"/>
        <v>47.290094008787833</v>
      </c>
      <c r="D519" s="99">
        <f t="shared" ca="1" si="68"/>
        <v>2578.8455781620532</v>
      </c>
      <c r="E519" s="64">
        <f t="shared" ca="1" si="68"/>
        <v>556.344684490178</v>
      </c>
      <c r="F519" s="64">
        <f t="shared" ca="1" si="68"/>
        <v>1003.382700063847</v>
      </c>
      <c r="G519" s="64">
        <f t="shared" ca="1" si="68"/>
        <v>1433.3288212743314</v>
      </c>
      <c r="H519" s="64">
        <f t="shared" ca="1" si="68"/>
        <v>805.31150505318362</v>
      </c>
      <c r="I519" s="64">
        <f t="shared" ca="1" si="68"/>
        <v>358.84525353899397</v>
      </c>
      <c r="J519" s="64">
        <f t="shared" ca="1" si="68"/>
        <v>861.73472600641162</v>
      </c>
      <c r="K519" s="64">
        <f t="shared" ca="1" si="68"/>
        <v>159.90103097643191</v>
      </c>
      <c r="L519" s="64">
        <f t="shared" ca="1" si="68"/>
        <v>357.96403729462219</v>
      </c>
      <c r="M519" s="64">
        <f t="shared" ca="1" si="68"/>
        <v>414.17111541527731</v>
      </c>
      <c r="N519" s="64">
        <f t="shared" ca="1" si="68"/>
        <v>668.43442506864278</v>
      </c>
      <c r="O519" s="115">
        <f t="shared" ca="1" si="65"/>
        <v>6619.4182991819198</v>
      </c>
    </row>
    <row r="520" spans="1:15" hidden="1" x14ac:dyDescent="0.25">
      <c r="A520" s="62">
        <f t="shared" si="66"/>
        <v>519</v>
      </c>
      <c r="B520" s="63">
        <f t="shared" ca="1" si="67"/>
        <v>9.6494316769069041E-2</v>
      </c>
      <c r="C520" s="123">
        <f t="shared" ca="1" si="68"/>
        <v>186.08030060481462</v>
      </c>
      <c r="D520" s="99">
        <f t="shared" ca="1" si="68"/>
        <v>7827.9642042504029</v>
      </c>
      <c r="E520" s="64">
        <f t="shared" ca="1" si="68"/>
        <v>1223.3284584494211</v>
      </c>
      <c r="F520" s="64">
        <f t="shared" ca="1" si="68"/>
        <v>494.0511036612811</v>
      </c>
      <c r="G520" s="64">
        <f t="shared" ca="1" si="68"/>
        <v>43.101500197320718</v>
      </c>
      <c r="H520" s="64">
        <f t="shared" ca="1" si="68"/>
        <v>366.72009920976132</v>
      </c>
      <c r="I520" s="64">
        <f t="shared" ca="1" si="68"/>
        <v>-871.3120951371659</v>
      </c>
      <c r="J520" s="64">
        <f t="shared" ca="1" si="68"/>
        <v>949.54280712448997</v>
      </c>
      <c r="K520" s="64">
        <f t="shared" ca="1" si="68"/>
        <v>728.37971308651845</v>
      </c>
      <c r="L520" s="64">
        <f t="shared" ca="1" si="68"/>
        <v>746.46311051317775</v>
      </c>
      <c r="M520" s="64">
        <f t="shared" ca="1" si="68"/>
        <v>847.22519958123644</v>
      </c>
      <c r="N520" s="64">
        <f t="shared" ca="1" si="68"/>
        <v>1247.7664689170092</v>
      </c>
      <c r="O520" s="115">
        <f t="shared" ca="1" si="65"/>
        <v>5775.2663656030509</v>
      </c>
    </row>
    <row r="521" spans="1:15" hidden="1" x14ac:dyDescent="0.25">
      <c r="A521" s="62">
        <f t="shared" si="66"/>
        <v>520</v>
      </c>
      <c r="B521" s="63">
        <f t="shared" ca="1" si="67"/>
        <v>0.11109577054627573</v>
      </c>
      <c r="C521" s="123">
        <f t="shared" ca="1" si="68"/>
        <v>610.2580755454926</v>
      </c>
      <c r="D521" s="99">
        <f t="shared" ca="1" si="68"/>
        <v>7434.0519749519954</v>
      </c>
      <c r="E521" s="64">
        <f t="shared" ca="1" si="68"/>
        <v>-239.60204182247332</v>
      </c>
      <c r="F521" s="64">
        <f t="shared" ca="1" si="68"/>
        <v>1013.6394482596985</v>
      </c>
      <c r="G521" s="64">
        <f t="shared" ca="1" si="68"/>
        <v>461.76058455825637</v>
      </c>
      <c r="H521" s="64">
        <f t="shared" ca="1" si="68"/>
        <v>1110.7980362029912</v>
      </c>
      <c r="I521" s="64">
        <f t="shared" ca="1" si="68"/>
        <v>1469.8344032400355</v>
      </c>
      <c r="J521" s="64">
        <f t="shared" ca="1" si="68"/>
        <v>499.86258804187599</v>
      </c>
      <c r="K521" s="64">
        <f t="shared" ca="1" si="68"/>
        <v>511.58627726424464</v>
      </c>
      <c r="L521" s="64">
        <f t="shared" ca="1" si="68"/>
        <v>230.32027750087218</v>
      </c>
      <c r="M521" s="64">
        <f t="shared" ca="1" si="68"/>
        <v>-75.144475318449963</v>
      </c>
      <c r="N521" s="64">
        <f t="shared" ca="1" si="68"/>
        <v>740.03631069241465</v>
      </c>
      <c r="O521" s="115">
        <f t="shared" ca="1" si="65"/>
        <v>5723.0914086194662</v>
      </c>
    </row>
    <row r="522" spans="1:15" hidden="1" x14ac:dyDescent="0.25">
      <c r="A522" s="62">
        <f t="shared" si="66"/>
        <v>521</v>
      </c>
      <c r="B522" s="63">
        <f t="shared" ca="1" si="67"/>
        <v>5.2665388118693007E-2</v>
      </c>
      <c r="C522" s="123">
        <f t="shared" ca="1" si="68"/>
        <v>222.2189742215985</v>
      </c>
      <c r="D522" s="99">
        <f t="shared" ca="1" si="68"/>
        <v>6614.5435566510605</v>
      </c>
      <c r="E522" s="64">
        <f t="shared" ca="1" si="68"/>
        <v>547.51343339044649</v>
      </c>
      <c r="F522" s="64">
        <f t="shared" ref="F522:N537" ca="1" si="69">(_xlfn.NORM.INV(RAND(),F$1*$R$1,F$1*$U$1))</f>
        <v>615.45065323905555</v>
      </c>
      <c r="G522" s="64">
        <f t="shared" ca="1" si="69"/>
        <v>-426.23074594763477</v>
      </c>
      <c r="H522" s="64">
        <f t="shared" ca="1" si="69"/>
        <v>492.14363069074096</v>
      </c>
      <c r="I522" s="64">
        <f t="shared" ca="1" si="69"/>
        <v>940.80409239520804</v>
      </c>
      <c r="J522" s="64">
        <f t="shared" ca="1" si="69"/>
        <v>1281.8959029225448</v>
      </c>
      <c r="K522" s="64">
        <f t="shared" ca="1" si="69"/>
        <v>601.14833715009604</v>
      </c>
      <c r="L522" s="64">
        <f t="shared" ca="1" si="69"/>
        <v>-424.18710387119108</v>
      </c>
      <c r="M522" s="64">
        <f t="shared" ca="1" si="69"/>
        <v>570.81231359826518</v>
      </c>
      <c r="N522" s="64">
        <f t="shared" ca="1" si="69"/>
        <v>278.52727531719597</v>
      </c>
      <c r="O522" s="115">
        <f t="shared" ca="1" si="65"/>
        <v>4477.8777888847271</v>
      </c>
    </row>
    <row r="523" spans="1:15" hidden="1" x14ac:dyDescent="0.25">
      <c r="A523" s="62">
        <f t="shared" si="66"/>
        <v>522</v>
      </c>
      <c r="B523" s="63">
        <f t="shared" ca="1" si="67"/>
        <v>-1.9645761707232853E-3</v>
      </c>
      <c r="C523" s="123">
        <f t="shared" ca="1" si="68"/>
        <v>230.35941364528514</v>
      </c>
      <c r="D523" s="99">
        <f t="shared" ca="1" si="68"/>
        <v>7737.9601087493529</v>
      </c>
      <c r="E523" s="64">
        <f t="shared" ca="1" si="68"/>
        <v>376.30183745611555</v>
      </c>
      <c r="F523" s="64">
        <f t="shared" ca="1" si="69"/>
        <v>709.55182325367298</v>
      </c>
      <c r="G523" s="64">
        <f t="shared" ca="1" si="69"/>
        <v>-44.218505733361894</v>
      </c>
      <c r="H523" s="64">
        <f t="shared" ca="1" si="69"/>
        <v>-97.757933958525996</v>
      </c>
      <c r="I523" s="64">
        <f t="shared" ca="1" si="69"/>
        <v>844.98937610412929</v>
      </c>
      <c r="J523" s="64">
        <f t="shared" ca="1" si="69"/>
        <v>417.08045907728535</v>
      </c>
      <c r="K523" s="64">
        <f t="shared" ca="1" si="69"/>
        <v>1092.1578261481152</v>
      </c>
      <c r="L523" s="64">
        <f t="shared" ca="1" si="69"/>
        <v>407.92358091154131</v>
      </c>
      <c r="M523" s="64">
        <f t="shared" ca="1" si="69"/>
        <v>510.80588373074494</v>
      </c>
      <c r="N523" s="64">
        <f t="shared" ca="1" si="69"/>
        <v>1010.4241006499205</v>
      </c>
      <c r="O523" s="115">
        <f t="shared" ca="1" si="65"/>
        <v>5227.2584476396369</v>
      </c>
    </row>
    <row r="524" spans="1:15" hidden="1" x14ac:dyDescent="0.25">
      <c r="A524" s="62">
        <f t="shared" si="66"/>
        <v>523</v>
      </c>
      <c r="B524" s="63">
        <f t="shared" ca="1" si="67"/>
        <v>3.76115530335841E-2</v>
      </c>
      <c r="C524" s="123">
        <f t="shared" ca="1" si="68"/>
        <v>657.85402963956051</v>
      </c>
      <c r="D524" s="99">
        <f t="shared" ca="1" si="68"/>
        <v>8239.8462197737499</v>
      </c>
      <c r="E524" s="64">
        <f t="shared" ca="1" si="68"/>
        <v>-34.232268459502961</v>
      </c>
      <c r="F524" s="64">
        <f t="shared" ca="1" si="69"/>
        <v>591.97155894366824</v>
      </c>
      <c r="G524" s="64">
        <f t="shared" ca="1" si="69"/>
        <v>117.91673132739641</v>
      </c>
      <c r="H524" s="64">
        <f t="shared" ca="1" si="69"/>
        <v>922.17377133892728</v>
      </c>
      <c r="I524" s="64">
        <f t="shared" ca="1" si="69"/>
        <v>26.464573240276991</v>
      </c>
      <c r="J524" s="64">
        <f t="shared" ca="1" si="69"/>
        <v>1036.2916989991672</v>
      </c>
      <c r="K524" s="64">
        <f t="shared" ca="1" si="69"/>
        <v>339.87825941644036</v>
      </c>
      <c r="L524" s="64">
        <f t="shared" ca="1" si="69"/>
        <v>1510.9930336336233</v>
      </c>
      <c r="M524" s="64">
        <f t="shared" ca="1" si="69"/>
        <v>1452.7708142312097</v>
      </c>
      <c r="N524" s="64">
        <f t="shared" ca="1" si="69"/>
        <v>483.82659288852625</v>
      </c>
      <c r="O524" s="115">
        <f t="shared" ca="1" si="65"/>
        <v>6448.0547655597329</v>
      </c>
    </row>
    <row r="525" spans="1:15" hidden="1" x14ac:dyDescent="0.25">
      <c r="A525" s="62">
        <f t="shared" si="66"/>
        <v>524</v>
      </c>
      <c r="B525" s="63">
        <f t="shared" ca="1" si="67"/>
        <v>4.5571823305052585E-2</v>
      </c>
      <c r="C525" s="123">
        <f t="shared" ca="1" si="68"/>
        <v>-270.91691446392269</v>
      </c>
      <c r="D525" s="99">
        <f t="shared" ca="1" si="68"/>
        <v>6076.1442787413798</v>
      </c>
      <c r="E525" s="64">
        <f t="shared" ca="1" si="68"/>
        <v>637.60240133123364</v>
      </c>
      <c r="F525" s="64">
        <f t="shared" ca="1" si="69"/>
        <v>909.27836500606645</v>
      </c>
      <c r="G525" s="64">
        <f t="shared" ca="1" si="69"/>
        <v>-403.60923315188938</v>
      </c>
      <c r="H525" s="64">
        <f t="shared" ca="1" si="69"/>
        <v>327.84041270427633</v>
      </c>
      <c r="I525" s="64">
        <f t="shared" ca="1" si="69"/>
        <v>803.68982935049871</v>
      </c>
      <c r="J525" s="64">
        <f t="shared" ca="1" si="69"/>
        <v>219.13208276707905</v>
      </c>
      <c r="K525" s="64">
        <f t="shared" ca="1" si="69"/>
        <v>-47.873827000183724</v>
      </c>
      <c r="L525" s="64">
        <f t="shared" ca="1" si="69"/>
        <v>-191.20513708432236</v>
      </c>
      <c r="M525" s="64">
        <f t="shared" ca="1" si="69"/>
        <v>231.99136036166936</v>
      </c>
      <c r="N525" s="64">
        <f t="shared" ca="1" si="69"/>
        <v>-104.75859659406069</v>
      </c>
      <c r="O525" s="115">
        <f t="shared" ca="1" si="65"/>
        <v>2382.087657690367</v>
      </c>
    </row>
    <row r="526" spans="1:15" hidden="1" x14ac:dyDescent="0.25">
      <c r="A526" s="62">
        <f t="shared" si="66"/>
        <v>525</v>
      </c>
      <c r="B526" s="63">
        <f t="shared" ca="1" si="67"/>
        <v>-2.6077196291381721E-2</v>
      </c>
      <c r="C526" s="123">
        <f t="shared" ca="1" si="68"/>
        <v>314.92819172822965</v>
      </c>
      <c r="D526" s="99">
        <f t="shared" ca="1" si="68"/>
        <v>-505.15485488678314</v>
      </c>
      <c r="E526" s="64">
        <f t="shared" ca="1" si="68"/>
        <v>2.2082833175875294</v>
      </c>
      <c r="F526" s="64">
        <f t="shared" ca="1" si="69"/>
        <v>114.32864746508761</v>
      </c>
      <c r="G526" s="64">
        <f t="shared" ca="1" si="69"/>
        <v>473.98516059118606</v>
      </c>
      <c r="H526" s="64">
        <f t="shared" ca="1" si="69"/>
        <v>944.20562472727124</v>
      </c>
      <c r="I526" s="64">
        <f t="shared" ca="1" si="69"/>
        <v>496.2289994445639</v>
      </c>
      <c r="J526" s="64">
        <f t="shared" ca="1" si="69"/>
        <v>-333.9021138605674</v>
      </c>
      <c r="K526" s="64">
        <f t="shared" ca="1" si="69"/>
        <v>32.101703226776522</v>
      </c>
      <c r="L526" s="64">
        <f t="shared" ca="1" si="69"/>
        <v>-179.80198637616479</v>
      </c>
      <c r="M526" s="64">
        <f t="shared" ca="1" si="69"/>
        <v>1041.2198848654962</v>
      </c>
      <c r="N526" s="64">
        <f t="shared" ca="1" si="69"/>
        <v>-31.451733297652027</v>
      </c>
      <c r="O526" s="115">
        <f t="shared" ca="1" si="65"/>
        <v>2559.1224701035849</v>
      </c>
    </row>
    <row r="527" spans="1:15" hidden="1" x14ac:dyDescent="0.25">
      <c r="A527" s="62">
        <f t="shared" si="66"/>
        <v>526</v>
      </c>
      <c r="B527" s="63">
        <f t="shared" ca="1" si="67"/>
        <v>3.9876188496218164E-2</v>
      </c>
      <c r="C527" s="123">
        <f t="shared" ca="1" si="68"/>
        <v>245.19436328895577</v>
      </c>
      <c r="D527" s="99">
        <f t="shared" ca="1" si="68"/>
        <v>12812.686114182889</v>
      </c>
      <c r="E527" s="64">
        <f t="shared" ca="1" si="68"/>
        <v>1231.2528712158123</v>
      </c>
      <c r="F527" s="64">
        <f t="shared" ca="1" si="69"/>
        <v>912.11072311217254</v>
      </c>
      <c r="G527" s="64">
        <f t="shared" ca="1" si="69"/>
        <v>187.60325583386651</v>
      </c>
      <c r="H527" s="64">
        <f t="shared" ca="1" si="69"/>
        <v>317.17626894838349</v>
      </c>
      <c r="I527" s="64">
        <f t="shared" ca="1" si="69"/>
        <v>668.15395480775862</v>
      </c>
      <c r="J527" s="64">
        <f t="shared" ca="1" si="69"/>
        <v>-383.11774049523831</v>
      </c>
      <c r="K527" s="64">
        <f t="shared" ca="1" si="69"/>
        <v>302.4918907069457</v>
      </c>
      <c r="L527" s="64">
        <f t="shared" ca="1" si="69"/>
        <v>252.00707469910441</v>
      </c>
      <c r="M527" s="64">
        <f t="shared" ca="1" si="69"/>
        <v>1043.9914802002827</v>
      </c>
      <c r="N527" s="64">
        <f t="shared" ca="1" si="69"/>
        <v>999.92743090300564</v>
      </c>
      <c r="O527" s="115">
        <f t="shared" ca="1" si="65"/>
        <v>5531.5972099320934</v>
      </c>
    </row>
    <row r="528" spans="1:15" hidden="1" x14ac:dyDescent="0.25">
      <c r="A528" s="62">
        <f t="shared" si="66"/>
        <v>527</v>
      </c>
      <c r="B528" s="63">
        <f t="shared" ca="1" si="67"/>
        <v>-2.2379448796911589E-2</v>
      </c>
      <c r="C528" s="123">
        <f t="shared" ca="1" si="68"/>
        <v>774.92138223896075</v>
      </c>
      <c r="D528" s="99">
        <f t="shared" ca="1" si="68"/>
        <v>-2185.9882065851025</v>
      </c>
      <c r="E528" s="64">
        <f t="shared" ca="1" si="68"/>
        <v>-27.777351097429118</v>
      </c>
      <c r="F528" s="64">
        <f t="shared" ca="1" si="69"/>
        <v>853.0659298376147</v>
      </c>
      <c r="G528" s="64">
        <f t="shared" ca="1" si="69"/>
        <v>883.92308160464597</v>
      </c>
      <c r="H528" s="64">
        <f t="shared" ca="1" si="69"/>
        <v>97.296958782726733</v>
      </c>
      <c r="I528" s="64">
        <f t="shared" ca="1" si="69"/>
        <v>389.24054644729341</v>
      </c>
      <c r="J528" s="64">
        <f t="shared" ca="1" si="69"/>
        <v>254.54558551548479</v>
      </c>
      <c r="K528" s="64">
        <f t="shared" ca="1" si="69"/>
        <v>863.84120128795325</v>
      </c>
      <c r="L528" s="64">
        <f t="shared" ca="1" si="69"/>
        <v>480.77786877386666</v>
      </c>
      <c r="M528" s="64">
        <f t="shared" ca="1" si="69"/>
        <v>366.35090302641777</v>
      </c>
      <c r="N528" s="64">
        <f t="shared" ca="1" si="69"/>
        <v>987.4454871156903</v>
      </c>
      <c r="O528" s="115">
        <f t="shared" ca="1" si="65"/>
        <v>5148.7102112942639</v>
      </c>
    </row>
    <row r="529" spans="1:15" hidden="1" x14ac:dyDescent="0.25">
      <c r="A529" s="62">
        <f t="shared" si="66"/>
        <v>528</v>
      </c>
      <c r="B529" s="63">
        <f t="shared" ca="1" si="67"/>
        <v>-1.3441817395921513E-3</v>
      </c>
      <c r="C529" s="123">
        <f t="shared" ca="1" si="68"/>
        <v>1067.7367432775213</v>
      </c>
      <c r="D529" s="99">
        <f t="shared" ca="1" si="68"/>
        <v>-3244.3528320166952</v>
      </c>
      <c r="E529" s="64">
        <f t="shared" ca="1" si="68"/>
        <v>1153.2383634834255</v>
      </c>
      <c r="F529" s="64">
        <f t="shared" ca="1" si="69"/>
        <v>702.80389373408264</v>
      </c>
      <c r="G529" s="64">
        <f t="shared" ca="1" si="69"/>
        <v>1291.5587062504096</v>
      </c>
      <c r="H529" s="64">
        <f t="shared" ca="1" si="69"/>
        <v>235.42859143606427</v>
      </c>
      <c r="I529" s="64">
        <f t="shared" ca="1" si="69"/>
        <v>690.59476443106337</v>
      </c>
      <c r="J529" s="64">
        <f t="shared" ca="1" si="69"/>
        <v>226.1080042690196</v>
      </c>
      <c r="K529" s="64">
        <f t="shared" ca="1" si="69"/>
        <v>999.81742493714648</v>
      </c>
      <c r="L529" s="64">
        <f t="shared" ca="1" si="69"/>
        <v>462.77974579087993</v>
      </c>
      <c r="M529" s="64">
        <f t="shared" ca="1" si="69"/>
        <v>163.34891208382123</v>
      </c>
      <c r="N529" s="64">
        <f t="shared" ca="1" si="69"/>
        <v>214.61528077609466</v>
      </c>
      <c r="O529" s="115">
        <f t="shared" ca="1" si="65"/>
        <v>6140.2936871920074</v>
      </c>
    </row>
    <row r="530" spans="1:15" hidden="1" x14ac:dyDescent="0.25">
      <c r="A530" s="62">
        <f t="shared" si="66"/>
        <v>529</v>
      </c>
      <c r="B530" s="63">
        <f t="shared" ca="1" si="67"/>
        <v>4.0257358094732409E-2</v>
      </c>
      <c r="C530" s="123">
        <f t="shared" ca="1" si="68"/>
        <v>243.66001404693719</v>
      </c>
      <c r="D530" s="99">
        <f t="shared" ca="1" si="68"/>
        <v>3917.925458477639</v>
      </c>
      <c r="E530" s="64">
        <f t="shared" ca="1" si="68"/>
        <v>285.6824740302909</v>
      </c>
      <c r="F530" s="64">
        <f t="shared" ca="1" si="69"/>
        <v>1333.1849639147863</v>
      </c>
      <c r="G530" s="64">
        <f t="shared" ca="1" si="69"/>
        <v>680.2614192410374</v>
      </c>
      <c r="H530" s="64">
        <f t="shared" ca="1" si="69"/>
        <v>343.83973723436111</v>
      </c>
      <c r="I530" s="64">
        <f t="shared" ca="1" si="69"/>
        <v>387.92255878280133</v>
      </c>
      <c r="J530" s="64">
        <f t="shared" ca="1" si="69"/>
        <v>289.91959584305198</v>
      </c>
      <c r="K530" s="64">
        <f t="shared" ca="1" si="69"/>
        <v>470.19530514871354</v>
      </c>
      <c r="L530" s="64">
        <f t="shared" ca="1" si="69"/>
        <v>135.29630897414665</v>
      </c>
      <c r="M530" s="64">
        <f t="shared" ca="1" si="69"/>
        <v>2.8546659429375723</v>
      </c>
      <c r="N530" s="64">
        <f t="shared" ca="1" si="69"/>
        <v>221.64256310900174</v>
      </c>
      <c r="O530" s="115">
        <f t="shared" ca="1" si="65"/>
        <v>4150.7995922211285</v>
      </c>
    </row>
    <row r="531" spans="1:15" hidden="1" x14ac:dyDescent="0.25">
      <c r="A531" s="62">
        <f t="shared" si="66"/>
        <v>530</v>
      </c>
      <c r="B531" s="63">
        <f t="shared" ca="1" si="67"/>
        <v>6.8778516292584427E-2</v>
      </c>
      <c r="C531" s="123">
        <f t="shared" ca="1" si="68"/>
        <v>-155.99160058326504</v>
      </c>
      <c r="D531" s="99">
        <f t="shared" ca="1" si="68"/>
        <v>9385.062464513856</v>
      </c>
      <c r="E531" s="64">
        <f t="shared" ca="1" si="68"/>
        <v>366.38033639330831</v>
      </c>
      <c r="F531" s="64">
        <f t="shared" ca="1" si="69"/>
        <v>775.2686631022998</v>
      </c>
      <c r="G531" s="64">
        <f t="shared" ca="1" si="69"/>
        <v>393.64404687333592</v>
      </c>
      <c r="H531" s="64">
        <f t="shared" ca="1" si="69"/>
        <v>608.51760345716059</v>
      </c>
      <c r="I531" s="64">
        <f t="shared" ca="1" si="69"/>
        <v>138.71549547731746</v>
      </c>
      <c r="J531" s="64">
        <f t="shared" ca="1" si="69"/>
        <v>418.02471836778761</v>
      </c>
      <c r="K531" s="64">
        <f t="shared" ca="1" si="69"/>
        <v>43.463375194660443</v>
      </c>
      <c r="L531" s="64">
        <f t="shared" ca="1" si="69"/>
        <v>-84.72877571465483</v>
      </c>
      <c r="M531" s="64">
        <f t="shared" ca="1" si="69"/>
        <v>199.28727864895325</v>
      </c>
      <c r="N531" s="64">
        <f t="shared" ca="1" si="69"/>
        <v>688.37877060967242</v>
      </c>
      <c r="O531" s="115">
        <f t="shared" ca="1" si="65"/>
        <v>3546.9515124098402</v>
      </c>
    </row>
    <row r="532" spans="1:15" hidden="1" x14ac:dyDescent="0.25">
      <c r="A532" s="62">
        <f t="shared" si="66"/>
        <v>531</v>
      </c>
      <c r="B532" s="63">
        <f t="shared" ca="1" si="67"/>
        <v>6.9830415846595939E-3</v>
      </c>
      <c r="C532" s="123">
        <f t="shared" ca="1" si="68"/>
        <v>822.82548884105131</v>
      </c>
      <c r="D532" s="99">
        <f t="shared" ca="1" si="68"/>
        <v>6298.9015979637443</v>
      </c>
      <c r="E532" s="64">
        <f t="shared" ca="1" si="68"/>
        <v>-128.29811087298549</v>
      </c>
      <c r="F532" s="64">
        <f t="shared" ca="1" si="69"/>
        <v>756.86625094663168</v>
      </c>
      <c r="G532" s="64">
        <f t="shared" ca="1" si="69"/>
        <v>534.39143542891111</v>
      </c>
      <c r="H532" s="64">
        <f t="shared" ca="1" si="69"/>
        <v>687.9143730210684</v>
      </c>
      <c r="I532" s="64">
        <f t="shared" ca="1" si="69"/>
        <v>144.38682801350512</v>
      </c>
      <c r="J532" s="64">
        <f t="shared" ca="1" si="69"/>
        <v>976.27475547347706</v>
      </c>
      <c r="K532" s="64">
        <f t="shared" ca="1" si="69"/>
        <v>549.69757753531883</v>
      </c>
      <c r="L532" s="64">
        <f t="shared" ca="1" si="69"/>
        <v>13.351091349451508</v>
      </c>
      <c r="M532" s="64">
        <f t="shared" ca="1" si="69"/>
        <v>560.71535792761847</v>
      </c>
      <c r="N532" s="64">
        <f t="shared" ca="1" si="69"/>
        <v>862.72035459815447</v>
      </c>
      <c r="O532" s="115">
        <f t="shared" ca="1" si="65"/>
        <v>4958.0199134211516</v>
      </c>
    </row>
    <row r="533" spans="1:15" hidden="1" x14ac:dyDescent="0.25">
      <c r="A533" s="62">
        <f t="shared" si="66"/>
        <v>532</v>
      </c>
      <c r="B533" s="63">
        <f t="shared" ca="1" si="67"/>
        <v>2.7314944883367429E-2</v>
      </c>
      <c r="C533" s="123">
        <f t="shared" ca="1" si="68"/>
        <v>828.63457581599391</v>
      </c>
      <c r="D533" s="99">
        <f t="shared" ca="1" si="68"/>
        <v>11780.397329572836</v>
      </c>
      <c r="E533" s="64">
        <f t="shared" ca="1" si="68"/>
        <v>219.31822789357028</v>
      </c>
      <c r="F533" s="64">
        <f t="shared" ca="1" si="69"/>
        <v>226.31971713178257</v>
      </c>
      <c r="G533" s="64">
        <f t="shared" ca="1" si="69"/>
        <v>566.21802219456617</v>
      </c>
      <c r="H533" s="64">
        <f t="shared" ca="1" si="69"/>
        <v>377.37474544557739</v>
      </c>
      <c r="I533" s="64">
        <f t="shared" ca="1" si="69"/>
        <v>872.86842309853353</v>
      </c>
      <c r="J533" s="64">
        <f t="shared" ca="1" si="69"/>
        <v>-388.07532366695693</v>
      </c>
      <c r="K533" s="64">
        <f t="shared" ca="1" si="69"/>
        <v>-52.643835427672229</v>
      </c>
      <c r="L533" s="64">
        <f t="shared" ca="1" si="69"/>
        <v>171.47448991928576</v>
      </c>
      <c r="M533" s="64">
        <f t="shared" ca="1" si="69"/>
        <v>79.329841483142843</v>
      </c>
      <c r="N533" s="64">
        <f t="shared" ca="1" si="69"/>
        <v>301.05718557106024</v>
      </c>
      <c r="O533" s="115">
        <f t="shared" ca="1" si="65"/>
        <v>2373.2414936428895</v>
      </c>
    </row>
    <row r="534" spans="1:15" hidden="1" x14ac:dyDescent="0.25">
      <c r="A534" s="62">
        <f t="shared" si="66"/>
        <v>533</v>
      </c>
      <c r="B534" s="63">
        <f t="shared" ca="1" si="67"/>
        <v>5.4532025816329509E-2</v>
      </c>
      <c r="C534" s="123">
        <f t="shared" ca="1" si="68"/>
        <v>746.46780270986142</v>
      </c>
      <c r="D534" s="99">
        <f t="shared" ca="1" si="68"/>
        <v>1984.9578303815952</v>
      </c>
      <c r="E534" s="64">
        <f t="shared" ca="1" si="68"/>
        <v>-387.69931579154274</v>
      </c>
      <c r="F534" s="64">
        <f t="shared" ca="1" si="69"/>
        <v>261.35309839715785</v>
      </c>
      <c r="G534" s="64">
        <f t="shared" ca="1" si="69"/>
        <v>42.016522603013584</v>
      </c>
      <c r="H534" s="64">
        <f t="shared" ca="1" si="69"/>
        <v>1375.2938153633058</v>
      </c>
      <c r="I534" s="64">
        <f t="shared" ca="1" si="69"/>
        <v>95.198813573225664</v>
      </c>
      <c r="J534" s="64">
        <f t="shared" ca="1" si="69"/>
        <v>552.43210008263236</v>
      </c>
      <c r="K534" s="64">
        <f t="shared" ca="1" si="69"/>
        <v>1236.2003607848214</v>
      </c>
      <c r="L534" s="64">
        <f t="shared" ca="1" si="69"/>
        <v>1100.4139436690971</v>
      </c>
      <c r="M534" s="64">
        <f t="shared" ca="1" si="69"/>
        <v>784.50403142176901</v>
      </c>
      <c r="N534" s="64">
        <f t="shared" ca="1" si="69"/>
        <v>-161.8842006755882</v>
      </c>
      <c r="O534" s="115">
        <f t="shared" ca="1" si="65"/>
        <v>4897.8291694278914</v>
      </c>
    </row>
    <row r="535" spans="1:15" hidden="1" x14ac:dyDescent="0.25">
      <c r="A535" s="62">
        <f t="shared" si="66"/>
        <v>534</v>
      </c>
      <c r="B535" s="63">
        <f t="shared" ca="1" si="67"/>
        <v>0.10855040431424574</v>
      </c>
      <c r="C535" s="123">
        <f t="shared" ca="1" si="68"/>
        <v>391.57496271256895</v>
      </c>
      <c r="D535" s="99">
        <f t="shared" ca="1" si="68"/>
        <v>4734.6138368016664</v>
      </c>
      <c r="E535" s="64">
        <f t="shared" ca="1" si="68"/>
        <v>641.87656935051803</v>
      </c>
      <c r="F535" s="64">
        <f t="shared" ca="1" si="69"/>
        <v>-282.76363184395336</v>
      </c>
      <c r="G535" s="64">
        <f t="shared" ca="1" si="69"/>
        <v>948.64526432223556</v>
      </c>
      <c r="H535" s="64">
        <f t="shared" ca="1" si="69"/>
        <v>370.24245350175102</v>
      </c>
      <c r="I535" s="64">
        <f t="shared" ca="1" si="69"/>
        <v>-417.90218025856359</v>
      </c>
      <c r="J535" s="64">
        <f t="shared" ca="1" si="69"/>
        <v>1054.067395013014</v>
      </c>
      <c r="K535" s="64">
        <f t="shared" ca="1" si="69"/>
        <v>370.28878327543919</v>
      </c>
      <c r="L535" s="64">
        <f t="shared" ca="1" si="69"/>
        <v>403.30659959481454</v>
      </c>
      <c r="M535" s="64">
        <f t="shared" ca="1" si="69"/>
        <v>901.61752222989605</v>
      </c>
      <c r="N535" s="64">
        <f t="shared" ca="1" si="69"/>
        <v>832.19224531968655</v>
      </c>
      <c r="O535" s="115">
        <f t="shared" ca="1" si="65"/>
        <v>4821.5710205048381</v>
      </c>
    </row>
    <row r="536" spans="1:15" hidden="1" x14ac:dyDescent="0.25">
      <c r="A536" s="62">
        <f t="shared" si="66"/>
        <v>535</v>
      </c>
      <c r="B536" s="63">
        <f t="shared" ca="1" si="67"/>
        <v>6.5429786521993549E-4</v>
      </c>
      <c r="C536" s="123">
        <f t="shared" ca="1" si="68"/>
        <v>1088.1542124636646</v>
      </c>
      <c r="D536" s="99">
        <f t="shared" ca="1" si="68"/>
        <v>9043.9095793730885</v>
      </c>
      <c r="E536" s="64">
        <f t="shared" ca="1" si="68"/>
        <v>-614.60862595134336</v>
      </c>
      <c r="F536" s="64">
        <f t="shared" ca="1" si="69"/>
        <v>551.90576127804366</v>
      </c>
      <c r="G536" s="64">
        <f t="shared" ca="1" si="69"/>
        <v>1011.8893525407731</v>
      </c>
      <c r="H536" s="64">
        <f t="shared" ca="1" si="69"/>
        <v>-122.91801309693199</v>
      </c>
      <c r="I536" s="64">
        <f t="shared" ca="1" si="69"/>
        <v>-273.44113432431664</v>
      </c>
      <c r="J536" s="64">
        <f t="shared" ca="1" si="69"/>
        <v>590.32815439275885</v>
      </c>
      <c r="K536" s="64">
        <f t="shared" ca="1" si="69"/>
        <v>919.0407622604082</v>
      </c>
      <c r="L536" s="64">
        <f t="shared" ca="1" si="69"/>
        <v>233.40480745207537</v>
      </c>
      <c r="M536" s="64">
        <f t="shared" ca="1" si="69"/>
        <v>43.664368790401454</v>
      </c>
      <c r="N536" s="64">
        <f t="shared" ca="1" si="69"/>
        <v>536.90906953027218</v>
      </c>
      <c r="O536" s="115">
        <f t="shared" ca="1" si="65"/>
        <v>2876.1745028721407</v>
      </c>
    </row>
    <row r="537" spans="1:15" hidden="1" x14ac:dyDescent="0.25">
      <c r="A537" s="62">
        <f t="shared" si="66"/>
        <v>536</v>
      </c>
      <c r="B537" s="63">
        <f t="shared" ca="1" si="67"/>
        <v>-1.7584027620243359E-2</v>
      </c>
      <c r="C537" s="123">
        <f t="shared" ca="1" si="68"/>
        <v>573.30662241960306</v>
      </c>
      <c r="D537" s="99">
        <f t="shared" ca="1" si="68"/>
        <v>-642.3339260751718</v>
      </c>
      <c r="E537" s="64">
        <f t="shared" ca="1" si="68"/>
        <v>256.83541576643205</v>
      </c>
      <c r="F537" s="64">
        <f t="shared" ca="1" si="69"/>
        <v>876.24663869887695</v>
      </c>
      <c r="G537" s="64">
        <f t="shared" ca="1" si="69"/>
        <v>788.72885018265038</v>
      </c>
      <c r="H537" s="64">
        <f t="shared" ca="1" si="69"/>
        <v>843.98892436341521</v>
      </c>
      <c r="I537" s="64">
        <f t="shared" ca="1" si="69"/>
        <v>508.38450233407997</v>
      </c>
      <c r="J537" s="64">
        <f t="shared" ca="1" si="69"/>
        <v>1174.8189144256144</v>
      </c>
      <c r="K537" s="64">
        <f t="shared" ca="1" si="69"/>
        <v>1055.8199091978884</v>
      </c>
      <c r="L537" s="64">
        <f t="shared" ca="1" si="69"/>
        <v>880.30233842889879</v>
      </c>
      <c r="M537" s="64">
        <f t="shared" ca="1" si="69"/>
        <v>286.27301249281197</v>
      </c>
      <c r="N537" s="64">
        <f t="shared" ca="1" si="69"/>
        <v>578.77836503671176</v>
      </c>
      <c r="O537" s="115">
        <f t="shared" ca="1" si="65"/>
        <v>7250.1768709273811</v>
      </c>
    </row>
    <row r="538" spans="1:15" hidden="1" x14ac:dyDescent="0.25">
      <c r="A538" s="62">
        <f t="shared" si="66"/>
        <v>537</v>
      </c>
      <c r="B538" s="63">
        <f t="shared" ca="1" si="67"/>
        <v>-1.9407741973486423E-2</v>
      </c>
      <c r="C538" s="123">
        <f t="shared" ca="1" si="68"/>
        <v>590.12095340029612</v>
      </c>
      <c r="D538" s="99">
        <f t="shared" ca="1" si="68"/>
        <v>6192.4921561796627</v>
      </c>
      <c r="E538" s="64">
        <f t="shared" ca="1" si="68"/>
        <v>958.10297476280073</v>
      </c>
      <c r="F538" s="64">
        <f t="shared" ref="F538:N553" ca="1" si="70">(_xlfn.NORM.INV(RAND(),F$1*$R$1,F$1*$U$1))</f>
        <v>368.96832695835025</v>
      </c>
      <c r="G538" s="64">
        <f t="shared" ca="1" si="70"/>
        <v>496.46232780868235</v>
      </c>
      <c r="H538" s="64">
        <f t="shared" ca="1" si="70"/>
        <v>-67.321149889810613</v>
      </c>
      <c r="I538" s="64">
        <f t="shared" ca="1" si="70"/>
        <v>144.88852189205215</v>
      </c>
      <c r="J538" s="64">
        <f t="shared" ca="1" si="70"/>
        <v>122.08158605677471</v>
      </c>
      <c r="K538" s="64">
        <f t="shared" ca="1" si="70"/>
        <v>1180.7172002833427</v>
      </c>
      <c r="L538" s="64">
        <f t="shared" ca="1" si="70"/>
        <v>336.23748953861963</v>
      </c>
      <c r="M538" s="64">
        <f t="shared" ca="1" si="70"/>
        <v>501.53361247174035</v>
      </c>
      <c r="N538" s="64">
        <f t="shared" ca="1" si="70"/>
        <v>1351.7442232409439</v>
      </c>
      <c r="O538" s="115">
        <f t="shared" ca="1" si="65"/>
        <v>5393.4151131234958</v>
      </c>
    </row>
    <row r="539" spans="1:15" hidden="1" x14ac:dyDescent="0.25">
      <c r="A539" s="62">
        <f t="shared" si="66"/>
        <v>538</v>
      </c>
      <c r="B539" s="63">
        <f t="shared" ca="1" si="67"/>
        <v>5.2658438833777105E-2</v>
      </c>
      <c r="C539" s="123">
        <f t="shared" ca="1" si="68"/>
        <v>1435.9847829316445</v>
      </c>
      <c r="D539" s="99">
        <f t="shared" ca="1" si="68"/>
        <v>6814.9051256214607</v>
      </c>
      <c r="E539" s="64">
        <f t="shared" ca="1" si="68"/>
        <v>272.89922439610154</v>
      </c>
      <c r="F539" s="64">
        <f t="shared" ca="1" si="70"/>
        <v>692.12515604748558</v>
      </c>
      <c r="G539" s="64">
        <f t="shared" ca="1" si="70"/>
        <v>1215.1305884768781</v>
      </c>
      <c r="H539" s="64">
        <f t="shared" ca="1" si="70"/>
        <v>1436.4875789963139</v>
      </c>
      <c r="I539" s="64">
        <f t="shared" ca="1" si="70"/>
        <v>458.36546912404356</v>
      </c>
      <c r="J539" s="64">
        <f t="shared" ca="1" si="70"/>
        <v>217.92002614493282</v>
      </c>
      <c r="K539" s="64">
        <f t="shared" ca="1" si="70"/>
        <v>685.76347236574566</v>
      </c>
      <c r="L539" s="64">
        <f t="shared" ca="1" si="70"/>
        <v>249.79584812451628</v>
      </c>
      <c r="M539" s="64">
        <f t="shared" ca="1" si="70"/>
        <v>316.47535781922244</v>
      </c>
      <c r="N539" s="64">
        <f t="shared" ca="1" si="70"/>
        <v>-159.31627378065843</v>
      </c>
      <c r="O539" s="115">
        <f t="shared" ca="1" si="65"/>
        <v>5385.646447714581</v>
      </c>
    </row>
    <row r="540" spans="1:15" hidden="1" x14ac:dyDescent="0.25">
      <c r="A540" s="62">
        <f t="shared" si="66"/>
        <v>539</v>
      </c>
      <c r="B540" s="63">
        <f t="shared" ca="1" si="67"/>
        <v>0.13806058811186905</v>
      </c>
      <c r="C540" s="123">
        <f t="shared" ca="1" si="68"/>
        <v>677.81477951920567</v>
      </c>
      <c r="D540" s="99">
        <f t="shared" ca="1" si="68"/>
        <v>4875.1956647813913</v>
      </c>
      <c r="E540" s="64">
        <f t="shared" ca="1" si="68"/>
        <v>-212.60952332133525</v>
      </c>
      <c r="F540" s="64">
        <f t="shared" ca="1" si="70"/>
        <v>-229.23955476439187</v>
      </c>
      <c r="G540" s="64">
        <f t="shared" ca="1" si="70"/>
        <v>481.57740817545977</v>
      </c>
      <c r="H540" s="64">
        <f t="shared" ca="1" si="70"/>
        <v>468.13159929267442</v>
      </c>
      <c r="I540" s="64">
        <f t="shared" ca="1" si="70"/>
        <v>498.91279598538728</v>
      </c>
      <c r="J540" s="64">
        <f t="shared" ca="1" si="70"/>
        <v>1141.2627560749547</v>
      </c>
      <c r="K540" s="64">
        <f t="shared" ca="1" si="70"/>
        <v>1050.4421615273513</v>
      </c>
      <c r="L540" s="64">
        <f t="shared" ca="1" si="70"/>
        <v>305.63500411174289</v>
      </c>
      <c r="M540" s="64">
        <f t="shared" ca="1" si="70"/>
        <v>901.11583484939297</v>
      </c>
      <c r="N540" s="64">
        <f t="shared" ca="1" si="70"/>
        <v>-458.84630644005097</v>
      </c>
      <c r="O540" s="115">
        <f t="shared" ca="1" si="65"/>
        <v>3946.3821754911851</v>
      </c>
    </row>
    <row r="541" spans="1:15" hidden="1" x14ac:dyDescent="0.25">
      <c r="A541" s="62">
        <f t="shared" si="66"/>
        <v>540</v>
      </c>
      <c r="B541" s="63">
        <f t="shared" ca="1" si="67"/>
        <v>5.6202004250354286E-2</v>
      </c>
      <c r="C541" s="123">
        <f t="shared" ca="1" si="68"/>
        <v>96.167275252246384</v>
      </c>
      <c r="D541" s="99">
        <f t="shared" ca="1" si="68"/>
        <v>-325.91731775441258</v>
      </c>
      <c r="E541" s="64">
        <f t="shared" ca="1" si="68"/>
        <v>152.4442670024124</v>
      </c>
      <c r="F541" s="64">
        <f t="shared" ca="1" si="70"/>
        <v>1000.5785998839683</v>
      </c>
      <c r="G541" s="64">
        <f t="shared" ca="1" si="70"/>
        <v>173.48401164103376</v>
      </c>
      <c r="H541" s="64">
        <f t="shared" ca="1" si="70"/>
        <v>388.94701620203176</v>
      </c>
      <c r="I541" s="64">
        <f t="shared" ca="1" si="70"/>
        <v>192.73382976681711</v>
      </c>
      <c r="J541" s="64">
        <f t="shared" ca="1" si="70"/>
        <v>-746.99150528108953</v>
      </c>
      <c r="K541" s="64">
        <f t="shared" ca="1" si="70"/>
        <v>564.32737776002909</v>
      </c>
      <c r="L541" s="64">
        <f t="shared" ca="1" si="70"/>
        <v>-638.33107401911957</v>
      </c>
      <c r="M541" s="64">
        <f t="shared" ca="1" si="70"/>
        <v>450.64980289666062</v>
      </c>
      <c r="N541" s="64">
        <f t="shared" ca="1" si="70"/>
        <v>250.31446413042721</v>
      </c>
      <c r="O541" s="115">
        <f t="shared" ca="1" si="65"/>
        <v>1788.1567899831709</v>
      </c>
    </row>
    <row r="542" spans="1:15" hidden="1" x14ac:dyDescent="0.25">
      <c r="A542" s="62">
        <f t="shared" si="66"/>
        <v>541</v>
      </c>
      <c r="B542" s="63">
        <f t="shared" ca="1" si="67"/>
        <v>5.6879451186606859E-2</v>
      </c>
      <c r="C542" s="123">
        <f t="shared" ca="1" si="68"/>
        <v>-519.1532858302661</v>
      </c>
      <c r="D542" s="99">
        <f t="shared" ca="1" si="68"/>
        <v>11823.955246631427</v>
      </c>
      <c r="E542" s="64">
        <f t="shared" ca="1" si="68"/>
        <v>327.0373131487774</v>
      </c>
      <c r="F542" s="64">
        <f t="shared" ca="1" si="70"/>
        <v>823.39470766530872</v>
      </c>
      <c r="G542" s="64">
        <f t="shared" ca="1" si="70"/>
        <v>1113.4113496333869</v>
      </c>
      <c r="H542" s="64">
        <f t="shared" ca="1" si="70"/>
        <v>1105.3682727273554</v>
      </c>
      <c r="I542" s="64">
        <f t="shared" ca="1" si="70"/>
        <v>537.92851189894532</v>
      </c>
      <c r="J542" s="64">
        <f t="shared" ca="1" si="70"/>
        <v>398.79302554394343</v>
      </c>
      <c r="K542" s="64">
        <f t="shared" ca="1" si="70"/>
        <v>1418.7127639753671</v>
      </c>
      <c r="L542" s="64">
        <f t="shared" ca="1" si="70"/>
        <v>602.60601643928726</v>
      </c>
      <c r="M542" s="64">
        <f t="shared" ca="1" si="70"/>
        <v>-662.14636790568807</v>
      </c>
      <c r="N542" s="64">
        <f t="shared" ca="1" si="70"/>
        <v>1013.4216859440927</v>
      </c>
      <c r="O542" s="115">
        <f t="shared" ca="1" si="65"/>
        <v>6678.5272790707768</v>
      </c>
    </row>
    <row r="543" spans="1:15" hidden="1" x14ac:dyDescent="0.25">
      <c r="A543" s="62">
        <f t="shared" si="66"/>
        <v>542</v>
      </c>
      <c r="B543" s="63">
        <f t="shared" ca="1" si="67"/>
        <v>6.5315076018875651E-2</v>
      </c>
      <c r="C543" s="123">
        <f t="shared" ca="1" si="68"/>
        <v>-201.28834704050178</v>
      </c>
      <c r="D543" s="99">
        <f t="shared" ca="1" si="68"/>
        <v>-2635.3203619740607</v>
      </c>
      <c r="E543" s="64">
        <f t="shared" ca="1" si="68"/>
        <v>-622.7668571238255</v>
      </c>
      <c r="F543" s="64">
        <f t="shared" ca="1" si="70"/>
        <v>1549.5500947574535</v>
      </c>
      <c r="G543" s="64">
        <f t="shared" ca="1" si="70"/>
        <v>1274.2537463822421</v>
      </c>
      <c r="H543" s="64">
        <f t="shared" ca="1" si="70"/>
        <v>1067.8975816724892</v>
      </c>
      <c r="I543" s="64">
        <f t="shared" ca="1" si="70"/>
        <v>323.74021421332617</v>
      </c>
      <c r="J543" s="64">
        <f t="shared" ca="1" si="70"/>
        <v>469.31185562960155</v>
      </c>
      <c r="K543" s="64">
        <f t="shared" ca="1" si="70"/>
        <v>574.22660507277487</v>
      </c>
      <c r="L543" s="64">
        <f t="shared" ca="1" si="70"/>
        <v>860.55718540374039</v>
      </c>
      <c r="M543" s="64">
        <f t="shared" ca="1" si="70"/>
        <v>126.50637803455641</v>
      </c>
      <c r="N543" s="64">
        <f t="shared" ca="1" si="70"/>
        <v>842.92941949946749</v>
      </c>
      <c r="O543" s="115">
        <f t="shared" ca="1" si="65"/>
        <v>6466.2062235418261</v>
      </c>
    </row>
    <row r="544" spans="1:15" hidden="1" x14ac:dyDescent="0.25">
      <c r="A544" s="62">
        <f t="shared" si="66"/>
        <v>543</v>
      </c>
      <c r="B544" s="63">
        <f t="shared" ca="1" si="67"/>
        <v>3.8769306102941659E-2</v>
      </c>
      <c r="C544" s="123">
        <f t="shared" ca="1" si="68"/>
        <v>867.17801491636737</v>
      </c>
      <c r="D544" s="99">
        <f t="shared" ca="1" si="68"/>
        <v>13026.979793132383</v>
      </c>
      <c r="E544" s="64">
        <f t="shared" ca="1" si="68"/>
        <v>1639.9785966236057</v>
      </c>
      <c r="F544" s="64">
        <f t="shared" ca="1" si="70"/>
        <v>1037.5595191597745</v>
      </c>
      <c r="G544" s="64">
        <f t="shared" ca="1" si="70"/>
        <v>395.56154524290616</v>
      </c>
      <c r="H544" s="64">
        <f t="shared" ca="1" si="70"/>
        <v>420.84862198021767</v>
      </c>
      <c r="I544" s="64">
        <f t="shared" ca="1" si="70"/>
        <v>402.27873550286102</v>
      </c>
      <c r="J544" s="64">
        <f t="shared" ca="1" si="70"/>
        <v>514.2985912510029</v>
      </c>
      <c r="K544" s="64">
        <f t="shared" ca="1" si="70"/>
        <v>-339.86021112561968</v>
      </c>
      <c r="L544" s="64">
        <f t="shared" ca="1" si="70"/>
        <v>236.81733623293201</v>
      </c>
      <c r="M544" s="64">
        <f t="shared" ca="1" si="70"/>
        <v>300.15470572424033</v>
      </c>
      <c r="N544" s="64">
        <f t="shared" ca="1" si="70"/>
        <v>-158.36488113915379</v>
      </c>
      <c r="O544" s="115">
        <f t="shared" ca="1" si="65"/>
        <v>4449.2725594527656</v>
      </c>
    </row>
    <row r="545" spans="1:15" hidden="1" x14ac:dyDescent="0.25">
      <c r="A545" s="62">
        <f t="shared" si="66"/>
        <v>544</v>
      </c>
      <c r="B545" s="63">
        <f t="shared" ca="1" si="67"/>
        <v>3.0262685585293939E-2</v>
      </c>
      <c r="C545" s="123">
        <f t="shared" ca="1" si="68"/>
        <v>-298.32632090909215</v>
      </c>
      <c r="D545" s="99">
        <f t="shared" ca="1" si="68"/>
        <v>5194.9208293210186</v>
      </c>
      <c r="E545" s="64">
        <f t="shared" ca="1" si="68"/>
        <v>615.48176768082294</v>
      </c>
      <c r="F545" s="64">
        <f t="shared" ca="1" si="70"/>
        <v>795.73988616147676</v>
      </c>
      <c r="G545" s="64">
        <f t="shared" ca="1" si="70"/>
        <v>638.13868715922445</v>
      </c>
      <c r="H545" s="64">
        <f t="shared" ca="1" si="70"/>
        <v>1201.7930550427345</v>
      </c>
      <c r="I545" s="64">
        <f t="shared" ca="1" si="70"/>
        <v>441.90301369737517</v>
      </c>
      <c r="J545" s="64">
        <f t="shared" ca="1" si="70"/>
        <v>-284.78851195533264</v>
      </c>
      <c r="K545" s="64">
        <f t="shared" ca="1" si="70"/>
        <v>755.02374226013501</v>
      </c>
      <c r="L545" s="64">
        <f t="shared" ca="1" si="70"/>
        <v>92.955005635806231</v>
      </c>
      <c r="M545" s="64">
        <f t="shared" ca="1" si="70"/>
        <v>4.509788991104756</v>
      </c>
      <c r="N545" s="64">
        <f t="shared" ca="1" si="70"/>
        <v>234.28926444295348</v>
      </c>
      <c r="O545" s="115">
        <f t="shared" ca="1" si="65"/>
        <v>4495.045699116301</v>
      </c>
    </row>
    <row r="546" spans="1:15" hidden="1" x14ac:dyDescent="0.25">
      <c r="A546" s="62">
        <f t="shared" si="66"/>
        <v>545</v>
      </c>
      <c r="B546" s="63">
        <f t="shared" ca="1" si="67"/>
        <v>2.8579495005769191E-2</v>
      </c>
      <c r="C546" s="123">
        <f t="shared" ca="1" si="68"/>
        <v>-58.306030984282529</v>
      </c>
      <c r="D546" s="99">
        <f t="shared" ca="1" si="68"/>
        <v>1448.4671760592296</v>
      </c>
      <c r="E546" s="64">
        <f t="shared" ca="1" si="68"/>
        <v>660.37697223286955</v>
      </c>
      <c r="F546" s="64">
        <f t="shared" ca="1" si="70"/>
        <v>608.09228158688575</v>
      </c>
      <c r="G546" s="64">
        <f t="shared" ca="1" si="70"/>
        <v>927.98503266202476</v>
      </c>
      <c r="H546" s="64">
        <f t="shared" ca="1" si="70"/>
        <v>620.93896433175337</v>
      </c>
      <c r="I546" s="64">
        <f t="shared" ca="1" si="70"/>
        <v>199.42395759065454</v>
      </c>
      <c r="J546" s="64">
        <f t="shared" ca="1" si="70"/>
        <v>-297.08805369651304</v>
      </c>
      <c r="K546" s="64">
        <f t="shared" ca="1" si="70"/>
        <v>730.81075962932391</v>
      </c>
      <c r="L546" s="64">
        <f t="shared" ca="1" si="70"/>
        <v>924.42200598500119</v>
      </c>
      <c r="M546" s="64">
        <f t="shared" ca="1" si="70"/>
        <v>1102.9771236108757</v>
      </c>
      <c r="N546" s="64">
        <f t="shared" ca="1" si="70"/>
        <v>554.3822323646466</v>
      </c>
      <c r="O546" s="115">
        <f t="shared" ca="1" si="65"/>
        <v>6032.3212762975218</v>
      </c>
    </row>
    <row r="547" spans="1:15" hidden="1" x14ac:dyDescent="0.25">
      <c r="A547" s="62">
        <f t="shared" si="66"/>
        <v>546</v>
      </c>
      <c r="B547" s="63">
        <f t="shared" ca="1" si="67"/>
        <v>-8.4206290420139954E-3</v>
      </c>
      <c r="C547" s="123">
        <f t="shared" ca="1" si="68"/>
        <v>-6.9562523513494625</v>
      </c>
      <c r="D547" s="99">
        <f t="shared" ca="1" si="68"/>
        <v>4428.094386275875</v>
      </c>
      <c r="E547" s="64">
        <f t="shared" ca="1" si="68"/>
        <v>325.61539954062403</v>
      </c>
      <c r="F547" s="64">
        <f t="shared" ca="1" si="70"/>
        <v>504.39122241947575</v>
      </c>
      <c r="G547" s="64">
        <f t="shared" ca="1" si="70"/>
        <v>674.55172023340424</v>
      </c>
      <c r="H547" s="64">
        <f t="shared" ca="1" si="70"/>
        <v>454.76071927258027</v>
      </c>
      <c r="I547" s="64">
        <f t="shared" ca="1" si="70"/>
        <v>346.37451632995624</v>
      </c>
      <c r="J547" s="64">
        <f t="shared" ca="1" si="70"/>
        <v>898.25814787550962</v>
      </c>
      <c r="K547" s="64">
        <f t="shared" ca="1" si="70"/>
        <v>403.73193478643009</v>
      </c>
      <c r="L547" s="64">
        <f t="shared" ca="1" si="70"/>
        <v>1497.5838593099834</v>
      </c>
      <c r="M547" s="64">
        <f t="shared" ca="1" si="70"/>
        <v>538.83553612795993</v>
      </c>
      <c r="N547" s="64">
        <f t="shared" ca="1" si="70"/>
        <v>306.77847000505716</v>
      </c>
      <c r="O547" s="115">
        <f t="shared" ca="1" si="65"/>
        <v>5950.8815259009807</v>
      </c>
    </row>
    <row r="548" spans="1:15" hidden="1" x14ac:dyDescent="0.25">
      <c r="A548" s="62">
        <f t="shared" si="66"/>
        <v>547</v>
      </c>
      <c r="B548" s="63">
        <f t="shared" ca="1" si="67"/>
        <v>-6.2164283522788785E-2</v>
      </c>
      <c r="C548" s="123">
        <f t="shared" ca="1" si="68"/>
        <v>319.70470419575327</v>
      </c>
      <c r="D548" s="99">
        <f t="shared" ca="1" si="68"/>
        <v>1885.6741020647887</v>
      </c>
      <c r="E548" s="64">
        <f t="shared" ca="1" si="68"/>
        <v>523.21251418834413</v>
      </c>
      <c r="F548" s="64">
        <f t="shared" ca="1" si="70"/>
        <v>687.34248380402073</v>
      </c>
      <c r="G548" s="64">
        <f t="shared" ca="1" si="70"/>
        <v>718.53481068016129</v>
      </c>
      <c r="H548" s="64">
        <f t="shared" ca="1" si="70"/>
        <v>1187.1638610326188</v>
      </c>
      <c r="I548" s="64">
        <f t="shared" ca="1" si="70"/>
        <v>364.26804430573316</v>
      </c>
      <c r="J548" s="64">
        <f t="shared" ca="1" si="70"/>
        <v>427.44125825271385</v>
      </c>
      <c r="K548" s="64">
        <f t="shared" ca="1" si="70"/>
        <v>970.81740634094149</v>
      </c>
      <c r="L548" s="64">
        <f t="shared" ca="1" si="70"/>
        <v>985.16942388820917</v>
      </c>
      <c r="M548" s="64">
        <f t="shared" ca="1" si="70"/>
        <v>224.89148499439841</v>
      </c>
      <c r="N548" s="64">
        <f t="shared" ca="1" si="70"/>
        <v>954.70113331010407</v>
      </c>
      <c r="O548" s="115">
        <f t="shared" ca="1" si="65"/>
        <v>7043.5424207972446</v>
      </c>
    </row>
    <row r="549" spans="1:15" hidden="1" x14ac:dyDescent="0.25">
      <c r="A549" s="62">
        <f t="shared" si="66"/>
        <v>548</v>
      </c>
      <c r="B549" s="63">
        <f t="shared" ca="1" si="67"/>
        <v>0.14245603968002712</v>
      </c>
      <c r="C549" s="123">
        <f t="shared" ca="1" si="68"/>
        <v>1076.5839379099448</v>
      </c>
      <c r="D549" s="99">
        <f t="shared" ca="1" si="68"/>
        <v>5461.0038874173351</v>
      </c>
      <c r="E549" s="64">
        <f t="shared" ca="1" si="68"/>
        <v>729.84901714029434</v>
      </c>
      <c r="F549" s="64">
        <f t="shared" ca="1" si="70"/>
        <v>66.309335518986416</v>
      </c>
      <c r="G549" s="64">
        <f t="shared" ca="1" si="70"/>
        <v>-92.683440347303645</v>
      </c>
      <c r="H549" s="64">
        <f t="shared" ca="1" si="70"/>
        <v>664.51726429472774</v>
      </c>
      <c r="I549" s="64">
        <f t="shared" ca="1" si="70"/>
        <v>677.90684202646219</v>
      </c>
      <c r="J549" s="64">
        <f t="shared" ca="1" si="70"/>
        <v>895.20698655262822</v>
      </c>
      <c r="K549" s="64">
        <f t="shared" ca="1" si="70"/>
        <v>1161.6696336259897</v>
      </c>
      <c r="L549" s="64">
        <f t="shared" ca="1" si="70"/>
        <v>879.96941835031851</v>
      </c>
      <c r="M549" s="64">
        <f t="shared" ca="1" si="70"/>
        <v>612.345193936952</v>
      </c>
      <c r="N549" s="64">
        <f t="shared" ca="1" si="70"/>
        <v>259.69382303109671</v>
      </c>
      <c r="O549" s="115">
        <f t="shared" ca="1" si="65"/>
        <v>5854.7840741301534</v>
      </c>
    </row>
    <row r="550" spans="1:15" hidden="1" x14ac:dyDescent="0.25">
      <c r="A550" s="62">
        <f t="shared" si="66"/>
        <v>549</v>
      </c>
      <c r="B550" s="63">
        <f t="shared" ca="1" si="67"/>
        <v>8.8876214089059727E-2</v>
      </c>
      <c r="C550" s="123">
        <f t="shared" ca="1" si="68"/>
        <v>691.173406528226</v>
      </c>
      <c r="D550" s="99">
        <f t="shared" ca="1" si="68"/>
        <v>8532.63986729096</v>
      </c>
      <c r="E550" s="64">
        <f t="shared" ca="1" si="68"/>
        <v>1111.0872838492237</v>
      </c>
      <c r="F550" s="64">
        <f t="shared" ca="1" si="70"/>
        <v>418.08747506346054</v>
      </c>
      <c r="G550" s="64">
        <f t="shared" ca="1" si="70"/>
        <v>316.74747437963958</v>
      </c>
      <c r="H550" s="64">
        <f t="shared" ca="1" si="70"/>
        <v>1306.2859943466945</v>
      </c>
      <c r="I550" s="64">
        <f t="shared" ca="1" si="70"/>
        <v>-391.96354237117498</v>
      </c>
      <c r="J550" s="64">
        <f t="shared" ca="1" si="70"/>
        <v>1393.3434943316242</v>
      </c>
      <c r="K550" s="64">
        <f t="shared" ca="1" si="70"/>
        <v>-369.95673864177286</v>
      </c>
      <c r="L550" s="64">
        <f t="shared" ca="1" si="70"/>
        <v>463.05099800151999</v>
      </c>
      <c r="M550" s="64">
        <f t="shared" ca="1" si="70"/>
        <v>424.57353329028564</v>
      </c>
      <c r="N550" s="64">
        <f t="shared" ca="1" si="70"/>
        <v>517.84286711051811</v>
      </c>
      <c r="O550" s="115">
        <f t="shared" ca="1" si="65"/>
        <v>5189.0988393600192</v>
      </c>
    </row>
    <row r="551" spans="1:15" hidden="1" x14ac:dyDescent="0.25">
      <c r="A551" s="62">
        <f t="shared" si="66"/>
        <v>550</v>
      </c>
      <c r="B551" s="63">
        <f t="shared" ca="1" si="67"/>
        <v>0.10121342391200472</v>
      </c>
      <c r="C551" s="123">
        <f t="shared" ca="1" si="68"/>
        <v>595.64491911399205</v>
      </c>
      <c r="D551" s="99">
        <f t="shared" ca="1" si="68"/>
        <v>7203.8667615482045</v>
      </c>
      <c r="E551" s="64">
        <f t="shared" ca="1" si="68"/>
        <v>679.6483034180261</v>
      </c>
      <c r="F551" s="64">
        <f t="shared" ca="1" si="70"/>
        <v>713.23642655786853</v>
      </c>
      <c r="G551" s="64">
        <f t="shared" ca="1" si="70"/>
        <v>474.12984437399427</v>
      </c>
      <c r="H551" s="64">
        <f t="shared" ca="1" si="70"/>
        <v>-316.4098893016361</v>
      </c>
      <c r="I551" s="64">
        <f t="shared" ca="1" si="70"/>
        <v>927.77393098618973</v>
      </c>
      <c r="J551" s="64">
        <f t="shared" ca="1" si="70"/>
        <v>25.201788734884872</v>
      </c>
      <c r="K551" s="64">
        <f t="shared" ca="1" si="70"/>
        <v>510.56178919016929</v>
      </c>
      <c r="L551" s="64">
        <f t="shared" ca="1" si="70"/>
        <v>327.07027024414731</v>
      </c>
      <c r="M551" s="64">
        <f t="shared" ca="1" si="70"/>
        <v>289.53007001095762</v>
      </c>
      <c r="N551" s="64">
        <f t="shared" ca="1" si="70"/>
        <v>34.779876645780689</v>
      </c>
      <c r="O551" s="115">
        <f t="shared" ca="1" si="65"/>
        <v>3665.5224108603825</v>
      </c>
    </row>
    <row r="552" spans="1:15" hidden="1" x14ac:dyDescent="0.25">
      <c r="A552" s="62">
        <f t="shared" si="66"/>
        <v>551</v>
      </c>
      <c r="B552" s="63">
        <f t="shared" ca="1" si="67"/>
        <v>2.7817457231596732E-2</v>
      </c>
      <c r="C552" s="123">
        <f t="shared" ca="1" si="68"/>
        <v>-910.46871573016415</v>
      </c>
      <c r="D552" s="99">
        <f t="shared" ca="1" si="68"/>
        <v>8922.1268820779223</v>
      </c>
      <c r="E552" s="64">
        <f t="shared" ca="1" si="68"/>
        <v>495.07380615651113</v>
      </c>
      <c r="F552" s="64">
        <f t="shared" ca="1" si="70"/>
        <v>482.5790932984504</v>
      </c>
      <c r="G552" s="64">
        <f t="shared" ca="1" si="70"/>
        <v>168.81942150865677</v>
      </c>
      <c r="H552" s="64">
        <f t="shared" ca="1" si="70"/>
        <v>1166.880520895108</v>
      </c>
      <c r="I552" s="64">
        <f t="shared" ca="1" si="70"/>
        <v>800.35290343562554</v>
      </c>
      <c r="J552" s="64">
        <f t="shared" ca="1" si="70"/>
        <v>848.20396658431082</v>
      </c>
      <c r="K552" s="64">
        <f t="shared" ca="1" si="70"/>
        <v>-29.129862999465445</v>
      </c>
      <c r="L552" s="64">
        <f t="shared" ca="1" si="70"/>
        <v>172.7648647395261</v>
      </c>
      <c r="M552" s="64">
        <f t="shared" ca="1" si="70"/>
        <v>346.99488825901761</v>
      </c>
      <c r="N552" s="64">
        <f t="shared" ca="1" si="70"/>
        <v>478.24264812297741</v>
      </c>
      <c r="O552" s="115">
        <f t="shared" ca="1" si="65"/>
        <v>4930.7822500007187</v>
      </c>
    </row>
    <row r="553" spans="1:15" hidden="1" x14ac:dyDescent="0.25">
      <c r="A553" s="62">
        <f t="shared" si="66"/>
        <v>552</v>
      </c>
      <c r="B553" s="63">
        <f t="shared" ca="1" si="67"/>
        <v>-8.9996864981867208E-3</v>
      </c>
      <c r="C553" s="123">
        <f t="shared" ca="1" si="68"/>
        <v>159.88499589258896</v>
      </c>
      <c r="D553" s="99">
        <f t="shared" ca="1" si="68"/>
        <v>9541.0300494991097</v>
      </c>
      <c r="E553" s="64">
        <f t="shared" ca="1" si="68"/>
        <v>365.06286714542966</v>
      </c>
      <c r="F553" s="64">
        <f t="shared" ca="1" si="70"/>
        <v>-30.989657955598204</v>
      </c>
      <c r="G553" s="64">
        <f t="shared" ca="1" si="70"/>
        <v>203.83079513920961</v>
      </c>
      <c r="H553" s="64">
        <f t="shared" ca="1" si="70"/>
        <v>880.7078740803895</v>
      </c>
      <c r="I553" s="64">
        <f t="shared" ca="1" si="70"/>
        <v>-856.70326834487764</v>
      </c>
      <c r="J553" s="64">
        <f t="shared" ca="1" si="70"/>
        <v>817.89519797731168</v>
      </c>
      <c r="K553" s="64">
        <f t="shared" ca="1" si="70"/>
        <v>630.42761332965551</v>
      </c>
      <c r="L553" s="64">
        <f t="shared" ca="1" si="70"/>
        <v>783.98069111764994</v>
      </c>
      <c r="M553" s="64">
        <f t="shared" ca="1" si="70"/>
        <v>-312.82487705262622</v>
      </c>
      <c r="N553" s="64">
        <f t="shared" ca="1" si="70"/>
        <v>695.77558904550096</v>
      </c>
      <c r="O553" s="115">
        <f t="shared" ca="1" si="65"/>
        <v>3177.1628244820449</v>
      </c>
    </row>
    <row r="554" spans="1:15" hidden="1" x14ac:dyDescent="0.25">
      <c r="A554" s="62">
        <f t="shared" si="66"/>
        <v>553</v>
      </c>
      <c r="B554" s="63">
        <f t="shared" ca="1" si="67"/>
        <v>-3.4186319662167439E-2</v>
      </c>
      <c r="C554" s="123">
        <f t="shared" ca="1" si="68"/>
        <v>292.26421681917543</v>
      </c>
      <c r="D554" s="99">
        <f t="shared" ca="1" si="68"/>
        <v>10670.011124810168</v>
      </c>
      <c r="E554" s="64">
        <f t="shared" ca="1" si="68"/>
        <v>272.15108125286361</v>
      </c>
      <c r="F554" s="64">
        <f t="shared" ref="F554:N569" ca="1" si="71">(_xlfn.NORM.INV(RAND(),F$1*$R$1,F$1*$U$1))</f>
        <v>949.55096578590496</v>
      </c>
      <c r="G554" s="64">
        <f t="shared" ca="1" si="71"/>
        <v>1029.9136567815772</v>
      </c>
      <c r="H554" s="64">
        <f t="shared" ca="1" si="71"/>
        <v>817.93725183577465</v>
      </c>
      <c r="I554" s="64">
        <f t="shared" ca="1" si="71"/>
        <v>-559.29915509326497</v>
      </c>
      <c r="J554" s="64">
        <f t="shared" ca="1" si="71"/>
        <v>791.80531470048345</v>
      </c>
      <c r="K554" s="64">
        <f t="shared" ca="1" si="71"/>
        <v>502.65950111639648</v>
      </c>
      <c r="L554" s="64">
        <f t="shared" ca="1" si="71"/>
        <v>-104.20129162738976</v>
      </c>
      <c r="M554" s="64">
        <f t="shared" ca="1" si="71"/>
        <v>868.52390559682431</v>
      </c>
      <c r="N554" s="64">
        <f t="shared" ca="1" si="71"/>
        <v>1282.7216440541597</v>
      </c>
      <c r="O554" s="115">
        <f t="shared" ca="1" si="65"/>
        <v>5851.7628744033291</v>
      </c>
    </row>
    <row r="555" spans="1:15" hidden="1" x14ac:dyDescent="0.25">
      <c r="A555" s="62">
        <f t="shared" si="66"/>
        <v>554</v>
      </c>
      <c r="B555" s="63">
        <f t="shared" ca="1" si="67"/>
        <v>2.5638440299893275E-2</v>
      </c>
      <c r="C555" s="123">
        <f t="shared" ca="1" si="68"/>
        <v>1605.8411949834415</v>
      </c>
      <c r="D555" s="99">
        <f t="shared" ca="1" si="68"/>
        <v>8832.1842390927268</v>
      </c>
      <c r="E555" s="64">
        <f t="shared" ca="1" si="68"/>
        <v>287.06667185085905</v>
      </c>
      <c r="F555" s="64">
        <f t="shared" ca="1" si="71"/>
        <v>616.95021411524533</v>
      </c>
      <c r="G555" s="64">
        <f t="shared" ca="1" si="71"/>
        <v>146.95521795905051</v>
      </c>
      <c r="H555" s="64">
        <f t="shared" ca="1" si="71"/>
        <v>558.75262625367463</v>
      </c>
      <c r="I555" s="64">
        <f t="shared" ca="1" si="71"/>
        <v>-598.83422538421746</v>
      </c>
      <c r="J555" s="64">
        <f t="shared" ca="1" si="71"/>
        <v>384.19742879136555</v>
      </c>
      <c r="K555" s="64">
        <f t="shared" ca="1" si="71"/>
        <v>103.01569179439656</v>
      </c>
      <c r="L555" s="64">
        <f t="shared" ca="1" si="71"/>
        <v>280.14829042058096</v>
      </c>
      <c r="M555" s="64">
        <f t="shared" ca="1" si="71"/>
        <v>1130.7636062944653</v>
      </c>
      <c r="N555" s="64">
        <f t="shared" ca="1" si="71"/>
        <v>1474.516515252936</v>
      </c>
      <c r="O555" s="115">
        <f t="shared" ca="1" si="65"/>
        <v>4383.5320373483564</v>
      </c>
    </row>
    <row r="556" spans="1:15" hidden="1" x14ac:dyDescent="0.25">
      <c r="A556" s="62">
        <f t="shared" si="66"/>
        <v>555</v>
      </c>
      <c r="B556" s="63">
        <f t="shared" ca="1" si="67"/>
        <v>4.3043575675304202E-2</v>
      </c>
      <c r="C556" s="123">
        <f t="shared" ca="1" si="68"/>
        <v>822.12683434740757</v>
      </c>
      <c r="D556" s="99">
        <f t="shared" ca="1" si="68"/>
        <v>-498.77651787668128</v>
      </c>
      <c r="E556" s="64">
        <f t="shared" ca="1" si="68"/>
        <v>1406.2488271129446</v>
      </c>
      <c r="F556" s="64">
        <f t="shared" ca="1" si="71"/>
        <v>817.04228255205749</v>
      </c>
      <c r="G556" s="64">
        <f t="shared" ca="1" si="71"/>
        <v>676.54929235155851</v>
      </c>
      <c r="H556" s="64">
        <f t="shared" ca="1" si="71"/>
        <v>1605.1694740911589</v>
      </c>
      <c r="I556" s="64">
        <f t="shared" ca="1" si="71"/>
        <v>615.75399334448025</v>
      </c>
      <c r="J556" s="64">
        <f t="shared" ca="1" si="71"/>
        <v>260.2968671943172</v>
      </c>
      <c r="K556" s="64">
        <f t="shared" ca="1" si="71"/>
        <v>564.23860848221591</v>
      </c>
      <c r="L556" s="64">
        <f t="shared" ca="1" si="71"/>
        <v>755.58713904071226</v>
      </c>
      <c r="M556" s="64">
        <f t="shared" ca="1" si="71"/>
        <v>109.94884307046107</v>
      </c>
      <c r="N556" s="64">
        <f t="shared" ca="1" si="71"/>
        <v>987.3935921250137</v>
      </c>
      <c r="O556" s="115">
        <f t="shared" ca="1" si="65"/>
        <v>7798.2289193649203</v>
      </c>
    </row>
    <row r="557" spans="1:15" hidden="1" x14ac:dyDescent="0.25">
      <c r="A557" s="62">
        <f t="shared" si="66"/>
        <v>556</v>
      </c>
      <c r="B557" s="63">
        <f t="shared" ca="1" si="67"/>
        <v>6.2160515958851567E-2</v>
      </c>
      <c r="C557" s="123">
        <f t="shared" ca="1" si="68"/>
        <v>111.58940741269134</v>
      </c>
      <c r="D557" s="99">
        <f t="shared" ca="1" si="68"/>
        <v>5939.0498426792265</v>
      </c>
      <c r="E557" s="64">
        <f t="shared" ca="1" si="68"/>
        <v>1159.1514397290985</v>
      </c>
      <c r="F557" s="64">
        <f t="shared" ca="1" si="71"/>
        <v>621.85748943071508</v>
      </c>
      <c r="G557" s="64">
        <f t="shared" ca="1" si="71"/>
        <v>790.13727379382635</v>
      </c>
      <c r="H557" s="64">
        <f t="shared" ca="1" si="71"/>
        <v>110.98503718572152</v>
      </c>
      <c r="I557" s="64">
        <f t="shared" ca="1" si="71"/>
        <v>-312.63809656815249</v>
      </c>
      <c r="J557" s="64">
        <f t="shared" ca="1" si="71"/>
        <v>308.76862471556171</v>
      </c>
      <c r="K557" s="64">
        <f t="shared" ca="1" si="71"/>
        <v>975.83539191457339</v>
      </c>
      <c r="L557" s="64">
        <f t="shared" ca="1" si="71"/>
        <v>15.407226047198662</v>
      </c>
      <c r="M557" s="64">
        <f t="shared" ca="1" si="71"/>
        <v>753.868286298665</v>
      </c>
      <c r="N557" s="64">
        <f t="shared" ca="1" si="71"/>
        <v>387.26683235637086</v>
      </c>
      <c r="O557" s="115">
        <f t="shared" ca="1" si="65"/>
        <v>4810.6395049035782</v>
      </c>
    </row>
    <row r="558" spans="1:15" hidden="1" x14ac:dyDescent="0.25">
      <c r="A558" s="62">
        <f t="shared" si="66"/>
        <v>557</v>
      </c>
      <c r="B558" s="63">
        <f t="shared" ca="1" si="67"/>
        <v>8.8127207551987996E-2</v>
      </c>
      <c r="C558" s="123">
        <f t="shared" ca="1" si="68"/>
        <v>262.26373648202275</v>
      </c>
      <c r="D558" s="99">
        <f t="shared" ca="1" si="68"/>
        <v>-5419.3856374934621</v>
      </c>
      <c r="E558" s="64">
        <f t="shared" ca="1" si="68"/>
        <v>-462.79828107027015</v>
      </c>
      <c r="F558" s="64">
        <f t="shared" ca="1" si="71"/>
        <v>-213.34961776942396</v>
      </c>
      <c r="G558" s="64">
        <f t="shared" ca="1" si="71"/>
        <v>4.419111024417532</v>
      </c>
      <c r="H558" s="64">
        <f t="shared" ca="1" si="71"/>
        <v>1247.2366144969508</v>
      </c>
      <c r="I558" s="64">
        <f t="shared" ca="1" si="71"/>
        <v>452.98105300829496</v>
      </c>
      <c r="J558" s="64">
        <f t="shared" ca="1" si="71"/>
        <v>519.06607969638128</v>
      </c>
      <c r="K558" s="64">
        <f t="shared" ca="1" si="71"/>
        <v>548.97766509898429</v>
      </c>
      <c r="L558" s="64">
        <f t="shared" ca="1" si="71"/>
        <v>440.43114006196686</v>
      </c>
      <c r="M558" s="64">
        <f t="shared" ca="1" si="71"/>
        <v>159.98794691630491</v>
      </c>
      <c r="N558" s="64">
        <f t="shared" ca="1" si="71"/>
        <v>717.84662549947666</v>
      </c>
      <c r="O558" s="115">
        <f t="shared" ca="1" si="65"/>
        <v>3414.7983369630829</v>
      </c>
    </row>
    <row r="559" spans="1:15" hidden="1" x14ac:dyDescent="0.25">
      <c r="A559" s="62">
        <f t="shared" si="66"/>
        <v>558</v>
      </c>
      <c r="B559" s="63">
        <f t="shared" ca="1" si="67"/>
        <v>-5.7893106274022541E-3</v>
      </c>
      <c r="C559" s="123">
        <f t="shared" ca="1" si="68"/>
        <v>149.76027590570305</v>
      </c>
      <c r="D559" s="99">
        <f t="shared" ca="1" si="68"/>
        <v>6130.9539345924532</v>
      </c>
      <c r="E559" s="64">
        <f t="shared" ca="1" si="68"/>
        <v>782.55118621237671</v>
      </c>
      <c r="F559" s="64">
        <f t="shared" ca="1" si="71"/>
        <v>755.14068716026839</v>
      </c>
      <c r="G559" s="64">
        <f t="shared" ca="1" si="71"/>
        <v>945.37121895948917</v>
      </c>
      <c r="H559" s="64">
        <f t="shared" ca="1" si="71"/>
        <v>274.68137944222264</v>
      </c>
      <c r="I559" s="64">
        <f t="shared" ca="1" si="71"/>
        <v>666.75730569228438</v>
      </c>
      <c r="J559" s="64">
        <f t="shared" ca="1" si="71"/>
        <v>23.96964654583644</v>
      </c>
      <c r="K559" s="64">
        <f t="shared" ca="1" si="71"/>
        <v>622.94628664133313</v>
      </c>
      <c r="L559" s="64">
        <f t="shared" ca="1" si="71"/>
        <v>653.31005567873126</v>
      </c>
      <c r="M559" s="64">
        <f t="shared" ca="1" si="71"/>
        <v>666.35110780565901</v>
      </c>
      <c r="N559" s="64">
        <f t="shared" ca="1" si="71"/>
        <v>1518.0164077535528</v>
      </c>
      <c r="O559" s="115">
        <f t="shared" ca="1" si="65"/>
        <v>6909.095281891754</v>
      </c>
    </row>
    <row r="560" spans="1:15" hidden="1" x14ac:dyDescent="0.25">
      <c r="A560" s="62">
        <f t="shared" si="66"/>
        <v>559</v>
      </c>
      <c r="B560" s="63">
        <f t="shared" ca="1" si="67"/>
        <v>0.11671949059164347</v>
      </c>
      <c r="C560" s="123">
        <f t="shared" ca="1" si="68"/>
        <v>726.54381345973559</v>
      </c>
      <c r="D560" s="99">
        <f t="shared" ca="1" si="68"/>
        <v>5898.6234122393043</v>
      </c>
      <c r="E560" s="64">
        <f t="shared" ca="1" si="68"/>
        <v>1985.8655821313832</v>
      </c>
      <c r="F560" s="64">
        <f t="shared" ca="1" si="71"/>
        <v>1232.3885418946024</v>
      </c>
      <c r="G560" s="64">
        <f t="shared" ca="1" si="71"/>
        <v>724.0961789251752</v>
      </c>
      <c r="H560" s="64">
        <f t="shared" ca="1" si="71"/>
        <v>1493.2660814522974</v>
      </c>
      <c r="I560" s="64">
        <f t="shared" ca="1" si="71"/>
        <v>15.019217022309135</v>
      </c>
      <c r="J560" s="64">
        <f t="shared" ca="1" si="71"/>
        <v>1400.3061748553196</v>
      </c>
      <c r="K560" s="64">
        <f t="shared" ca="1" si="71"/>
        <v>472.36078577809877</v>
      </c>
      <c r="L560" s="64">
        <f t="shared" ca="1" si="71"/>
        <v>594.05822786414933</v>
      </c>
      <c r="M560" s="64">
        <f t="shared" ca="1" si="71"/>
        <v>667.6195914295123</v>
      </c>
      <c r="N560" s="64">
        <f t="shared" ca="1" si="71"/>
        <v>814.75037626371341</v>
      </c>
      <c r="O560" s="115">
        <f t="shared" ca="1" si="65"/>
        <v>9399.7307576165604</v>
      </c>
    </row>
    <row r="561" spans="1:15" hidden="1" x14ac:dyDescent="0.25">
      <c r="A561" s="62">
        <f t="shared" si="66"/>
        <v>560</v>
      </c>
      <c r="B561" s="63">
        <f t="shared" ca="1" si="67"/>
        <v>1.1932415499296689E-3</v>
      </c>
      <c r="C561" s="123">
        <f t="shared" ca="1" si="68"/>
        <v>414.90980194688575</v>
      </c>
      <c r="D561" s="99">
        <f t="shared" ca="1" si="68"/>
        <v>10913.717439556916</v>
      </c>
      <c r="E561" s="64">
        <f t="shared" ca="1" si="68"/>
        <v>1137.8466862134369</v>
      </c>
      <c r="F561" s="64">
        <f t="shared" ca="1" si="71"/>
        <v>224.52408422542999</v>
      </c>
      <c r="G561" s="64">
        <f t="shared" ca="1" si="71"/>
        <v>-20.618875200526304</v>
      </c>
      <c r="H561" s="64">
        <f t="shared" ca="1" si="71"/>
        <v>96.634540569472108</v>
      </c>
      <c r="I561" s="64">
        <f t="shared" ca="1" si="71"/>
        <v>334.13612579245012</v>
      </c>
      <c r="J561" s="64">
        <f t="shared" ca="1" si="71"/>
        <v>998.06873638522438</v>
      </c>
      <c r="K561" s="64">
        <f t="shared" ca="1" si="71"/>
        <v>902.11203777136757</v>
      </c>
      <c r="L561" s="64">
        <f t="shared" ca="1" si="71"/>
        <v>240.05906979448781</v>
      </c>
      <c r="M561" s="64">
        <f t="shared" ca="1" si="71"/>
        <v>943.79289956683965</v>
      </c>
      <c r="N561" s="64">
        <f t="shared" ca="1" si="71"/>
        <v>610.90950513840937</v>
      </c>
      <c r="O561" s="115">
        <f t="shared" ca="1" si="65"/>
        <v>5467.4648102565916</v>
      </c>
    </row>
    <row r="562" spans="1:15" hidden="1" x14ac:dyDescent="0.25">
      <c r="A562" s="62">
        <f t="shared" si="66"/>
        <v>561</v>
      </c>
      <c r="B562" s="63">
        <f t="shared" ca="1" si="67"/>
        <v>7.242914591813962E-2</v>
      </c>
      <c r="C562" s="123">
        <f t="shared" ca="1" si="68"/>
        <v>-248.7005411537416</v>
      </c>
      <c r="D562" s="99">
        <f t="shared" ca="1" si="68"/>
        <v>1062.3970988068386</v>
      </c>
      <c r="E562" s="64">
        <f t="shared" ca="1" si="68"/>
        <v>1160.5234733243847</v>
      </c>
      <c r="F562" s="64">
        <f t="shared" ca="1" si="71"/>
        <v>63.031071068190897</v>
      </c>
      <c r="G562" s="64">
        <f t="shared" ca="1" si="71"/>
        <v>226.97719212470446</v>
      </c>
      <c r="H562" s="64">
        <f t="shared" ca="1" si="71"/>
        <v>790.01669196912326</v>
      </c>
      <c r="I562" s="64">
        <f t="shared" ca="1" si="71"/>
        <v>94.445627346384072</v>
      </c>
      <c r="J562" s="64">
        <f t="shared" ca="1" si="71"/>
        <v>1224.6376814173223</v>
      </c>
      <c r="K562" s="64">
        <f t="shared" ca="1" si="71"/>
        <v>1506.0552425693729</v>
      </c>
      <c r="L562" s="64">
        <f t="shared" ca="1" si="71"/>
        <v>710.47079836607952</v>
      </c>
      <c r="M562" s="64">
        <f t="shared" ca="1" si="71"/>
        <v>294.90561988550053</v>
      </c>
      <c r="N562" s="64">
        <f t="shared" ca="1" si="71"/>
        <v>453.62917806207008</v>
      </c>
      <c r="O562" s="115">
        <f t="shared" ca="1" si="65"/>
        <v>6524.6925761331322</v>
      </c>
    </row>
    <row r="563" spans="1:15" hidden="1" x14ac:dyDescent="0.25">
      <c r="A563" s="62">
        <f t="shared" si="66"/>
        <v>562</v>
      </c>
      <c r="B563" s="63">
        <f t="shared" ca="1" si="67"/>
        <v>2.714739814879763E-2</v>
      </c>
      <c r="C563" s="123">
        <f t="shared" ca="1" si="68"/>
        <v>1004.5634289307521</v>
      </c>
      <c r="D563" s="99">
        <f t="shared" ca="1" si="68"/>
        <v>2072.1127333951913</v>
      </c>
      <c r="E563" s="64">
        <f t="shared" ca="1" si="68"/>
        <v>327.01467977965905</v>
      </c>
      <c r="F563" s="64">
        <f t="shared" ca="1" si="71"/>
        <v>210.23774544774005</v>
      </c>
      <c r="G563" s="64">
        <f t="shared" ca="1" si="71"/>
        <v>148.59398873385624</v>
      </c>
      <c r="H563" s="64">
        <f t="shared" ca="1" si="71"/>
        <v>1347.6041078871099</v>
      </c>
      <c r="I563" s="64">
        <f t="shared" ca="1" si="71"/>
        <v>1371.0098065159464</v>
      </c>
      <c r="J563" s="64">
        <f t="shared" ca="1" si="71"/>
        <v>607.58871381437257</v>
      </c>
      <c r="K563" s="64">
        <f t="shared" ca="1" si="71"/>
        <v>22.904076560390251</v>
      </c>
      <c r="L563" s="64">
        <f t="shared" ca="1" si="71"/>
        <v>884.85005863007711</v>
      </c>
      <c r="M563" s="64">
        <f t="shared" ca="1" si="71"/>
        <v>276.75536721399385</v>
      </c>
      <c r="N563" s="64">
        <f t="shared" ca="1" si="71"/>
        <v>215.8687346129592</v>
      </c>
      <c r="O563" s="115">
        <f t="shared" ca="1" si="65"/>
        <v>5412.4272791961048</v>
      </c>
    </row>
    <row r="564" spans="1:15" hidden="1" x14ac:dyDescent="0.25">
      <c r="A564" s="62">
        <f t="shared" si="66"/>
        <v>563</v>
      </c>
      <c r="B564" s="63">
        <f t="shared" ca="1" si="67"/>
        <v>7.0631100686943796E-2</v>
      </c>
      <c r="C564" s="123">
        <f t="shared" ca="1" si="68"/>
        <v>262.33337626266916</v>
      </c>
      <c r="D564" s="99">
        <f t="shared" ca="1" si="68"/>
        <v>-530.20708248314531</v>
      </c>
      <c r="E564" s="64">
        <f t="shared" ca="1" si="68"/>
        <v>140.30093385955229</v>
      </c>
      <c r="F564" s="64">
        <f t="shared" ca="1" si="71"/>
        <v>1095.1157418816383</v>
      </c>
      <c r="G564" s="64">
        <f t="shared" ca="1" si="71"/>
        <v>229.12372037323587</v>
      </c>
      <c r="H564" s="64">
        <f t="shared" ca="1" si="71"/>
        <v>-329.54566728061275</v>
      </c>
      <c r="I564" s="64">
        <f t="shared" ca="1" si="71"/>
        <v>484.89353021145843</v>
      </c>
      <c r="J564" s="64">
        <f t="shared" ca="1" si="71"/>
        <v>139.16182544915654</v>
      </c>
      <c r="K564" s="64">
        <f t="shared" ca="1" si="71"/>
        <v>420.22024439790562</v>
      </c>
      <c r="L564" s="64">
        <f t="shared" ca="1" si="71"/>
        <v>586.33048193622926</v>
      </c>
      <c r="M564" s="64">
        <f t="shared" ca="1" si="71"/>
        <v>493.03688789381442</v>
      </c>
      <c r="N564" s="64">
        <f t="shared" ca="1" si="71"/>
        <v>688.96498234432693</v>
      </c>
      <c r="O564" s="115">
        <f t="shared" ca="1" si="65"/>
        <v>3947.6026810667054</v>
      </c>
    </row>
    <row r="565" spans="1:15" hidden="1" x14ac:dyDescent="0.25">
      <c r="A565" s="62">
        <f t="shared" si="66"/>
        <v>564</v>
      </c>
      <c r="B565" s="63">
        <f t="shared" ca="1" si="67"/>
        <v>7.3807447849892668E-2</v>
      </c>
      <c r="C565" s="123">
        <f t="shared" ca="1" si="68"/>
        <v>833.23713410697576</v>
      </c>
      <c r="D565" s="99">
        <f t="shared" ca="1" si="68"/>
        <v>1288.6992367237835</v>
      </c>
      <c r="E565" s="64">
        <f t="shared" ca="1" si="68"/>
        <v>522.12205393164447</v>
      </c>
      <c r="F565" s="64">
        <f t="shared" ca="1" si="71"/>
        <v>825.01035231822323</v>
      </c>
      <c r="G565" s="64">
        <f t="shared" ca="1" si="71"/>
        <v>935.61132530629209</v>
      </c>
      <c r="H565" s="64">
        <f t="shared" ca="1" si="71"/>
        <v>-80.680262488939206</v>
      </c>
      <c r="I565" s="64">
        <f t="shared" ca="1" si="71"/>
        <v>618.13030168750413</v>
      </c>
      <c r="J565" s="64">
        <f t="shared" ca="1" si="71"/>
        <v>631.64244910875868</v>
      </c>
      <c r="K565" s="64">
        <f t="shared" ca="1" si="71"/>
        <v>840.6974976198735</v>
      </c>
      <c r="L565" s="64">
        <f t="shared" ca="1" si="71"/>
        <v>-320.37736975933728</v>
      </c>
      <c r="M565" s="64">
        <f t="shared" ca="1" si="71"/>
        <v>621.35568768359724</v>
      </c>
      <c r="N565" s="64">
        <f t="shared" ca="1" si="71"/>
        <v>414.90646915443108</v>
      </c>
      <c r="O565" s="115">
        <f t="shared" ca="1" si="65"/>
        <v>5008.418504562047</v>
      </c>
    </row>
    <row r="566" spans="1:15" hidden="1" x14ac:dyDescent="0.25">
      <c r="A566" s="62">
        <f t="shared" si="66"/>
        <v>565</v>
      </c>
      <c r="B566" s="63">
        <f t="shared" ca="1" si="67"/>
        <v>-5.7837965254868978E-3</v>
      </c>
      <c r="C566" s="123">
        <f t="shared" ca="1" si="68"/>
        <v>996.22164394523656</v>
      </c>
      <c r="D566" s="99">
        <f t="shared" ca="1" si="68"/>
        <v>111.9135032862896</v>
      </c>
      <c r="E566" s="64">
        <f t="shared" ca="1" si="68"/>
        <v>-30.242237562061405</v>
      </c>
      <c r="F566" s="64">
        <f t="shared" ca="1" si="71"/>
        <v>-27.150807611455321</v>
      </c>
      <c r="G566" s="64">
        <f t="shared" ca="1" si="71"/>
        <v>112.48796486047218</v>
      </c>
      <c r="H566" s="64">
        <f t="shared" ca="1" si="71"/>
        <v>1084.9069296411162</v>
      </c>
      <c r="I566" s="64">
        <f t="shared" ca="1" si="71"/>
        <v>1129.424067059301</v>
      </c>
      <c r="J566" s="64">
        <f t="shared" ca="1" si="71"/>
        <v>364.25896183291201</v>
      </c>
      <c r="K566" s="64">
        <f t="shared" ca="1" si="71"/>
        <v>-78.710934757014797</v>
      </c>
      <c r="L566" s="64">
        <f t="shared" ca="1" si="71"/>
        <v>1060.7403579445338</v>
      </c>
      <c r="M566" s="64">
        <f t="shared" ca="1" si="71"/>
        <v>169.00351317242598</v>
      </c>
      <c r="N566" s="64">
        <f t="shared" ca="1" si="71"/>
        <v>507.04517808641702</v>
      </c>
      <c r="O566" s="115">
        <f t="shared" ca="1" si="65"/>
        <v>4291.7629926666468</v>
      </c>
    </row>
    <row r="567" spans="1:15" hidden="1" x14ac:dyDescent="0.25">
      <c r="A567" s="62">
        <f t="shared" si="66"/>
        <v>566</v>
      </c>
      <c r="B567" s="63">
        <f t="shared" ca="1" si="67"/>
        <v>2.3187006085643842E-2</v>
      </c>
      <c r="C567" s="123">
        <f t="shared" ca="1" si="68"/>
        <v>198.9095785236027</v>
      </c>
      <c r="D567" s="99">
        <f t="shared" ca="1" si="68"/>
        <v>1374.2468137449559</v>
      </c>
      <c r="E567" s="64">
        <f t="shared" ca="1" si="68"/>
        <v>992.38976203545349</v>
      </c>
      <c r="F567" s="64">
        <f t="shared" ca="1" si="71"/>
        <v>886.7935833863379</v>
      </c>
      <c r="G567" s="64">
        <f t="shared" ca="1" si="71"/>
        <v>255.40191433818055</v>
      </c>
      <c r="H567" s="64">
        <f t="shared" ca="1" si="71"/>
        <v>528.40548772240163</v>
      </c>
      <c r="I567" s="64">
        <f t="shared" ca="1" si="71"/>
        <v>-215.97297188419475</v>
      </c>
      <c r="J567" s="64">
        <f t="shared" ca="1" si="71"/>
        <v>-350.56595402710332</v>
      </c>
      <c r="K567" s="64">
        <f t="shared" ca="1" si="71"/>
        <v>267.45410957285105</v>
      </c>
      <c r="L567" s="64">
        <f t="shared" ca="1" si="71"/>
        <v>561.85388873980435</v>
      </c>
      <c r="M567" s="64">
        <f t="shared" ca="1" si="71"/>
        <v>208.53311068406526</v>
      </c>
      <c r="N567" s="64">
        <f t="shared" ca="1" si="71"/>
        <v>815.30532791122914</v>
      </c>
      <c r="O567" s="115">
        <f t="shared" ca="1" si="65"/>
        <v>3949.5982584790249</v>
      </c>
    </row>
    <row r="568" spans="1:15" hidden="1" x14ac:dyDescent="0.25">
      <c r="A568" s="62">
        <f t="shared" si="66"/>
        <v>567</v>
      </c>
      <c r="B568" s="63">
        <f t="shared" ca="1" si="67"/>
        <v>6.7860903822641386E-2</v>
      </c>
      <c r="C568" s="123">
        <f t="shared" ca="1" si="68"/>
        <v>533.76327580836505</v>
      </c>
      <c r="D568" s="99">
        <f t="shared" ca="1" si="68"/>
        <v>1192.5314063311839</v>
      </c>
      <c r="E568" s="64">
        <f t="shared" ca="1" si="68"/>
        <v>774.54917103560695</v>
      </c>
      <c r="F568" s="64">
        <f t="shared" ca="1" si="71"/>
        <v>113.00054731486301</v>
      </c>
      <c r="G568" s="64">
        <f t="shared" ca="1" si="71"/>
        <v>584.6830466026006</v>
      </c>
      <c r="H568" s="64">
        <f t="shared" ca="1" si="71"/>
        <v>701.42192322951757</v>
      </c>
      <c r="I568" s="64">
        <f t="shared" ca="1" si="71"/>
        <v>901.31145094520446</v>
      </c>
      <c r="J568" s="64">
        <f t="shared" ca="1" si="71"/>
        <v>489.13671443239275</v>
      </c>
      <c r="K568" s="64">
        <f t="shared" ca="1" si="71"/>
        <v>-127.0575921632169</v>
      </c>
      <c r="L568" s="64">
        <f t="shared" ca="1" si="71"/>
        <v>-105.32219809040419</v>
      </c>
      <c r="M568" s="64">
        <f t="shared" ca="1" si="71"/>
        <v>520.53764469164071</v>
      </c>
      <c r="N568" s="64">
        <f t="shared" ca="1" si="71"/>
        <v>316.51829135607397</v>
      </c>
      <c r="O568" s="115">
        <f t="shared" ca="1" si="65"/>
        <v>4168.7789993542792</v>
      </c>
    </row>
    <row r="569" spans="1:15" hidden="1" x14ac:dyDescent="0.25">
      <c r="A569" s="62">
        <f t="shared" si="66"/>
        <v>568</v>
      </c>
      <c r="B569" s="63">
        <f t="shared" ca="1" si="67"/>
        <v>6.9082627474900404E-2</v>
      </c>
      <c r="C569" s="123">
        <f t="shared" ca="1" si="68"/>
        <v>665.08615205054673</v>
      </c>
      <c r="D569" s="99">
        <f t="shared" ca="1" si="68"/>
        <v>4906.7041789243767</v>
      </c>
      <c r="E569" s="64">
        <f t="shared" ca="1" si="68"/>
        <v>825.97258269105464</v>
      </c>
      <c r="F569" s="64">
        <f t="shared" ca="1" si="71"/>
        <v>-20.870942537829023</v>
      </c>
      <c r="G569" s="64">
        <f t="shared" ca="1" si="71"/>
        <v>-357.66930988487184</v>
      </c>
      <c r="H569" s="64">
        <f t="shared" ca="1" si="71"/>
        <v>177.77915238384526</v>
      </c>
      <c r="I569" s="64">
        <f t="shared" ca="1" si="71"/>
        <v>14.447390310521257</v>
      </c>
      <c r="J569" s="64">
        <f t="shared" ca="1" si="71"/>
        <v>365.2527252440284</v>
      </c>
      <c r="K569" s="64">
        <f t="shared" ca="1" si="71"/>
        <v>1108.1978829155905</v>
      </c>
      <c r="L569" s="64">
        <f t="shared" ca="1" si="71"/>
        <v>964.1251475465715</v>
      </c>
      <c r="M569" s="64">
        <f t="shared" ca="1" si="71"/>
        <v>551.01726835834097</v>
      </c>
      <c r="N569" s="64">
        <f t="shared" ca="1" si="71"/>
        <v>1185.3294235921912</v>
      </c>
      <c r="O569" s="115">
        <f t="shared" ca="1" si="65"/>
        <v>4813.5813206194434</v>
      </c>
    </row>
    <row r="570" spans="1:15" hidden="1" x14ac:dyDescent="0.25">
      <c r="A570" s="62">
        <f t="shared" si="66"/>
        <v>569</v>
      </c>
      <c r="B570" s="63">
        <f t="shared" ca="1" si="67"/>
        <v>8.6057642368299367E-2</v>
      </c>
      <c r="C570" s="123">
        <f t="shared" ca="1" si="68"/>
        <v>488.34424635937836</v>
      </c>
      <c r="D570" s="99">
        <f t="shared" ca="1" si="68"/>
        <v>-232.28588831812704</v>
      </c>
      <c r="E570" s="64">
        <f t="shared" ca="1" si="68"/>
        <v>585.43837130874817</v>
      </c>
      <c r="F570" s="64">
        <f t="shared" ref="F570:N578" ca="1" si="72">(_xlfn.NORM.INV(RAND(),F$1*$R$1,F$1*$U$1))</f>
        <v>439.88585148992689</v>
      </c>
      <c r="G570" s="64">
        <f t="shared" ca="1" si="72"/>
        <v>358.77851959551469</v>
      </c>
      <c r="H570" s="64">
        <f t="shared" ca="1" si="72"/>
        <v>1298.0782860711647</v>
      </c>
      <c r="I570" s="64">
        <f t="shared" ca="1" si="72"/>
        <v>938.65819958537691</v>
      </c>
      <c r="J570" s="64">
        <f t="shared" ca="1" si="72"/>
        <v>-51.558192347133399</v>
      </c>
      <c r="K570" s="64">
        <f t="shared" ca="1" si="72"/>
        <v>611.01226572335418</v>
      </c>
      <c r="L570" s="64">
        <f t="shared" ca="1" si="72"/>
        <v>29.779053069637143</v>
      </c>
      <c r="M570" s="64">
        <f t="shared" ca="1" si="72"/>
        <v>303.41906793895714</v>
      </c>
      <c r="N570" s="64">
        <f t="shared" ca="1" si="72"/>
        <v>1196.7095248275855</v>
      </c>
      <c r="O570" s="115">
        <f t="shared" ca="1" si="65"/>
        <v>5710.2009472631325</v>
      </c>
    </row>
    <row r="571" spans="1:15" hidden="1" x14ac:dyDescent="0.25">
      <c r="A571" s="62">
        <f t="shared" si="66"/>
        <v>570</v>
      </c>
      <c r="B571" s="63">
        <f t="shared" ca="1" si="67"/>
        <v>0.10031726970239979</v>
      </c>
      <c r="C571" s="123">
        <f t="shared" ca="1" si="68"/>
        <v>475.36902127674654</v>
      </c>
      <c r="D571" s="99">
        <f t="shared" ca="1" si="68"/>
        <v>-98.787459734999175</v>
      </c>
      <c r="E571" s="64">
        <f t="shared" ca="1" si="68"/>
        <v>527.80973936594614</v>
      </c>
      <c r="F571" s="64">
        <f t="shared" ca="1" si="72"/>
        <v>-362.04970388643767</v>
      </c>
      <c r="G571" s="64">
        <f t="shared" ca="1" si="72"/>
        <v>101.40951863702242</v>
      </c>
      <c r="H571" s="64">
        <f t="shared" ca="1" si="72"/>
        <v>-631.87235535716331</v>
      </c>
      <c r="I571" s="64">
        <f t="shared" ca="1" si="72"/>
        <v>907.44127308900386</v>
      </c>
      <c r="J571" s="64">
        <f t="shared" ca="1" si="72"/>
        <v>908.58906000569118</v>
      </c>
      <c r="K571" s="64">
        <f t="shared" ca="1" si="72"/>
        <v>283.85848746931379</v>
      </c>
      <c r="L571" s="64">
        <f t="shared" ca="1" si="72"/>
        <v>-164.54433103371298</v>
      </c>
      <c r="M571" s="64">
        <f t="shared" ca="1" si="72"/>
        <v>1374.7418443615161</v>
      </c>
      <c r="N571" s="64">
        <f t="shared" ca="1" si="72"/>
        <v>524.39951587706287</v>
      </c>
      <c r="O571" s="115">
        <f t="shared" ca="1" si="65"/>
        <v>3469.7830485282429</v>
      </c>
    </row>
    <row r="572" spans="1:15" hidden="1" x14ac:dyDescent="0.25">
      <c r="A572" s="62">
        <f t="shared" si="66"/>
        <v>571</v>
      </c>
      <c r="B572" s="63">
        <f t="shared" ca="1" si="67"/>
        <v>8.1964706871258217E-2</v>
      </c>
      <c r="C572" s="123">
        <f t="shared" ca="1" si="68"/>
        <v>-213.84271591658387</v>
      </c>
      <c r="D572" s="99">
        <f t="shared" ca="1" si="68"/>
        <v>7229.3760021463095</v>
      </c>
      <c r="E572" s="64">
        <f t="shared" ca="1" si="68"/>
        <v>293.75421751650083</v>
      </c>
      <c r="F572" s="64">
        <f t="shared" ca="1" si="72"/>
        <v>1058.6902864272408</v>
      </c>
      <c r="G572" s="64">
        <f t="shared" ca="1" si="72"/>
        <v>1188.4592035041171</v>
      </c>
      <c r="H572" s="64">
        <f t="shared" ca="1" si="72"/>
        <v>1111.0907178529976</v>
      </c>
      <c r="I572" s="64">
        <f t="shared" ca="1" si="72"/>
        <v>978.67534349749349</v>
      </c>
      <c r="J572" s="64">
        <f t="shared" ca="1" si="72"/>
        <v>594.2965759049066</v>
      </c>
      <c r="K572" s="64">
        <f t="shared" ca="1" si="72"/>
        <v>-359.6893214404746</v>
      </c>
      <c r="L572" s="64">
        <f t="shared" ca="1" si="72"/>
        <v>5.6881860691465818</v>
      </c>
      <c r="M572" s="64">
        <f t="shared" ca="1" si="72"/>
        <v>244.58781427210707</v>
      </c>
      <c r="N572" s="64">
        <f t="shared" ca="1" si="72"/>
        <v>547.17843398300454</v>
      </c>
      <c r="O572" s="115">
        <f t="shared" ca="1" si="65"/>
        <v>5662.7314575870396</v>
      </c>
    </row>
    <row r="573" spans="1:15" hidden="1" x14ac:dyDescent="0.25">
      <c r="A573" s="62">
        <f t="shared" si="66"/>
        <v>572</v>
      </c>
      <c r="B573" s="63">
        <f t="shared" ca="1" si="67"/>
        <v>4.4093065581038662E-2</v>
      </c>
      <c r="C573" s="123">
        <f t="shared" ca="1" si="68"/>
        <v>739.95822157841644</v>
      </c>
      <c r="D573" s="99">
        <f t="shared" ca="1" si="68"/>
        <v>9841.6584349214772</v>
      </c>
      <c r="E573" s="64">
        <f t="shared" ca="1" si="68"/>
        <v>487.47499388000858</v>
      </c>
      <c r="F573" s="64">
        <f t="shared" ca="1" si="72"/>
        <v>1619.5680588656485</v>
      </c>
      <c r="G573" s="64">
        <f t="shared" ca="1" si="72"/>
        <v>824.3455591119415</v>
      </c>
      <c r="H573" s="64">
        <f t="shared" ca="1" si="72"/>
        <v>-134.87413168882131</v>
      </c>
      <c r="I573" s="64">
        <f t="shared" ca="1" si="72"/>
        <v>261.81270646975389</v>
      </c>
      <c r="J573" s="64">
        <f t="shared" ca="1" si="72"/>
        <v>-373.38934883576144</v>
      </c>
      <c r="K573" s="64">
        <f t="shared" ca="1" si="72"/>
        <v>438.36553388656444</v>
      </c>
      <c r="L573" s="64">
        <f t="shared" ca="1" si="72"/>
        <v>306.85031589362939</v>
      </c>
      <c r="M573" s="64">
        <f t="shared" ca="1" si="72"/>
        <v>-198.37057693695158</v>
      </c>
      <c r="N573" s="64">
        <f t="shared" ca="1" si="72"/>
        <v>371.88270342915519</v>
      </c>
      <c r="O573" s="115">
        <f t="shared" ca="1" si="65"/>
        <v>3603.665814075167</v>
      </c>
    </row>
    <row r="574" spans="1:15" hidden="1" x14ac:dyDescent="0.25">
      <c r="A574" s="62">
        <f t="shared" si="66"/>
        <v>573</v>
      </c>
      <c r="B574" s="63">
        <f t="shared" ca="1" si="67"/>
        <v>-1.0748219328388778E-2</v>
      </c>
      <c r="C574" s="123">
        <f t="shared" ca="1" si="68"/>
        <v>361.72899237604543</v>
      </c>
      <c r="D574" s="99">
        <f t="shared" ca="1" si="68"/>
        <v>966.08725119167912</v>
      </c>
      <c r="E574" s="64">
        <f t="shared" ca="1" si="68"/>
        <v>1145.7209026928942</v>
      </c>
      <c r="F574" s="64">
        <f t="shared" ca="1" si="72"/>
        <v>359.0239995468234</v>
      </c>
      <c r="G574" s="64">
        <f t="shared" ca="1" si="72"/>
        <v>1143.5474119102582</v>
      </c>
      <c r="H574" s="64">
        <f t="shared" ca="1" si="72"/>
        <v>708.39888162535158</v>
      </c>
      <c r="I574" s="64">
        <f t="shared" ca="1" si="72"/>
        <v>-32.281010955369425</v>
      </c>
      <c r="J574" s="64">
        <f t="shared" ca="1" si="72"/>
        <v>491.38662042406406</v>
      </c>
      <c r="K574" s="64">
        <f t="shared" ca="1" si="72"/>
        <v>672.28431592469894</v>
      </c>
      <c r="L574" s="64">
        <f t="shared" ca="1" si="72"/>
        <v>93.283316800667706</v>
      </c>
      <c r="M574" s="64">
        <f t="shared" ca="1" si="72"/>
        <v>134.66914081741641</v>
      </c>
      <c r="N574" s="64">
        <f t="shared" ca="1" si="72"/>
        <v>1379.1058635584848</v>
      </c>
      <c r="O574" s="115">
        <f t="shared" ca="1" si="65"/>
        <v>6095.1394423452894</v>
      </c>
    </row>
    <row r="575" spans="1:15" hidden="1" x14ac:dyDescent="0.25">
      <c r="A575" s="62">
        <f t="shared" si="66"/>
        <v>574</v>
      </c>
      <c r="B575" s="63">
        <f t="shared" ca="1" si="67"/>
        <v>8.803307574632932E-2</v>
      </c>
      <c r="C575" s="123">
        <f t="shared" ca="1" si="68"/>
        <v>457.99580508143703</v>
      </c>
      <c r="D575" s="99">
        <f t="shared" ca="1" si="68"/>
        <v>-1075.706759784448</v>
      </c>
      <c r="E575" s="64">
        <f t="shared" ca="1" si="68"/>
        <v>1.0269425416997251</v>
      </c>
      <c r="F575" s="64">
        <f t="shared" ca="1" si="72"/>
        <v>74.604051614206753</v>
      </c>
      <c r="G575" s="64">
        <f t="shared" ca="1" si="72"/>
        <v>703.90786356235958</v>
      </c>
      <c r="H575" s="64">
        <f t="shared" ca="1" si="72"/>
        <v>49.010483174466287</v>
      </c>
      <c r="I575" s="64">
        <f t="shared" ca="1" si="72"/>
        <v>1126.9577180297815</v>
      </c>
      <c r="J575" s="64">
        <f t="shared" ca="1" si="72"/>
        <v>23.051745746367942</v>
      </c>
      <c r="K575" s="64">
        <f t="shared" ca="1" si="72"/>
        <v>855.47257010945441</v>
      </c>
      <c r="L575" s="64">
        <f t="shared" ca="1" si="72"/>
        <v>1322.8089292492132</v>
      </c>
      <c r="M575" s="64">
        <f t="shared" ca="1" si="72"/>
        <v>750.75991147512423</v>
      </c>
      <c r="N575" s="64">
        <f t="shared" ca="1" si="72"/>
        <v>274.40093810689041</v>
      </c>
      <c r="O575" s="115">
        <f t="shared" ca="1" si="65"/>
        <v>5182.0011536095644</v>
      </c>
    </row>
    <row r="576" spans="1:15" hidden="1" x14ac:dyDescent="0.25">
      <c r="A576" s="62">
        <f t="shared" si="66"/>
        <v>575</v>
      </c>
      <c r="B576" s="63">
        <f t="shared" ca="1" si="67"/>
        <v>3.2201548522159631E-2</v>
      </c>
      <c r="C576" s="123">
        <f t="shared" ca="1" si="68"/>
        <v>1235.9832211360706</v>
      </c>
      <c r="D576" s="99">
        <f t="shared" ca="1" si="68"/>
        <v>6727.6438943987014</v>
      </c>
      <c r="E576" s="64">
        <f t="shared" ca="1" si="68"/>
        <v>172.00945915275486</v>
      </c>
      <c r="F576" s="64">
        <f t="shared" ca="1" si="72"/>
        <v>766.3645799380447</v>
      </c>
      <c r="G576" s="64">
        <f t="shared" ca="1" si="72"/>
        <v>651.87527053825534</v>
      </c>
      <c r="H576" s="64">
        <f t="shared" ca="1" si="72"/>
        <v>827.25862059364067</v>
      </c>
      <c r="I576" s="64">
        <f t="shared" ca="1" si="72"/>
        <v>1482.5604545746517</v>
      </c>
      <c r="J576" s="64">
        <f t="shared" ca="1" si="72"/>
        <v>817.9818429070001</v>
      </c>
      <c r="K576" s="64">
        <f t="shared" ca="1" si="72"/>
        <v>35.34838903346224</v>
      </c>
      <c r="L576" s="64">
        <f t="shared" ca="1" si="72"/>
        <v>-2.7941949703484852</v>
      </c>
      <c r="M576" s="64">
        <f t="shared" ca="1" si="72"/>
        <v>564.31788302918949</v>
      </c>
      <c r="N576" s="64">
        <f t="shared" ca="1" si="72"/>
        <v>331.63990284292231</v>
      </c>
      <c r="O576" s="115">
        <f t="shared" ca="1" si="65"/>
        <v>5646.5622076395739</v>
      </c>
    </row>
    <row r="577" spans="1:15" hidden="1" x14ac:dyDescent="0.25">
      <c r="A577" s="62">
        <f t="shared" si="66"/>
        <v>576</v>
      </c>
      <c r="B577" s="63">
        <f t="shared" ca="1" si="67"/>
        <v>2.7743158309385209E-2</v>
      </c>
      <c r="C577" s="123">
        <f t="shared" ca="1" si="68"/>
        <v>661.42102796191443</v>
      </c>
      <c r="D577" s="99">
        <f t="shared" ca="1" si="68"/>
        <v>15414.922229563845</v>
      </c>
      <c r="E577" s="64">
        <f t="shared" ca="1" si="68"/>
        <v>-328.68874242009099</v>
      </c>
      <c r="F577" s="64">
        <f t="shared" ca="1" si="72"/>
        <v>282.88503272032824</v>
      </c>
      <c r="G577" s="64">
        <f t="shared" ca="1" si="72"/>
        <v>617.99899952936698</v>
      </c>
      <c r="H577" s="64">
        <f t="shared" ca="1" si="72"/>
        <v>828.22381926773267</v>
      </c>
      <c r="I577" s="64">
        <f t="shared" ca="1" si="72"/>
        <v>63.73227243163376</v>
      </c>
      <c r="J577" s="64">
        <f t="shared" ca="1" si="72"/>
        <v>720.37120129168579</v>
      </c>
      <c r="K577" s="64">
        <f t="shared" ca="1" si="72"/>
        <v>144.39651268972352</v>
      </c>
      <c r="L577" s="64">
        <f t="shared" ca="1" si="72"/>
        <v>1041.2359422019276</v>
      </c>
      <c r="M577" s="64">
        <f t="shared" ca="1" si="72"/>
        <v>622.77568611475658</v>
      </c>
      <c r="N577" s="64">
        <f t="shared" ca="1" si="72"/>
        <v>248.63017896150745</v>
      </c>
      <c r="O577" s="115">
        <f t="shared" ca="1" si="65"/>
        <v>4241.5609027885712</v>
      </c>
    </row>
    <row r="578" spans="1:15" hidden="1" x14ac:dyDescent="0.25">
      <c r="A578" s="62">
        <f t="shared" si="66"/>
        <v>577</v>
      </c>
      <c r="B578" s="63">
        <f t="shared" ca="1" si="67"/>
        <v>-1.0540971526999968E-2</v>
      </c>
      <c r="C578" s="123">
        <f t="shared" ca="1" si="68"/>
        <v>1354.6856168976178</v>
      </c>
      <c r="D578" s="99">
        <f t="shared" ca="1" si="68"/>
        <v>6437.9183795979679</v>
      </c>
      <c r="E578" s="64">
        <f t="shared" ca="1" si="68"/>
        <v>-215.09867854414699</v>
      </c>
      <c r="F578" s="64">
        <f t="shared" ca="1" si="72"/>
        <v>-1165.7146897071789</v>
      </c>
      <c r="G578" s="64">
        <f t="shared" ca="1" si="72"/>
        <v>705.66435791133847</v>
      </c>
      <c r="H578" s="64">
        <f t="shared" ca="1" si="72"/>
        <v>861.72952659889711</v>
      </c>
      <c r="I578" s="64">
        <f t="shared" ca="1" si="72"/>
        <v>565.18333809618491</v>
      </c>
      <c r="J578" s="64">
        <f t="shared" ca="1" si="72"/>
        <v>-17.161709926777576</v>
      </c>
      <c r="K578" s="64">
        <f t="shared" ca="1" si="72"/>
        <v>793.96389326341455</v>
      </c>
      <c r="L578" s="64">
        <f t="shared" ca="1" si="72"/>
        <v>-70.493334809005887</v>
      </c>
      <c r="M578" s="64">
        <f t="shared" ca="1" si="72"/>
        <v>-142.65479229939638</v>
      </c>
      <c r="N578" s="64">
        <f t="shared" ca="1" si="72"/>
        <v>91.064407229161816</v>
      </c>
      <c r="O578" s="115">
        <f t="shared" ref="O578:O641" ca="1" si="73">SUM(E578:N578)</f>
        <v>1406.4823178124914</v>
      </c>
    </row>
    <row r="579" spans="1:15" hidden="1" x14ac:dyDescent="0.25">
      <c r="A579" s="62">
        <f t="shared" ref="A579:A642" si="74">1+A578</f>
        <v>578</v>
      </c>
      <c r="B579" s="63">
        <f t="shared" ref="B579:B642" ca="1" si="75">_xlfn.NORM.INV(RAND(),$R$1,$U$1)</f>
        <v>8.0551010582052926E-2</v>
      </c>
      <c r="C579" s="123">
        <f t="shared" ref="C579:N642" ca="1" si="76">(_xlfn.NORM.INV(RAND(),C$1*$R$1,C$1*$U$1))</f>
        <v>-20.784825853362236</v>
      </c>
      <c r="D579" s="99">
        <f t="shared" ca="1" si="76"/>
        <v>1196.8825677898872</v>
      </c>
      <c r="E579" s="64">
        <f t="shared" ca="1" si="76"/>
        <v>1342.9131900975997</v>
      </c>
      <c r="F579" s="64">
        <f t="shared" ca="1" si="76"/>
        <v>216.55273191855872</v>
      </c>
      <c r="G579" s="64">
        <f t="shared" ca="1" si="76"/>
        <v>503.17872476941727</v>
      </c>
      <c r="H579" s="64">
        <f t="shared" ca="1" si="76"/>
        <v>232.80549909484921</v>
      </c>
      <c r="I579" s="64">
        <f t="shared" ca="1" si="76"/>
        <v>-208.76336498301828</v>
      </c>
      <c r="J579" s="64">
        <f t="shared" ca="1" si="76"/>
        <v>748.24454046266385</v>
      </c>
      <c r="K579" s="64">
        <f t="shared" ca="1" si="76"/>
        <v>525.61937047036145</v>
      </c>
      <c r="L579" s="64">
        <f t="shared" ca="1" si="76"/>
        <v>1108.4161860003369</v>
      </c>
      <c r="M579" s="64">
        <f t="shared" ca="1" si="76"/>
        <v>977.74634449613382</v>
      </c>
      <c r="N579" s="64">
        <f t="shared" ca="1" si="76"/>
        <v>-77.75207697886708</v>
      </c>
      <c r="O579" s="115">
        <f t="shared" ca="1" si="73"/>
        <v>5368.9611453480366</v>
      </c>
    </row>
    <row r="580" spans="1:15" hidden="1" x14ac:dyDescent="0.25">
      <c r="A580" s="62">
        <f t="shared" si="74"/>
        <v>579</v>
      </c>
      <c r="B580" s="63">
        <f t="shared" ca="1" si="75"/>
        <v>4.1417996206212108E-2</v>
      </c>
      <c r="C580" s="123">
        <f t="shared" ca="1" si="76"/>
        <v>325.13445043179723</v>
      </c>
      <c r="D580" s="99">
        <f t="shared" ca="1" si="76"/>
        <v>8432.317577297239</v>
      </c>
      <c r="E580" s="64">
        <f t="shared" ca="1" si="76"/>
        <v>681.24913318658491</v>
      </c>
      <c r="F580" s="64">
        <f t="shared" ca="1" si="76"/>
        <v>-178.31471897942674</v>
      </c>
      <c r="G580" s="64">
        <f t="shared" ca="1" si="76"/>
        <v>916.18770689712653</v>
      </c>
      <c r="H580" s="64">
        <f t="shared" ca="1" si="76"/>
        <v>70.584890065545665</v>
      </c>
      <c r="I580" s="64">
        <f t="shared" ca="1" si="76"/>
        <v>330.09758587271506</v>
      </c>
      <c r="J580" s="64">
        <f t="shared" ca="1" si="76"/>
        <v>665.74130847210904</v>
      </c>
      <c r="K580" s="64">
        <f t="shared" ca="1" si="76"/>
        <v>752.67175921146736</v>
      </c>
      <c r="L580" s="64">
        <f t="shared" ca="1" si="76"/>
        <v>147.12187606308242</v>
      </c>
      <c r="M580" s="64">
        <f t="shared" ca="1" si="76"/>
        <v>281.99531768805866</v>
      </c>
      <c r="N580" s="64">
        <f t="shared" ca="1" si="76"/>
        <v>454.40388719209142</v>
      </c>
      <c r="O580" s="115">
        <f t="shared" ca="1" si="73"/>
        <v>4121.7387456693541</v>
      </c>
    </row>
    <row r="581" spans="1:15" hidden="1" x14ac:dyDescent="0.25">
      <c r="A581" s="62">
        <f t="shared" si="74"/>
        <v>580</v>
      </c>
      <c r="B581" s="63">
        <f t="shared" ca="1" si="75"/>
        <v>5.3992955071002387E-2</v>
      </c>
      <c r="C581" s="123">
        <f t="shared" ca="1" si="76"/>
        <v>388.44750627022722</v>
      </c>
      <c r="D581" s="99">
        <f t="shared" ca="1" si="76"/>
        <v>-2031.9509130169199</v>
      </c>
      <c r="E581" s="64">
        <f t="shared" ca="1" si="76"/>
        <v>-443.45108918173628</v>
      </c>
      <c r="F581" s="64">
        <f t="shared" ca="1" si="76"/>
        <v>393.37937104860418</v>
      </c>
      <c r="G581" s="64">
        <f t="shared" ca="1" si="76"/>
        <v>269.81154989608274</v>
      </c>
      <c r="H581" s="64">
        <f t="shared" ca="1" si="76"/>
        <v>1163.8218551330242</v>
      </c>
      <c r="I581" s="64">
        <f t="shared" ca="1" si="76"/>
        <v>191.54602046637825</v>
      </c>
      <c r="J581" s="64">
        <f t="shared" ca="1" si="76"/>
        <v>448.3242277206935</v>
      </c>
      <c r="K581" s="64">
        <f t="shared" ca="1" si="76"/>
        <v>419.68605728313241</v>
      </c>
      <c r="L581" s="64">
        <f t="shared" ca="1" si="76"/>
        <v>997.04296540579787</v>
      </c>
      <c r="M581" s="64">
        <f t="shared" ca="1" si="76"/>
        <v>522.55850786138092</v>
      </c>
      <c r="N581" s="64">
        <f t="shared" ca="1" si="76"/>
        <v>120.55706691542628</v>
      </c>
      <c r="O581" s="115">
        <f t="shared" ca="1" si="73"/>
        <v>4083.276532548784</v>
      </c>
    </row>
    <row r="582" spans="1:15" hidden="1" x14ac:dyDescent="0.25">
      <c r="A582" s="62">
        <f t="shared" si="74"/>
        <v>581</v>
      </c>
      <c r="B582" s="63">
        <f t="shared" ca="1" si="75"/>
        <v>8.0720435199379298E-2</v>
      </c>
      <c r="C582" s="123">
        <f t="shared" ca="1" si="76"/>
        <v>1339.2108659215014</v>
      </c>
      <c r="D582" s="99">
        <f t="shared" ca="1" si="76"/>
        <v>2867.9043517358637</v>
      </c>
      <c r="E582" s="64">
        <f t="shared" ca="1" si="76"/>
        <v>555.17712896695775</v>
      </c>
      <c r="F582" s="64">
        <f t="shared" ca="1" si="76"/>
        <v>739.49228990924621</v>
      </c>
      <c r="G582" s="64">
        <f t="shared" ca="1" si="76"/>
        <v>-61.155444663907815</v>
      </c>
      <c r="H582" s="64">
        <f t="shared" ca="1" si="76"/>
        <v>-135.32152747871658</v>
      </c>
      <c r="I582" s="64">
        <f t="shared" ca="1" si="76"/>
        <v>395.28197888388581</v>
      </c>
      <c r="J582" s="64">
        <f t="shared" ca="1" si="76"/>
        <v>157.33888224827803</v>
      </c>
      <c r="K582" s="64">
        <f t="shared" ca="1" si="76"/>
        <v>-74.164019010713218</v>
      </c>
      <c r="L582" s="64">
        <f t="shared" ca="1" si="76"/>
        <v>914.77906121463229</v>
      </c>
      <c r="M582" s="64">
        <f t="shared" ca="1" si="76"/>
        <v>-455.8507664135177</v>
      </c>
      <c r="N582" s="64">
        <f t="shared" ca="1" si="76"/>
        <v>-508.65301071580097</v>
      </c>
      <c r="O582" s="115">
        <f t="shared" ca="1" si="73"/>
        <v>1526.9245729403433</v>
      </c>
    </row>
    <row r="583" spans="1:15" hidden="1" x14ac:dyDescent="0.25">
      <c r="A583" s="62">
        <f t="shared" si="74"/>
        <v>582</v>
      </c>
      <c r="B583" s="63">
        <f t="shared" ca="1" si="75"/>
        <v>0.10112527208783341</v>
      </c>
      <c r="C583" s="123">
        <f t="shared" ca="1" si="76"/>
        <v>961.00177188628072</v>
      </c>
      <c r="D583" s="99">
        <f t="shared" ca="1" si="76"/>
        <v>10100.074327684633</v>
      </c>
      <c r="E583" s="64">
        <f t="shared" ca="1" si="76"/>
        <v>180.33140631679277</v>
      </c>
      <c r="F583" s="64">
        <f t="shared" ca="1" si="76"/>
        <v>1049.4816119965726</v>
      </c>
      <c r="G583" s="64">
        <f t="shared" ca="1" si="76"/>
        <v>41.069937842827983</v>
      </c>
      <c r="H583" s="64">
        <f t="shared" ca="1" si="76"/>
        <v>496.94985098911684</v>
      </c>
      <c r="I583" s="64">
        <f t="shared" ca="1" si="76"/>
        <v>583.58463162762632</v>
      </c>
      <c r="J583" s="64">
        <f t="shared" ca="1" si="76"/>
        <v>125.49231226789362</v>
      </c>
      <c r="K583" s="64">
        <f t="shared" ca="1" si="76"/>
        <v>379.78230740618596</v>
      </c>
      <c r="L583" s="64">
        <f t="shared" ca="1" si="76"/>
        <v>213.008280500914</v>
      </c>
      <c r="M583" s="64">
        <f t="shared" ca="1" si="76"/>
        <v>724.67281821969425</v>
      </c>
      <c r="N583" s="64">
        <f t="shared" ca="1" si="76"/>
        <v>1621.3326141290313</v>
      </c>
      <c r="O583" s="115">
        <f t="shared" ca="1" si="73"/>
        <v>5415.7057712966562</v>
      </c>
    </row>
    <row r="584" spans="1:15" hidden="1" x14ac:dyDescent="0.25">
      <c r="A584" s="62">
        <f t="shared" si="74"/>
        <v>583</v>
      </c>
      <c r="B584" s="63">
        <f t="shared" ca="1" si="75"/>
        <v>0.12900994241041719</v>
      </c>
      <c r="C584" s="123">
        <f t="shared" ca="1" si="76"/>
        <v>574.38675183195278</v>
      </c>
      <c r="D584" s="99">
        <f t="shared" ca="1" si="76"/>
        <v>597.64801030423496</v>
      </c>
      <c r="E584" s="64">
        <f t="shared" ca="1" si="76"/>
        <v>1171.2347989207087</v>
      </c>
      <c r="F584" s="64">
        <f t="shared" ca="1" si="76"/>
        <v>-354.33603091943746</v>
      </c>
      <c r="G584" s="64">
        <f t="shared" ca="1" si="76"/>
        <v>550.89986502475813</v>
      </c>
      <c r="H584" s="64">
        <f t="shared" ca="1" si="76"/>
        <v>151.07432856992966</v>
      </c>
      <c r="I584" s="64">
        <f t="shared" ca="1" si="76"/>
        <v>94.03048391029705</v>
      </c>
      <c r="J584" s="64">
        <f t="shared" ca="1" si="76"/>
        <v>-247.17399724375468</v>
      </c>
      <c r="K584" s="64">
        <f t="shared" ca="1" si="76"/>
        <v>1497.009031045694</v>
      </c>
      <c r="L584" s="64">
        <f t="shared" ca="1" si="76"/>
        <v>-120.58092099579972</v>
      </c>
      <c r="M584" s="64">
        <f t="shared" ca="1" si="76"/>
        <v>-54.036183871719572</v>
      </c>
      <c r="N584" s="64">
        <f t="shared" ca="1" si="76"/>
        <v>134.5701963080574</v>
      </c>
      <c r="O584" s="115">
        <f t="shared" ca="1" si="73"/>
        <v>2822.6915707487337</v>
      </c>
    </row>
    <row r="585" spans="1:15" hidden="1" x14ac:dyDescent="0.25">
      <c r="A585" s="62">
        <f t="shared" si="74"/>
        <v>584</v>
      </c>
      <c r="B585" s="63">
        <f t="shared" ca="1" si="75"/>
        <v>0.12234632340399118</v>
      </c>
      <c r="C585" s="123">
        <f t="shared" ca="1" si="76"/>
        <v>-77.232261664131443</v>
      </c>
      <c r="D585" s="99">
        <f t="shared" ca="1" si="76"/>
        <v>-2423.2606521414273</v>
      </c>
      <c r="E585" s="64">
        <f t="shared" ca="1" si="76"/>
        <v>921.39875525473144</v>
      </c>
      <c r="F585" s="64">
        <f t="shared" ca="1" si="76"/>
        <v>667.80519263771464</v>
      </c>
      <c r="G585" s="64">
        <f t="shared" ca="1" si="76"/>
        <v>393.07711833188119</v>
      </c>
      <c r="H585" s="64">
        <f t="shared" ca="1" si="76"/>
        <v>129.37586007656546</v>
      </c>
      <c r="I585" s="64">
        <f t="shared" ca="1" si="76"/>
        <v>531.80210470414943</v>
      </c>
      <c r="J585" s="64">
        <f t="shared" ca="1" si="76"/>
        <v>294.53421957341459</v>
      </c>
      <c r="K585" s="64">
        <f t="shared" ca="1" si="76"/>
        <v>528.48075110077536</v>
      </c>
      <c r="L585" s="64">
        <f t="shared" ca="1" si="76"/>
        <v>969.87725743224496</v>
      </c>
      <c r="M585" s="64">
        <f t="shared" ca="1" si="76"/>
        <v>431.99585333800695</v>
      </c>
      <c r="N585" s="64">
        <f t="shared" ca="1" si="76"/>
        <v>856.12411701463407</v>
      </c>
      <c r="O585" s="115">
        <f t="shared" ca="1" si="73"/>
        <v>5724.4712294641176</v>
      </c>
    </row>
    <row r="586" spans="1:15" hidden="1" x14ac:dyDescent="0.25">
      <c r="A586" s="62">
        <f t="shared" si="74"/>
        <v>585</v>
      </c>
      <c r="B586" s="63">
        <f t="shared" ca="1" si="75"/>
        <v>-4.2805355187124861E-2</v>
      </c>
      <c r="C586" s="123">
        <f t="shared" ca="1" si="76"/>
        <v>-193.16460822166061</v>
      </c>
      <c r="D586" s="99">
        <f t="shared" ca="1" si="76"/>
        <v>10753.904386992992</v>
      </c>
      <c r="E586" s="64">
        <f t="shared" ca="1" si="76"/>
        <v>273.34382895567586</v>
      </c>
      <c r="F586" s="64">
        <f t="shared" ref="F586:N601" ca="1" si="77">(_xlfn.NORM.INV(RAND(),F$1*$R$1,F$1*$U$1))</f>
        <v>840.78586564224008</v>
      </c>
      <c r="G586" s="64">
        <f t="shared" ca="1" si="77"/>
        <v>662.52540964828984</v>
      </c>
      <c r="H586" s="64">
        <f t="shared" ca="1" si="77"/>
        <v>1053.1249375864577</v>
      </c>
      <c r="I586" s="64">
        <f t="shared" ca="1" si="77"/>
        <v>733.78098879597724</v>
      </c>
      <c r="J586" s="64">
        <f t="shared" ca="1" si="77"/>
        <v>-37.34422615319977</v>
      </c>
      <c r="K586" s="64">
        <f t="shared" ca="1" si="77"/>
        <v>994.28180365255548</v>
      </c>
      <c r="L586" s="64">
        <f t="shared" ca="1" si="77"/>
        <v>394.32629009433572</v>
      </c>
      <c r="M586" s="64">
        <f t="shared" ca="1" si="77"/>
        <v>364.81169635173927</v>
      </c>
      <c r="N586" s="64">
        <f t="shared" ca="1" si="77"/>
        <v>1475.5313411060606</v>
      </c>
      <c r="O586" s="115">
        <f t="shared" ca="1" si="73"/>
        <v>6755.1679356801324</v>
      </c>
    </row>
    <row r="587" spans="1:15" hidden="1" x14ac:dyDescent="0.25">
      <c r="A587" s="62">
        <f t="shared" si="74"/>
        <v>586</v>
      </c>
      <c r="B587" s="63">
        <f t="shared" ca="1" si="75"/>
        <v>4.8956386693878487E-2</v>
      </c>
      <c r="C587" s="123">
        <f t="shared" ca="1" si="76"/>
        <v>1146.1576752030637</v>
      </c>
      <c r="D587" s="99">
        <f t="shared" ca="1" si="76"/>
        <v>4063.9026087765933</v>
      </c>
      <c r="E587" s="64">
        <f t="shared" ca="1" si="76"/>
        <v>122.11947528867483</v>
      </c>
      <c r="F587" s="64">
        <f t="shared" ca="1" si="77"/>
        <v>-33.986988722990986</v>
      </c>
      <c r="G587" s="64">
        <f t="shared" ca="1" si="77"/>
        <v>1093.7470413484389</v>
      </c>
      <c r="H587" s="64">
        <f t="shared" ca="1" si="77"/>
        <v>675.11402587463385</v>
      </c>
      <c r="I587" s="64">
        <f t="shared" ca="1" si="77"/>
        <v>-164.62228689112544</v>
      </c>
      <c r="J587" s="64">
        <f t="shared" ca="1" si="77"/>
        <v>329.69954155934505</v>
      </c>
      <c r="K587" s="64">
        <f t="shared" ca="1" si="77"/>
        <v>1480.2695364167248</v>
      </c>
      <c r="L587" s="64">
        <f t="shared" ca="1" si="77"/>
        <v>-140.86684514315073</v>
      </c>
      <c r="M587" s="64">
        <f t="shared" ca="1" si="77"/>
        <v>262.95545513154411</v>
      </c>
      <c r="N587" s="64">
        <f t="shared" ca="1" si="77"/>
        <v>-134.66858263539973</v>
      </c>
      <c r="O587" s="115">
        <f t="shared" ca="1" si="73"/>
        <v>3489.7603722266945</v>
      </c>
    </row>
    <row r="588" spans="1:15" hidden="1" x14ac:dyDescent="0.25">
      <c r="A588" s="62">
        <f t="shared" si="74"/>
        <v>587</v>
      </c>
      <c r="B588" s="63">
        <f t="shared" ca="1" si="75"/>
        <v>1.4669137622538901E-2</v>
      </c>
      <c r="C588" s="123">
        <f t="shared" ca="1" si="76"/>
        <v>472.71569002140791</v>
      </c>
      <c r="D588" s="99">
        <f t="shared" ca="1" si="76"/>
        <v>7169.3151399207381</v>
      </c>
      <c r="E588" s="64">
        <f t="shared" ca="1" si="76"/>
        <v>530.94940568294396</v>
      </c>
      <c r="F588" s="64">
        <f t="shared" ca="1" si="77"/>
        <v>530.93324789927874</v>
      </c>
      <c r="G588" s="64">
        <f t="shared" ca="1" si="77"/>
        <v>471.57821190254998</v>
      </c>
      <c r="H588" s="64">
        <f t="shared" ca="1" si="77"/>
        <v>547.34240822099173</v>
      </c>
      <c r="I588" s="64">
        <f t="shared" ca="1" si="77"/>
        <v>56.182192666270737</v>
      </c>
      <c r="J588" s="64">
        <f t="shared" ca="1" si="77"/>
        <v>445.02166116587648</v>
      </c>
      <c r="K588" s="64">
        <f t="shared" ca="1" si="77"/>
        <v>156.694513497017</v>
      </c>
      <c r="L588" s="64">
        <f t="shared" ca="1" si="77"/>
        <v>-120.52555533938255</v>
      </c>
      <c r="M588" s="64">
        <f t="shared" ca="1" si="77"/>
        <v>253.23775976438887</v>
      </c>
      <c r="N588" s="64">
        <f t="shared" ca="1" si="77"/>
        <v>151.98821007125974</v>
      </c>
      <c r="O588" s="115">
        <f t="shared" ca="1" si="73"/>
        <v>3023.4020555311949</v>
      </c>
    </row>
    <row r="589" spans="1:15" hidden="1" x14ac:dyDescent="0.25">
      <c r="A589" s="62">
        <f t="shared" si="74"/>
        <v>588</v>
      </c>
      <c r="B589" s="63">
        <f t="shared" ca="1" si="75"/>
        <v>0.15238659366953139</v>
      </c>
      <c r="C589" s="123">
        <f t="shared" ca="1" si="76"/>
        <v>905.84030858334256</v>
      </c>
      <c r="D589" s="99">
        <f t="shared" ca="1" si="76"/>
        <v>9996.8420923576814</v>
      </c>
      <c r="E589" s="64">
        <f t="shared" ca="1" si="76"/>
        <v>957.82220129131383</v>
      </c>
      <c r="F589" s="64">
        <f t="shared" ca="1" si="77"/>
        <v>738.62115826845752</v>
      </c>
      <c r="G589" s="64">
        <f t="shared" ca="1" si="77"/>
        <v>-821.80824775537508</v>
      </c>
      <c r="H589" s="64">
        <f t="shared" ca="1" si="77"/>
        <v>160.99229259942865</v>
      </c>
      <c r="I589" s="64">
        <f t="shared" ca="1" si="77"/>
        <v>1908.9971124891892</v>
      </c>
      <c r="J589" s="64">
        <f t="shared" ca="1" si="77"/>
        <v>952.02720104621949</v>
      </c>
      <c r="K589" s="64">
        <f t="shared" ca="1" si="77"/>
        <v>1344.1957050039023</v>
      </c>
      <c r="L589" s="64">
        <f t="shared" ca="1" si="77"/>
        <v>442.86397382480612</v>
      </c>
      <c r="M589" s="64">
        <f t="shared" ca="1" si="77"/>
        <v>-82.009025066940467</v>
      </c>
      <c r="N589" s="64">
        <f t="shared" ca="1" si="77"/>
        <v>-49.046632619496336</v>
      </c>
      <c r="O589" s="115">
        <f t="shared" ca="1" si="73"/>
        <v>5552.6557390815051</v>
      </c>
    </row>
    <row r="590" spans="1:15" hidden="1" x14ac:dyDescent="0.25">
      <c r="A590" s="62">
        <f t="shared" si="74"/>
        <v>589</v>
      </c>
      <c r="B590" s="63">
        <f t="shared" ca="1" si="75"/>
        <v>0.11547262585479318</v>
      </c>
      <c r="C590" s="123">
        <f t="shared" ca="1" si="76"/>
        <v>1057.0289402134204</v>
      </c>
      <c r="D590" s="99">
        <f t="shared" ca="1" si="76"/>
        <v>4583.4415967233426</v>
      </c>
      <c r="E590" s="64">
        <f t="shared" ca="1" si="76"/>
        <v>130.18710812843284</v>
      </c>
      <c r="F590" s="64">
        <f t="shared" ca="1" si="77"/>
        <v>773.57010649554422</v>
      </c>
      <c r="G590" s="64">
        <f t="shared" ca="1" si="77"/>
        <v>220.22584396999775</v>
      </c>
      <c r="H590" s="64">
        <f t="shared" ca="1" si="77"/>
        <v>2076.3706988185049</v>
      </c>
      <c r="I590" s="64">
        <f t="shared" ca="1" si="77"/>
        <v>524.45291969230982</v>
      </c>
      <c r="J590" s="64">
        <f t="shared" ca="1" si="77"/>
        <v>-234.408703029923</v>
      </c>
      <c r="K590" s="64">
        <f t="shared" ca="1" si="77"/>
        <v>1094.8827751034914</v>
      </c>
      <c r="L590" s="64">
        <f t="shared" ca="1" si="77"/>
        <v>476.70513220514209</v>
      </c>
      <c r="M590" s="64">
        <f t="shared" ca="1" si="77"/>
        <v>521.21857175154173</v>
      </c>
      <c r="N590" s="64">
        <f t="shared" ca="1" si="77"/>
        <v>676.8837164497719</v>
      </c>
      <c r="O590" s="115">
        <f t="shared" ca="1" si="73"/>
        <v>6260.0881695848138</v>
      </c>
    </row>
    <row r="591" spans="1:15" hidden="1" x14ac:dyDescent="0.25">
      <c r="A591" s="62">
        <f t="shared" si="74"/>
        <v>590</v>
      </c>
      <c r="B591" s="63">
        <f t="shared" ca="1" si="75"/>
        <v>-5.0147020926868055E-2</v>
      </c>
      <c r="C591" s="123">
        <f t="shared" ca="1" si="76"/>
        <v>1337.2960491214824</v>
      </c>
      <c r="D591" s="99">
        <f t="shared" ca="1" si="76"/>
        <v>3950.5160681737439</v>
      </c>
      <c r="E591" s="64">
        <f t="shared" ca="1" si="76"/>
        <v>73.344779831164203</v>
      </c>
      <c r="F591" s="64">
        <f t="shared" ca="1" si="77"/>
        <v>1326.7506371578697</v>
      </c>
      <c r="G591" s="64">
        <f t="shared" ca="1" si="77"/>
        <v>-361.90259833677032</v>
      </c>
      <c r="H591" s="64">
        <f t="shared" ca="1" si="77"/>
        <v>61.250887199100362</v>
      </c>
      <c r="I591" s="64">
        <f t="shared" ca="1" si="77"/>
        <v>248.29226371825396</v>
      </c>
      <c r="J591" s="64">
        <f t="shared" ca="1" si="77"/>
        <v>666.07499198933704</v>
      </c>
      <c r="K591" s="64">
        <f t="shared" ca="1" si="77"/>
        <v>-262.21184201980304</v>
      </c>
      <c r="L591" s="64">
        <f t="shared" ca="1" si="77"/>
        <v>941.67808687189313</v>
      </c>
      <c r="M591" s="64">
        <f t="shared" ca="1" si="77"/>
        <v>1001.8810330458325</v>
      </c>
      <c r="N591" s="64">
        <f t="shared" ca="1" si="77"/>
        <v>374.50868140536005</v>
      </c>
      <c r="O591" s="115">
        <f t="shared" ca="1" si="73"/>
        <v>4069.6669208622379</v>
      </c>
    </row>
    <row r="592" spans="1:15" hidden="1" x14ac:dyDescent="0.25">
      <c r="A592" s="62">
        <f t="shared" si="74"/>
        <v>591</v>
      </c>
      <c r="B592" s="63">
        <f t="shared" ca="1" si="75"/>
        <v>0.16774982580892106</v>
      </c>
      <c r="C592" s="123">
        <f t="shared" ca="1" si="76"/>
        <v>-349.18248464125134</v>
      </c>
      <c r="D592" s="99">
        <f t="shared" ca="1" si="76"/>
        <v>-1111.9680906688163</v>
      </c>
      <c r="E592" s="64">
        <f t="shared" ca="1" si="76"/>
        <v>1465.6560327114771</v>
      </c>
      <c r="F592" s="64">
        <f t="shared" ca="1" si="77"/>
        <v>595.0460414926107</v>
      </c>
      <c r="G592" s="64">
        <f t="shared" ca="1" si="77"/>
        <v>-401.41022882479331</v>
      </c>
      <c r="H592" s="64">
        <f t="shared" ca="1" si="77"/>
        <v>1281.1728754568981</v>
      </c>
      <c r="I592" s="64">
        <f t="shared" ca="1" si="77"/>
        <v>492.14128849225409</v>
      </c>
      <c r="J592" s="64">
        <f t="shared" ca="1" si="77"/>
        <v>1047.8611430247965</v>
      </c>
      <c r="K592" s="64">
        <f t="shared" ca="1" si="77"/>
        <v>572.42075991156491</v>
      </c>
      <c r="L592" s="64">
        <f t="shared" ca="1" si="77"/>
        <v>1126.9503977581576</v>
      </c>
      <c r="M592" s="64">
        <f t="shared" ca="1" si="77"/>
        <v>505.15850411805309</v>
      </c>
      <c r="N592" s="64">
        <f t="shared" ca="1" si="77"/>
        <v>-21.306195252734824</v>
      </c>
      <c r="O592" s="115">
        <f t="shared" ca="1" si="73"/>
        <v>6663.690618888284</v>
      </c>
    </row>
    <row r="593" spans="1:15" hidden="1" x14ac:dyDescent="0.25">
      <c r="A593" s="62">
        <f t="shared" si="74"/>
        <v>592</v>
      </c>
      <c r="B593" s="63">
        <f t="shared" ca="1" si="75"/>
        <v>6.401001712614468E-2</v>
      </c>
      <c r="C593" s="123">
        <f t="shared" ca="1" si="76"/>
        <v>223.85965196231973</v>
      </c>
      <c r="D593" s="99">
        <f t="shared" ca="1" si="76"/>
        <v>1605.1896444149033</v>
      </c>
      <c r="E593" s="64">
        <f t="shared" ca="1" si="76"/>
        <v>196.05449813646533</v>
      </c>
      <c r="F593" s="64">
        <f t="shared" ca="1" si="77"/>
        <v>595.29459504036822</v>
      </c>
      <c r="G593" s="64">
        <f t="shared" ca="1" si="77"/>
        <v>931.38035322903647</v>
      </c>
      <c r="H593" s="64">
        <f t="shared" ca="1" si="77"/>
        <v>1429.2263292169691</v>
      </c>
      <c r="I593" s="64">
        <f t="shared" ca="1" si="77"/>
        <v>643.40571794265418</v>
      </c>
      <c r="J593" s="64">
        <f t="shared" ca="1" si="77"/>
        <v>244.91375999079611</v>
      </c>
      <c r="K593" s="64">
        <f t="shared" ca="1" si="77"/>
        <v>126.63690670992685</v>
      </c>
      <c r="L593" s="64">
        <f t="shared" ca="1" si="77"/>
        <v>-179.20875523802465</v>
      </c>
      <c r="M593" s="64">
        <f t="shared" ca="1" si="77"/>
        <v>51.53431812452925</v>
      </c>
      <c r="N593" s="64">
        <f t="shared" ca="1" si="77"/>
        <v>457.44986621002647</v>
      </c>
      <c r="O593" s="115">
        <f t="shared" ca="1" si="73"/>
        <v>4496.6875893627475</v>
      </c>
    </row>
    <row r="594" spans="1:15" hidden="1" x14ac:dyDescent="0.25">
      <c r="A594" s="62">
        <f t="shared" si="74"/>
        <v>593</v>
      </c>
      <c r="B594" s="63">
        <f t="shared" ca="1" si="75"/>
        <v>6.1045478518352903E-2</v>
      </c>
      <c r="C594" s="123">
        <f t="shared" ca="1" si="76"/>
        <v>1103.6422966031851</v>
      </c>
      <c r="D594" s="99">
        <f t="shared" ca="1" si="76"/>
        <v>5371.2295555718338</v>
      </c>
      <c r="E594" s="64">
        <f t="shared" ca="1" si="76"/>
        <v>890.16579101429591</v>
      </c>
      <c r="F594" s="64">
        <f t="shared" ca="1" si="77"/>
        <v>196.50630340469223</v>
      </c>
      <c r="G594" s="64">
        <f t="shared" ca="1" si="77"/>
        <v>589.77203499797952</v>
      </c>
      <c r="H594" s="64">
        <f t="shared" ca="1" si="77"/>
        <v>-17.600184871659508</v>
      </c>
      <c r="I594" s="64">
        <f t="shared" ca="1" si="77"/>
        <v>-219.50013052208692</v>
      </c>
      <c r="J594" s="64">
        <f t="shared" ca="1" si="77"/>
        <v>305.48654422919537</v>
      </c>
      <c r="K594" s="64">
        <f t="shared" ca="1" si="77"/>
        <v>-188.03419059401347</v>
      </c>
      <c r="L594" s="64">
        <f t="shared" ca="1" si="77"/>
        <v>89.806584925575862</v>
      </c>
      <c r="M594" s="64">
        <f t="shared" ca="1" si="77"/>
        <v>149.57240856421822</v>
      </c>
      <c r="N594" s="64">
        <f t="shared" ca="1" si="77"/>
        <v>406.08380045367778</v>
      </c>
      <c r="O594" s="115">
        <f t="shared" ca="1" si="73"/>
        <v>2202.2589616018749</v>
      </c>
    </row>
    <row r="595" spans="1:15" hidden="1" x14ac:dyDescent="0.25">
      <c r="A595" s="62">
        <f t="shared" si="74"/>
        <v>594</v>
      </c>
      <c r="B595" s="63">
        <f t="shared" ca="1" si="75"/>
        <v>-5.467287797754497E-2</v>
      </c>
      <c r="C595" s="123">
        <f t="shared" ca="1" si="76"/>
        <v>1058.712905190841</v>
      </c>
      <c r="D595" s="99">
        <f t="shared" ca="1" si="76"/>
        <v>6069.278617259296</v>
      </c>
      <c r="E595" s="64">
        <f t="shared" ca="1" si="76"/>
        <v>473.71921936739625</v>
      </c>
      <c r="F595" s="64">
        <f t="shared" ca="1" si="77"/>
        <v>761.99560649364832</v>
      </c>
      <c r="G595" s="64">
        <f t="shared" ca="1" si="77"/>
        <v>-201.62642743811568</v>
      </c>
      <c r="H595" s="64">
        <f t="shared" ca="1" si="77"/>
        <v>520.0051215603122</v>
      </c>
      <c r="I595" s="64">
        <f t="shared" ca="1" si="77"/>
        <v>595.91459661501688</v>
      </c>
      <c r="J595" s="64">
        <f t="shared" ca="1" si="77"/>
        <v>1160.4057576701225</v>
      </c>
      <c r="K595" s="64">
        <f t="shared" ca="1" si="77"/>
        <v>-322.75410669844428</v>
      </c>
      <c r="L595" s="64">
        <f t="shared" ca="1" si="77"/>
        <v>76.21444050990209</v>
      </c>
      <c r="M595" s="64">
        <f t="shared" ca="1" si="77"/>
        <v>159.91196922123783</v>
      </c>
      <c r="N595" s="64">
        <f t="shared" ca="1" si="77"/>
        <v>346.14017520776656</v>
      </c>
      <c r="O595" s="115">
        <f t="shared" ca="1" si="73"/>
        <v>3569.9263525088427</v>
      </c>
    </row>
    <row r="596" spans="1:15" hidden="1" x14ac:dyDescent="0.25">
      <c r="A596" s="62">
        <f t="shared" si="74"/>
        <v>595</v>
      </c>
      <c r="B596" s="63">
        <f t="shared" ca="1" si="75"/>
        <v>6.7427286008599693E-3</v>
      </c>
      <c r="C596" s="123">
        <f t="shared" ca="1" si="76"/>
        <v>-343.58964164400675</v>
      </c>
      <c r="D596" s="99">
        <f t="shared" ca="1" si="76"/>
        <v>4302.4864548733794</v>
      </c>
      <c r="E596" s="64">
        <f t="shared" ca="1" si="76"/>
        <v>1716.1011866396873</v>
      </c>
      <c r="F596" s="64">
        <f t="shared" ca="1" si="77"/>
        <v>36.618524545760351</v>
      </c>
      <c r="G596" s="64">
        <f t="shared" ca="1" si="77"/>
        <v>548.81813467298628</v>
      </c>
      <c r="H596" s="64">
        <f t="shared" ca="1" si="77"/>
        <v>858.2073804694528</v>
      </c>
      <c r="I596" s="64">
        <f t="shared" ca="1" si="77"/>
        <v>-623.86330458214775</v>
      </c>
      <c r="J596" s="64">
        <f t="shared" ca="1" si="77"/>
        <v>1281.8549510224784</v>
      </c>
      <c r="K596" s="64">
        <f t="shared" ca="1" si="77"/>
        <v>473.73957016092248</v>
      </c>
      <c r="L596" s="64">
        <f t="shared" ca="1" si="77"/>
        <v>425.07703726185127</v>
      </c>
      <c r="M596" s="64">
        <f t="shared" ca="1" si="77"/>
        <v>685.5936591900022</v>
      </c>
      <c r="N596" s="64">
        <f t="shared" ca="1" si="77"/>
        <v>867.66548748882474</v>
      </c>
      <c r="O596" s="115">
        <f t="shared" ca="1" si="73"/>
        <v>6269.8126268698179</v>
      </c>
    </row>
    <row r="597" spans="1:15" hidden="1" x14ac:dyDescent="0.25">
      <c r="A597" s="62">
        <f t="shared" si="74"/>
        <v>596</v>
      </c>
      <c r="B597" s="63">
        <f t="shared" ca="1" si="75"/>
        <v>6.4580235301496813E-2</v>
      </c>
      <c r="C597" s="123">
        <f t="shared" ca="1" si="76"/>
        <v>854.75117791339835</v>
      </c>
      <c r="D597" s="99">
        <f t="shared" ca="1" si="76"/>
        <v>7008.133064792677</v>
      </c>
      <c r="E597" s="64">
        <f t="shared" ca="1" si="76"/>
        <v>60.951148872765373</v>
      </c>
      <c r="F597" s="64">
        <f t="shared" ca="1" si="77"/>
        <v>838.15218680220255</v>
      </c>
      <c r="G597" s="64">
        <f t="shared" ca="1" si="77"/>
        <v>173.27458427755232</v>
      </c>
      <c r="H597" s="64">
        <f t="shared" ca="1" si="77"/>
        <v>342.30010758416728</v>
      </c>
      <c r="I597" s="64">
        <f t="shared" ca="1" si="77"/>
        <v>-281.92602620223272</v>
      </c>
      <c r="J597" s="64">
        <f t="shared" ca="1" si="77"/>
        <v>1061.0044431215442</v>
      </c>
      <c r="K597" s="64">
        <f t="shared" ca="1" si="77"/>
        <v>653.32818802461929</v>
      </c>
      <c r="L597" s="64">
        <f t="shared" ca="1" si="77"/>
        <v>696.03212817552253</v>
      </c>
      <c r="M597" s="64">
        <f t="shared" ca="1" si="77"/>
        <v>-606.77959266385392</v>
      </c>
      <c r="N597" s="64">
        <f t="shared" ca="1" si="77"/>
        <v>1191.6413377872504</v>
      </c>
      <c r="O597" s="115">
        <f t="shared" ca="1" si="73"/>
        <v>4127.978505779537</v>
      </c>
    </row>
    <row r="598" spans="1:15" hidden="1" x14ac:dyDescent="0.25">
      <c r="A598" s="62">
        <f t="shared" si="74"/>
        <v>597</v>
      </c>
      <c r="B598" s="63">
        <f t="shared" ca="1" si="75"/>
        <v>9.5982449102575862E-2</v>
      </c>
      <c r="C598" s="123">
        <f t="shared" ca="1" si="76"/>
        <v>1041.8576912834335</v>
      </c>
      <c r="D598" s="99">
        <f t="shared" ca="1" si="76"/>
        <v>1155.162887463126</v>
      </c>
      <c r="E598" s="64">
        <f t="shared" ca="1" si="76"/>
        <v>450.54899754486132</v>
      </c>
      <c r="F598" s="64">
        <f t="shared" ca="1" si="77"/>
        <v>1074.6453586422726</v>
      </c>
      <c r="G598" s="64">
        <f t="shared" ca="1" si="77"/>
        <v>-220.65725244200053</v>
      </c>
      <c r="H598" s="64">
        <f t="shared" ca="1" si="77"/>
        <v>353.6459279080222</v>
      </c>
      <c r="I598" s="64">
        <f t="shared" ca="1" si="77"/>
        <v>482.81571819628294</v>
      </c>
      <c r="J598" s="64">
        <f t="shared" ca="1" si="77"/>
        <v>99.19196535537327</v>
      </c>
      <c r="K598" s="64">
        <f t="shared" ca="1" si="77"/>
        <v>193.00865952997657</v>
      </c>
      <c r="L598" s="64">
        <f t="shared" ca="1" si="77"/>
        <v>264.71467572442805</v>
      </c>
      <c r="M598" s="64">
        <f t="shared" ca="1" si="77"/>
        <v>477.91130343993109</v>
      </c>
      <c r="N598" s="64">
        <f t="shared" ca="1" si="77"/>
        <v>980.12890373611049</v>
      </c>
      <c r="O598" s="115">
        <f t="shared" ca="1" si="73"/>
        <v>4155.9542576352587</v>
      </c>
    </row>
    <row r="599" spans="1:15" hidden="1" x14ac:dyDescent="0.25">
      <c r="A599" s="62">
        <f t="shared" si="74"/>
        <v>598</v>
      </c>
      <c r="B599" s="63">
        <f t="shared" ca="1" si="75"/>
        <v>-1.2974819895003861E-2</v>
      </c>
      <c r="C599" s="123">
        <f t="shared" ca="1" si="76"/>
        <v>786.27550585625681</v>
      </c>
      <c r="D599" s="99">
        <f t="shared" ca="1" si="76"/>
        <v>2827.6004553831494</v>
      </c>
      <c r="E599" s="64">
        <f t="shared" ca="1" si="76"/>
        <v>921.55929227460047</v>
      </c>
      <c r="F599" s="64">
        <f t="shared" ca="1" si="77"/>
        <v>80.256951231879668</v>
      </c>
      <c r="G599" s="64">
        <f t="shared" ca="1" si="77"/>
        <v>347.46647239325353</v>
      </c>
      <c r="H599" s="64">
        <f t="shared" ca="1" si="77"/>
        <v>330.49321051174297</v>
      </c>
      <c r="I599" s="64">
        <f t="shared" ca="1" si="77"/>
        <v>283.64815365596155</v>
      </c>
      <c r="J599" s="64">
        <f t="shared" ca="1" si="77"/>
        <v>1077.5589857361936</v>
      </c>
      <c r="K599" s="64">
        <f t="shared" ca="1" si="77"/>
        <v>524.29320342777999</v>
      </c>
      <c r="L599" s="64">
        <f t="shared" ca="1" si="77"/>
        <v>956.09132420418007</v>
      </c>
      <c r="M599" s="64">
        <f t="shared" ca="1" si="77"/>
        <v>838.44110261696369</v>
      </c>
      <c r="N599" s="64">
        <f t="shared" ca="1" si="77"/>
        <v>842.07653110397086</v>
      </c>
      <c r="O599" s="115">
        <f t="shared" ca="1" si="73"/>
        <v>6201.8852271565265</v>
      </c>
    </row>
    <row r="600" spans="1:15" hidden="1" x14ac:dyDescent="0.25">
      <c r="A600" s="62">
        <f t="shared" si="74"/>
        <v>599</v>
      </c>
      <c r="B600" s="63">
        <f t="shared" ca="1" si="75"/>
        <v>2.4206873275801795E-2</v>
      </c>
      <c r="C600" s="123">
        <f t="shared" ca="1" si="76"/>
        <v>916.70751135910996</v>
      </c>
      <c r="D600" s="99">
        <f t="shared" ca="1" si="76"/>
        <v>3414.687067555707</v>
      </c>
      <c r="E600" s="64">
        <f t="shared" ca="1" si="76"/>
        <v>405.45745144442742</v>
      </c>
      <c r="F600" s="64">
        <f t="shared" ca="1" si="77"/>
        <v>758.27473854772074</v>
      </c>
      <c r="G600" s="64">
        <f t="shared" ca="1" si="77"/>
        <v>355.93661257186312</v>
      </c>
      <c r="H600" s="64">
        <f t="shared" ca="1" si="77"/>
        <v>54.698382862204767</v>
      </c>
      <c r="I600" s="64">
        <f t="shared" ca="1" si="77"/>
        <v>1171.504873353831</v>
      </c>
      <c r="J600" s="64">
        <f t="shared" ca="1" si="77"/>
        <v>1291.403383418728</v>
      </c>
      <c r="K600" s="64">
        <f t="shared" ca="1" si="77"/>
        <v>400.77995567798877</v>
      </c>
      <c r="L600" s="64">
        <f t="shared" ca="1" si="77"/>
        <v>923.37123449531282</v>
      </c>
      <c r="M600" s="64">
        <f t="shared" ca="1" si="77"/>
        <v>53.224158060485138</v>
      </c>
      <c r="N600" s="64">
        <f t="shared" ca="1" si="77"/>
        <v>284.3329095627372</v>
      </c>
      <c r="O600" s="115">
        <f t="shared" ca="1" si="73"/>
        <v>5698.9836999952986</v>
      </c>
    </row>
    <row r="601" spans="1:15" hidden="1" x14ac:dyDescent="0.25">
      <c r="A601" s="62">
        <f t="shared" si="74"/>
        <v>600</v>
      </c>
      <c r="B601" s="63">
        <f t="shared" ca="1" si="75"/>
        <v>4.4924252544745587E-2</v>
      </c>
      <c r="C601" s="123">
        <f t="shared" ca="1" si="76"/>
        <v>720.56608117918688</v>
      </c>
      <c r="D601" s="99">
        <f t="shared" ca="1" si="76"/>
        <v>4218.6735289896242</v>
      </c>
      <c r="E601" s="64">
        <f t="shared" ca="1" si="76"/>
        <v>699.16980368944132</v>
      </c>
      <c r="F601" s="64">
        <f t="shared" ca="1" si="77"/>
        <v>1285.5606197722232</v>
      </c>
      <c r="G601" s="64">
        <f t="shared" ca="1" si="77"/>
        <v>425.07545732762514</v>
      </c>
      <c r="H601" s="64">
        <f t="shared" ca="1" si="77"/>
        <v>166.28936210526376</v>
      </c>
      <c r="I601" s="64">
        <f t="shared" ca="1" si="77"/>
        <v>-308.50497373626251</v>
      </c>
      <c r="J601" s="64">
        <f t="shared" ca="1" si="77"/>
        <v>537.49753157673001</v>
      </c>
      <c r="K601" s="64">
        <f t="shared" ca="1" si="77"/>
        <v>398.92376927655164</v>
      </c>
      <c r="L601" s="64">
        <f t="shared" ca="1" si="77"/>
        <v>825.04516799363046</v>
      </c>
      <c r="M601" s="64">
        <f t="shared" ca="1" si="77"/>
        <v>-51.095147610966819</v>
      </c>
      <c r="N601" s="64">
        <f t="shared" ca="1" si="77"/>
        <v>501.61566479233272</v>
      </c>
      <c r="O601" s="115">
        <f t="shared" ca="1" si="73"/>
        <v>4479.5772551865684</v>
      </c>
    </row>
    <row r="602" spans="1:15" hidden="1" x14ac:dyDescent="0.25">
      <c r="A602" s="62">
        <f t="shared" si="74"/>
        <v>601</v>
      </c>
      <c r="B602" s="63">
        <f t="shared" ca="1" si="75"/>
        <v>2.6883893034112535E-2</v>
      </c>
      <c r="C602" s="123">
        <f t="shared" ca="1" si="76"/>
        <v>-405.99367937567672</v>
      </c>
      <c r="D602" s="99">
        <f t="shared" ca="1" si="76"/>
        <v>3437.908906979661</v>
      </c>
      <c r="E602" s="64">
        <f t="shared" ca="1" si="76"/>
        <v>1736.4953111383688</v>
      </c>
      <c r="F602" s="64">
        <f t="shared" ref="F602:N617" ca="1" si="78">(_xlfn.NORM.INV(RAND(),F$1*$R$1,F$1*$U$1))</f>
        <v>936.85395255316666</v>
      </c>
      <c r="G602" s="64">
        <f t="shared" ca="1" si="78"/>
        <v>459.46508293451268</v>
      </c>
      <c r="H602" s="64">
        <f t="shared" ca="1" si="78"/>
        <v>18.882705752993729</v>
      </c>
      <c r="I602" s="64">
        <f t="shared" ca="1" si="78"/>
        <v>901.15606494658709</v>
      </c>
      <c r="J602" s="64">
        <f t="shared" ca="1" si="78"/>
        <v>1455.2740267437632</v>
      </c>
      <c r="K602" s="64">
        <f t="shared" ca="1" si="78"/>
        <v>1062.1878152240956</v>
      </c>
      <c r="L602" s="64">
        <f t="shared" ca="1" si="78"/>
        <v>1625.0922817427997</v>
      </c>
      <c r="M602" s="64">
        <f t="shared" ca="1" si="78"/>
        <v>574.88134712168801</v>
      </c>
      <c r="N602" s="64">
        <f t="shared" ca="1" si="78"/>
        <v>435.78218337159524</v>
      </c>
      <c r="O602" s="115">
        <f t="shared" ca="1" si="73"/>
        <v>9206.0707715295703</v>
      </c>
    </row>
    <row r="603" spans="1:15" hidden="1" x14ac:dyDescent="0.25">
      <c r="A603" s="62">
        <f t="shared" si="74"/>
        <v>602</v>
      </c>
      <c r="B603" s="63">
        <f t="shared" ca="1" si="75"/>
        <v>4.5107845472522556E-2</v>
      </c>
      <c r="C603" s="123">
        <f t="shared" ca="1" si="76"/>
        <v>306.08190640734892</v>
      </c>
      <c r="D603" s="99">
        <f t="shared" ca="1" si="76"/>
        <v>7005.0040704071725</v>
      </c>
      <c r="E603" s="64">
        <f t="shared" ca="1" si="76"/>
        <v>-297.43567090325723</v>
      </c>
      <c r="F603" s="64">
        <f t="shared" ca="1" si="78"/>
        <v>641.59087142299563</v>
      </c>
      <c r="G603" s="64">
        <f t="shared" ca="1" si="78"/>
        <v>833.62694485378483</v>
      </c>
      <c r="H603" s="64">
        <f t="shared" ca="1" si="78"/>
        <v>593.48985625173054</v>
      </c>
      <c r="I603" s="64">
        <f t="shared" ca="1" si="78"/>
        <v>457.28385113394847</v>
      </c>
      <c r="J603" s="64">
        <f t="shared" ca="1" si="78"/>
        <v>309.12313313459219</v>
      </c>
      <c r="K603" s="64">
        <f t="shared" ca="1" si="78"/>
        <v>780.31324433787677</v>
      </c>
      <c r="L603" s="64">
        <f t="shared" ca="1" si="78"/>
        <v>461.45186357240118</v>
      </c>
      <c r="M603" s="64">
        <f t="shared" ca="1" si="78"/>
        <v>97.744597957727194</v>
      </c>
      <c r="N603" s="64">
        <f t="shared" ca="1" si="78"/>
        <v>1226.3083687762664</v>
      </c>
      <c r="O603" s="115">
        <f t="shared" ca="1" si="73"/>
        <v>5103.4970605380659</v>
      </c>
    </row>
    <row r="604" spans="1:15" hidden="1" x14ac:dyDescent="0.25">
      <c r="A604" s="62">
        <f t="shared" si="74"/>
        <v>603</v>
      </c>
      <c r="B604" s="63">
        <f t="shared" ca="1" si="75"/>
        <v>2.0609473437819888E-2</v>
      </c>
      <c r="C604" s="123">
        <f t="shared" ca="1" si="76"/>
        <v>143.05412765672077</v>
      </c>
      <c r="D604" s="99">
        <f t="shared" ca="1" si="76"/>
        <v>4032.4242349421115</v>
      </c>
      <c r="E604" s="64">
        <f t="shared" ca="1" si="76"/>
        <v>-81.76163004641478</v>
      </c>
      <c r="F604" s="64">
        <f t="shared" ca="1" si="78"/>
        <v>143.90241138746342</v>
      </c>
      <c r="G604" s="64">
        <f t="shared" ca="1" si="78"/>
        <v>896.22254998952747</v>
      </c>
      <c r="H604" s="64">
        <f t="shared" ca="1" si="78"/>
        <v>447.47238572848556</v>
      </c>
      <c r="I604" s="64">
        <f t="shared" ca="1" si="78"/>
        <v>573.12674528307764</v>
      </c>
      <c r="J604" s="64">
        <f t="shared" ca="1" si="78"/>
        <v>297.10183119142687</v>
      </c>
      <c r="K604" s="64">
        <f t="shared" ca="1" si="78"/>
        <v>497.40456343212026</v>
      </c>
      <c r="L604" s="64">
        <f t="shared" ca="1" si="78"/>
        <v>720.76053590931542</v>
      </c>
      <c r="M604" s="64">
        <f t="shared" ca="1" si="78"/>
        <v>-189.3944041411313</v>
      </c>
      <c r="N604" s="64">
        <f t="shared" ca="1" si="78"/>
        <v>4.7183147320307626</v>
      </c>
      <c r="O604" s="115">
        <f t="shared" ca="1" si="73"/>
        <v>3309.5533034659006</v>
      </c>
    </row>
    <row r="605" spans="1:15" hidden="1" x14ac:dyDescent="0.25">
      <c r="A605" s="62">
        <f t="shared" si="74"/>
        <v>604</v>
      </c>
      <c r="B605" s="63">
        <f t="shared" ca="1" si="75"/>
        <v>3.9778878304086718E-2</v>
      </c>
      <c r="C605" s="123">
        <f t="shared" ca="1" si="76"/>
        <v>-449.67132811566478</v>
      </c>
      <c r="D605" s="99">
        <f t="shared" ca="1" si="76"/>
        <v>11074.041153209902</v>
      </c>
      <c r="E605" s="64">
        <f t="shared" ca="1" si="76"/>
        <v>665.97253168862119</v>
      </c>
      <c r="F605" s="64">
        <f t="shared" ca="1" si="78"/>
        <v>-464.37896733165439</v>
      </c>
      <c r="G605" s="64">
        <f t="shared" ca="1" si="78"/>
        <v>1814.5238604115045</v>
      </c>
      <c r="H605" s="64">
        <f t="shared" ca="1" si="78"/>
        <v>-34.916019871192702</v>
      </c>
      <c r="I605" s="64">
        <f t="shared" ca="1" si="78"/>
        <v>-289.21490628024446</v>
      </c>
      <c r="J605" s="64">
        <f t="shared" ca="1" si="78"/>
        <v>489.80044079350046</v>
      </c>
      <c r="K605" s="64">
        <f t="shared" ca="1" si="78"/>
        <v>9.9621654433245226</v>
      </c>
      <c r="L605" s="64">
        <f t="shared" ca="1" si="78"/>
        <v>138.81192886460167</v>
      </c>
      <c r="M605" s="64">
        <f t="shared" ca="1" si="78"/>
        <v>655.45770503322967</v>
      </c>
      <c r="N605" s="64">
        <f t="shared" ca="1" si="78"/>
        <v>458.16189417723547</v>
      </c>
      <c r="O605" s="115">
        <f t="shared" ca="1" si="73"/>
        <v>3444.1806329289257</v>
      </c>
    </row>
    <row r="606" spans="1:15" hidden="1" x14ac:dyDescent="0.25">
      <c r="A606" s="62">
        <f t="shared" si="74"/>
        <v>605</v>
      </c>
      <c r="B606" s="63">
        <f t="shared" ca="1" si="75"/>
        <v>-1.5299776029303033E-2</v>
      </c>
      <c r="C606" s="123">
        <f t="shared" ca="1" si="76"/>
        <v>1027.3542965184099</v>
      </c>
      <c r="D606" s="99">
        <f t="shared" ca="1" si="76"/>
        <v>1569.0853005459726</v>
      </c>
      <c r="E606" s="64">
        <f t="shared" ca="1" si="76"/>
        <v>451.24439835746733</v>
      </c>
      <c r="F606" s="64">
        <f t="shared" ca="1" si="78"/>
        <v>777.82624455489645</v>
      </c>
      <c r="G606" s="64">
        <f t="shared" ca="1" si="78"/>
        <v>921.81277233975982</v>
      </c>
      <c r="H606" s="64">
        <f t="shared" ca="1" si="78"/>
        <v>361.40178521212539</v>
      </c>
      <c r="I606" s="64">
        <f t="shared" ca="1" si="78"/>
        <v>1647.787433618716</v>
      </c>
      <c r="J606" s="64">
        <f t="shared" ca="1" si="78"/>
        <v>105.5699995898263</v>
      </c>
      <c r="K606" s="64">
        <f t="shared" ca="1" si="78"/>
        <v>691.6284900710283</v>
      </c>
      <c r="L606" s="64">
        <f t="shared" ca="1" si="78"/>
        <v>86.296240738902611</v>
      </c>
      <c r="M606" s="64">
        <f t="shared" ca="1" si="78"/>
        <v>327.68097519711228</v>
      </c>
      <c r="N606" s="64">
        <f t="shared" ca="1" si="78"/>
        <v>498.10124080425874</v>
      </c>
      <c r="O606" s="115">
        <f t="shared" ca="1" si="73"/>
        <v>5869.3495804840932</v>
      </c>
    </row>
    <row r="607" spans="1:15" hidden="1" x14ac:dyDescent="0.25">
      <c r="A607" s="62">
        <f t="shared" si="74"/>
        <v>606</v>
      </c>
      <c r="B607" s="63">
        <f t="shared" ca="1" si="75"/>
        <v>-2.2263165199018858E-2</v>
      </c>
      <c r="C607" s="123">
        <f t="shared" ca="1" si="76"/>
        <v>399.55364622408536</v>
      </c>
      <c r="D607" s="99">
        <f t="shared" ca="1" si="76"/>
        <v>5468.7124734407653</v>
      </c>
      <c r="E607" s="64">
        <f t="shared" ca="1" si="76"/>
        <v>402.0267375944253</v>
      </c>
      <c r="F607" s="64">
        <f t="shared" ca="1" si="78"/>
        <v>512.35061950394288</v>
      </c>
      <c r="G607" s="64">
        <f t="shared" ca="1" si="78"/>
        <v>538.76948089324594</v>
      </c>
      <c r="H607" s="64">
        <f t="shared" ca="1" si="78"/>
        <v>733.3652617553563</v>
      </c>
      <c r="I607" s="64">
        <f t="shared" ca="1" si="78"/>
        <v>269.11286144477253</v>
      </c>
      <c r="J607" s="64">
        <f t="shared" ca="1" si="78"/>
        <v>167.83083667183831</v>
      </c>
      <c r="K607" s="64">
        <f t="shared" ca="1" si="78"/>
        <v>1734.4888626348911</v>
      </c>
      <c r="L607" s="64">
        <f t="shared" ca="1" si="78"/>
        <v>124.96295038393288</v>
      </c>
      <c r="M607" s="64">
        <f t="shared" ca="1" si="78"/>
        <v>126.06071024185906</v>
      </c>
      <c r="N607" s="64">
        <f t="shared" ca="1" si="78"/>
        <v>-19.219618096949262</v>
      </c>
      <c r="O607" s="115">
        <f t="shared" ca="1" si="73"/>
        <v>4589.7487030273151</v>
      </c>
    </row>
    <row r="608" spans="1:15" hidden="1" x14ac:dyDescent="0.25">
      <c r="A608" s="62">
        <f t="shared" si="74"/>
        <v>607</v>
      </c>
      <c r="B608" s="63">
        <f t="shared" ca="1" si="75"/>
        <v>0.11023328279813455</v>
      </c>
      <c r="C608" s="123">
        <f t="shared" ca="1" si="76"/>
        <v>827.60623927466884</v>
      </c>
      <c r="D608" s="99">
        <f t="shared" ca="1" si="76"/>
        <v>401.92522543337418</v>
      </c>
      <c r="E608" s="64">
        <f t="shared" ca="1" si="76"/>
        <v>-729.64994260268622</v>
      </c>
      <c r="F608" s="64">
        <f t="shared" ca="1" si="78"/>
        <v>1474.5292537637733</v>
      </c>
      <c r="G608" s="64">
        <f t="shared" ca="1" si="78"/>
        <v>193.98170850212682</v>
      </c>
      <c r="H608" s="64">
        <f t="shared" ca="1" si="78"/>
        <v>148.44308006452962</v>
      </c>
      <c r="I608" s="64">
        <f t="shared" ca="1" si="78"/>
        <v>303.40048691101993</v>
      </c>
      <c r="J608" s="64">
        <f t="shared" ca="1" si="78"/>
        <v>639.23930994612556</v>
      </c>
      <c r="K608" s="64">
        <f t="shared" ca="1" si="78"/>
        <v>1062.5683151794447</v>
      </c>
      <c r="L608" s="64">
        <f t="shared" ca="1" si="78"/>
        <v>1321.1677356895857</v>
      </c>
      <c r="M608" s="64">
        <f t="shared" ca="1" si="78"/>
        <v>-522.25624519062546</v>
      </c>
      <c r="N608" s="64">
        <f t="shared" ca="1" si="78"/>
        <v>447.93679101645159</v>
      </c>
      <c r="O608" s="115">
        <f t="shared" ca="1" si="73"/>
        <v>4339.3604932797452</v>
      </c>
    </row>
    <row r="609" spans="1:15" hidden="1" x14ac:dyDescent="0.25">
      <c r="A609" s="62">
        <f t="shared" si="74"/>
        <v>608</v>
      </c>
      <c r="B609" s="63">
        <f t="shared" ca="1" si="75"/>
        <v>3.8041194861593491E-2</v>
      </c>
      <c r="C609" s="123">
        <f t="shared" ca="1" si="76"/>
        <v>301.53790600290483</v>
      </c>
      <c r="D609" s="99">
        <f t="shared" ca="1" si="76"/>
        <v>-545.28252735029946</v>
      </c>
      <c r="E609" s="64">
        <f t="shared" ca="1" si="76"/>
        <v>1026.5114461215812</v>
      </c>
      <c r="F609" s="64">
        <f t="shared" ca="1" si="78"/>
        <v>1164.4651658642929</v>
      </c>
      <c r="G609" s="64">
        <f t="shared" ca="1" si="78"/>
        <v>453.25198679565398</v>
      </c>
      <c r="H609" s="64">
        <f t="shared" ca="1" si="78"/>
        <v>741.0834509397946</v>
      </c>
      <c r="I609" s="64">
        <f t="shared" ca="1" si="78"/>
        <v>946.82922075608974</v>
      </c>
      <c r="J609" s="64">
        <f t="shared" ca="1" si="78"/>
        <v>-208.9137450020994</v>
      </c>
      <c r="K609" s="64">
        <f t="shared" ca="1" si="78"/>
        <v>154.74770512316354</v>
      </c>
      <c r="L609" s="64">
        <f t="shared" ca="1" si="78"/>
        <v>232.67260078390871</v>
      </c>
      <c r="M609" s="64">
        <f t="shared" ca="1" si="78"/>
        <v>304.78771770044398</v>
      </c>
      <c r="N609" s="64">
        <f t="shared" ca="1" si="78"/>
        <v>197.13711639721464</v>
      </c>
      <c r="O609" s="115">
        <f t="shared" ca="1" si="73"/>
        <v>5012.5726654800437</v>
      </c>
    </row>
    <row r="610" spans="1:15" hidden="1" x14ac:dyDescent="0.25">
      <c r="A610" s="62">
        <f t="shared" si="74"/>
        <v>609</v>
      </c>
      <c r="B610" s="63">
        <f t="shared" ca="1" si="75"/>
        <v>0.10393731133045002</v>
      </c>
      <c r="C610" s="123">
        <f t="shared" ca="1" si="76"/>
        <v>40.584544483885452</v>
      </c>
      <c r="D610" s="99">
        <f t="shared" ca="1" si="76"/>
        <v>4664.9555499388825</v>
      </c>
      <c r="E610" s="64">
        <f t="shared" ca="1" si="76"/>
        <v>638.45072061727842</v>
      </c>
      <c r="F610" s="64">
        <f t="shared" ca="1" si="78"/>
        <v>489.93890204368358</v>
      </c>
      <c r="G610" s="64">
        <f t="shared" ca="1" si="78"/>
        <v>1481.4059253971495</v>
      </c>
      <c r="H610" s="64">
        <f t="shared" ca="1" si="78"/>
        <v>581.95927755866046</v>
      </c>
      <c r="I610" s="64">
        <f t="shared" ca="1" si="78"/>
        <v>494.03559605585076</v>
      </c>
      <c r="J610" s="64">
        <f t="shared" ca="1" si="78"/>
        <v>804.63903840055173</v>
      </c>
      <c r="K610" s="64">
        <f t="shared" ca="1" si="78"/>
        <v>815.89291149640781</v>
      </c>
      <c r="L610" s="64">
        <f t="shared" ca="1" si="78"/>
        <v>148.21180360197292</v>
      </c>
      <c r="M610" s="64">
        <f t="shared" ca="1" si="78"/>
        <v>768.59449761669509</v>
      </c>
      <c r="N610" s="64">
        <f t="shared" ca="1" si="78"/>
        <v>477.03187694538838</v>
      </c>
      <c r="O610" s="115">
        <f t="shared" ca="1" si="73"/>
        <v>6700.1605497336386</v>
      </c>
    </row>
    <row r="611" spans="1:15" hidden="1" x14ac:dyDescent="0.25">
      <c r="A611" s="62">
        <f t="shared" si="74"/>
        <v>610</v>
      </c>
      <c r="B611" s="63">
        <f t="shared" ca="1" si="75"/>
        <v>4.4163885129530872E-2</v>
      </c>
      <c r="C611" s="123">
        <f t="shared" ca="1" si="76"/>
        <v>669.32418729975984</v>
      </c>
      <c r="D611" s="99">
        <f t="shared" ca="1" si="76"/>
        <v>17275.750814222803</v>
      </c>
      <c r="E611" s="64">
        <f t="shared" ca="1" si="76"/>
        <v>501.03474855375316</v>
      </c>
      <c r="F611" s="64">
        <f t="shared" ca="1" si="78"/>
        <v>-408.88882790579976</v>
      </c>
      <c r="G611" s="64">
        <f t="shared" ca="1" si="78"/>
        <v>710.2864622834162</v>
      </c>
      <c r="H611" s="64">
        <f t="shared" ca="1" si="78"/>
        <v>357.8174282205398</v>
      </c>
      <c r="I611" s="64">
        <f t="shared" ca="1" si="78"/>
        <v>473.32502084300972</v>
      </c>
      <c r="J611" s="64">
        <f t="shared" ca="1" si="78"/>
        <v>1053.057780525884</v>
      </c>
      <c r="K611" s="64">
        <f t="shared" ca="1" si="78"/>
        <v>-617.4769320982482</v>
      </c>
      <c r="L611" s="64">
        <f t="shared" ca="1" si="78"/>
        <v>621.80353927892259</v>
      </c>
      <c r="M611" s="64">
        <f t="shared" ca="1" si="78"/>
        <v>1112.0244356267185</v>
      </c>
      <c r="N611" s="64">
        <f t="shared" ca="1" si="78"/>
        <v>864.20800420082264</v>
      </c>
      <c r="O611" s="115">
        <f t="shared" ca="1" si="73"/>
        <v>4667.1916595290186</v>
      </c>
    </row>
    <row r="612" spans="1:15" hidden="1" x14ac:dyDescent="0.25">
      <c r="A612" s="62">
        <f t="shared" si="74"/>
        <v>611</v>
      </c>
      <c r="B612" s="63">
        <f t="shared" ca="1" si="75"/>
        <v>3.5532504327309367E-2</v>
      </c>
      <c r="C612" s="123">
        <f t="shared" ca="1" si="76"/>
        <v>550.89531518224442</v>
      </c>
      <c r="D612" s="99">
        <f t="shared" ca="1" si="76"/>
        <v>2396.7227024329104</v>
      </c>
      <c r="E612" s="64">
        <f t="shared" ca="1" si="76"/>
        <v>-224.36139476980361</v>
      </c>
      <c r="F612" s="64">
        <f t="shared" ca="1" si="78"/>
        <v>118.76326905145794</v>
      </c>
      <c r="G612" s="64">
        <f t="shared" ca="1" si="78"/>
        <v>301.47452515478392</v>
      </c>
      <c r="H612" s="64">
        <f t="shared" ca="1" si="78"/>
        <v>296.89327188400301</v>
      </c>
      <c r="I612" s="64">
        <f t="shared" ca="1" si="78"/>
        <v>562.58678256626638</v>
      </c>
      <c r="J612" s="64">
        <f t="shared" ca="1" si="78"/>
        <v>925.70396579285739</v>
      </c>
      <c r="K612" s="64">
        <f t="shared" ca="1" si="78"/>
        <v>803.56753683665806</v>
      </c>
      <c r="L612" s="64">
        <f t="shared" ca="1" si="78"/>
        <v>952.18000651657348</v>
      </c>
      <c r="M612" s="64">
        <f t="shared" ca="1" si="78"/>
        <v>755.49651425974366</v>
      </c>
      <c r="N612" s="64">
        <f t="shared" ca="1" si="78"/>
        <v>1050.4848571647083</v>
      </c>
      <c r="O612" s="115">
        <f t="shared" ca="1" si="73"/>
        <v>5542.7893344572485</v>
      </c>
    </row>
    <row r="613" spans="1:15" hidden="1" x14ac:dyDescent="0.25">
      <c r="A613" s="62">
        <f t="shared" si="74"/>
        <v>612</v>
      </c>
      <c r="B613" s="63">
        <f t="shared" ca="1" si="75"/>
        <v>2.0748061260389378E-2</v>
      </c>
      <c r="C613" s="123">
        <f t="shared" ca="1" si="76"/>
        <v>596.54490130406441</v>
      </c>
      <c r="D613" s="99">
        <f t="shared" ca="1" si="76"/>
        <v>1178.9002219961635</v>
      </c>
      <c r="E613" s="64">
        <f t="shared" ca="1" si="76"/>
        <v>384.50878897555867</v>
      </c>
      <c r="F613" s="64">
        <f t="shared" ca="1" si="78"/>
        <v>-675.15540766270601</v>
      </c>
      <c r="G613" s="64">
        <f t="shared" ca="1" si="78"/>
        <v>534.67791098690441</v>
      </c>
      <c r="H613" s="64">
        <f t="shared" ca="1" si="78"/>
        <v>1490.9075001695492</v>
      </c>
      <c r="I613" s="64">
        <f t="shared" ca="1" si="78"/>
        <v>447.59800081896827</v>
      </c>
      <c r="J613" s="64">
        <f t="shared" ca="1" si="78"/>
        <v>311.60943564934189</v>
      </c>
      <c r="K613" s="64">
        <f t="shared" ca="1" si="78"/>
        <v>1241.7419745910861</v>
      </c>
      <c r="L613" s="64">
        <f t="shared" ca="1" si="78"/>
        <v>627.86734105624032</v>
      </c>
      <c r="M613" s="64">
        <f t="shared" ca="1" si="78"/>
        <v>1890.3492939820733</v>
      </c>
      <c r="N613" s="64">
        <f t="shared" ca="1" si="78"/>
        <v>1223.9031286800416</v>
      </c>
      <c r="O613" s="115">
        <f t="shared" ca="1" si="73"/>
        <v>7478.0079672470583</v>
      </c>
    </row>
    <row r="614" spans="1:15" hidden="1" x14ac:dyDescent="0.25">
      <c r="A614" s="62">
        <f t="shared" si="74"/>
        <v>613</v>
      </c>
      <c r="B614" s="63">
        <f t="shared" ca="1" si="75"/>
        <v>5.4450640733376847E-2</v>
      </c>
      <c r="C614" s="123">
        <f t="shared" ca="1" si="76"/>
        <v>139.18444694077192</v>
      </c>
      <c r="D614" s="99">
        <f t="shared" ca="1" si="76"/>
        <v>-4730.7687716356613</v>
      </c>
      <c r="E614" s="64">
        <f t="shared" ca="1" si="76"/>
        <v>768.0392682817162</v>
      </c>
      <c r="F614" s="64">
        <f t="shared" ca="1" si="78"/>
        <v>650.20383269232764</v>
      </c>
      <c r="G614" s="64">
        <f t="shared" ca="1" si="78"/>
        <v>1213.3592928260416</v>
      </c>
      <c r="H614" s="64">
        <f t="shared" ca="1" si="78"/>
        <v>1173.6954342251925</v>
      </c>
      <c r="I614" s="64">
        <f t="shared" ca="1" si="78"/>
        <v>62.63026197578273</v>
      </c>
      <c r="J614" s="64">
        <f t="shared" ca="1" si="78"/>
        <v>1803.7882293317909</v>
      </c>
      <c r="K614" s="64">
        <f t="shared" ca="1" si="78"/>
        <v>120.48298992365034</v>
      </c>
      <c r="L614" s="64">
        <f t="shared" ca="1" si="78"/>
        <v>-93.35414299667309</v>
      </c>
      <c r="M614" s="64">
        <f t="shared" ca="1" si="78"/>
        <v>-648.39139573749526</v>
      </c>
      <c r="N614" s="64">
        <f t="shared" ca="1" si="78"/>
        <v>-182.01962114385253</v>
      </c>
      <c r="O614" s="115">
        <f t="shared" ca="1" si="73"/>
        <v>4868.4341493784814</v>
      </c>
    </row>
    <row r="615" spans="1:15" hidden="1" x14ac:dyDescent="0.25">
      <c r="A615" s="62">
        <f t="shared" si="74"/>
        <v>614</v>
      </c>
      <c r="B615" s="63">
        <f t="shared" ca="1" si="75"/>
        <v>-7.6354040941380194E-2</v>
      </c>
      <c r="C615" s="123">
        <f t="shared" ca="1" si="76"/>
        <v>952.02838032460102</v>
      </c>
      <c r="D615" s="99">
        <f t="shared" ca="1" si="76"/>
        <v>7969.26497413168</v>
      </c>
      <c r="E615" s="64">
        <f t="shared" ca="1" si="76"/>
        <v>497.21294884603026</v>
      </c>
      <c r="F615" s="64">
        <f t="shared" ca="1" si="78"/>
        <v>553.86492014237081</v>
      </c>
      <c r="G615" s="64">
        <f t="shared" ca="1" si="78"/>
        <v>304.18231895982291</v>
      </c>
      <c r="H615" s="64">
        <f t="shared" ca="1" si="78"/>
        <v>545.61230732498177</v>
      </c>
      <c r="I615" s="64">
        <f t="shared" ca="1" si="78"/>
        <v>449.3031304625415</v>
      </c>
      <c r="J615" s="64">
        <f t="shared" ca="1" si="78"/>
        <v>861.4883698311703</v>
      </c>
      <c r="K615" s="64">
        <f t="shared" ca="1" si="78"/>
        <v>1003.8586070731508</v>
      </c>
      <c r="L615" s="64">
        <f t="shared" ca="1" si="78"/>
        <v>296.84271905439095</v>
      </c>
      <c r="M615" s="64">
        <f t="shared" ca="1" si="78"/>
        <v>611.94024119184394</v>
      </c>
      <c r="N615" s="64">
        <f t="shared" ca="1" si="78"/>
        <v>247.70296816114228</v>
      </c>
      <c r="O615" s="115">
        <f t="shared" ca="1" si="73"/>
        <v>5372.0085310474442</v>
      </c>
    </row>
    <row r="616" spans="1:15" hidden="1" x14ac:dyDescent="0.25">
      <c r="A616" s="62">
        <f t="shared" si="74"/>
        <v>615</v>
      </c>
      <c r="B616" s="63">
        <f t="shared" ca="1" si="75"/>
        <v>8.6823268462762115E-2</v>
      </c>
      <c r="C616" s="123">
        <f t="shared" ca="1" si="76"/>
        <v>639.69022441522202</v>
      </c>
      <c r="D616" s="99">
        <f t="shared" ca="1" si="76"/>
        <v>3375.5107856860245</v>
      </c>
      <c r="E616" s="64">
        <f t="shared" ca="1" si="76"/>
        <v>-125.35403091172316</v>
      </c>
      <c r="F616" s="64">
        <f t="shared" ca="1" si="78"/>
        <v>-148.92482354466631</v>
      </c>
      <c r="G616" s="64">
        <f t="shared" ca="1" si="78"/>
        <v>598.41210190505626</v>
      </c>
      <c r="H616" s="64">
        <f t="shared" ca="1" si="78"/>
        <v>184.76697523563246</v>
      </c>
      <c r="I616" s="64">
        <f t="shared" ca="1" si="78"/>
        <v>339.17443291381028</v>
      </c>
      <c r="J616" s="64">
        <f t="shared" ca="1" si="78"/>
        <v>18.071760970894957</v>
      </c>
      <c r="K616" s="64">
        <f t="shared" ca="1" si="78"/>
        <v>782.37832430013327</v>
      </c>
      <c r="L616" s="64">
        <f t="shared" ca="1" si="78"/>
        <v>325.88181455470504</v>
      </c>
      <c r="M616" s="64">
        <f t="shared" ca="1" si="78"/>
        <v>1083.7155862241341</v>
      </c>
      <c r="N616" s="64">
        <f t="shared" ca="1" si="78"/>
        <v>824.60970543592339</v>
      </c>
      <c r="O616" s="115">
        <f t="shared" ca="1" si="73"/>
        <v>3882.7318470839</v>
      </c>
    </row>
    <row r="617" spans="1:15" hidden="1" x14ac:dyDescent="0.25">
      <c r="A617" s="62">
        <f t="shared" si="74"/>
        <v>616</v>
      </c>
      <c r="B617" s="63">
        <f t="shared" ca="1" si="75"/>
        <v>4.0369144389347217E-2</v>
      </c>
      <c r="C617" s="123">
        <f t="shared" ca="1" si="76"/>
        <v>372.84736416197211</v>
      </c>
      <c r="D617" s="99">
        <f t="shared" ca="1" si="76"/>
        <v>16684.102561473279</v>
      </c>
      <c r="E617" s="64">
        <f t="shared" ca="1" si="76"/>
        <v>711.7057312572606</v>
      </c>
      <c r="F617" s="64">
        <f t="shared" ca="1" si="78"/>
        <v>-65.7592975726335</v>
      </c>
      <c r="G617" s="64">
        <f t="shared" ca="1" si="78"/>
        <v>794.56356532622181</v>
      </c>
      <c r="H617" s="64">
        <f t="shared" ca="1" si="78"/>
        <v>518.88772094192893</v>
      </c>
      <c r="I617" s="64">
        <f t="shared" ca="1" si="78"/>
        <v>-229.30781117530387</v>
      </c>
      <c r="J617" s="64">
        <f t="shared" ca="1" si="78"/>
        <v>-14.013930534559336</v>
      </c>
      <c r="K617" s="64">
        <f t="shared" ca="1" si="78"/>
        <v>-54.069196958994439</v>
      </c>
      <c r="L617" s="64">
        <f t="shared" ca="1" si="78"/>
        <v>1566.1009493709089</v>
      </c>
      <c r="M617" s="64">
        <f t="shared" ca="1" si="78"/>
        <v>173.61622282468056</v>
      </c>
      <c r="N617" s="64">
        <f t="shared" ca="1" si="78"/>
        <v>645.00274447974641</v>
      </c>
      <c r="O617" s="115">
        <f t="shared" ca="1" si="73"/>
        <v>4046.7266979592564</v>
      </c>
    </row>
    <row r="618" spans="1:15" hidden="1" x14ac:dyDescent="0.25">
      <c r="A618" s="62">
        <f t="shared" si="74"/>
        <v>617</v>
      </c>
      <c r="B618" s="63">
        <f t="shared" ca="1" si="75"/>
        <v>0.14786147415183104</v>
      </c>
      <c r="C618" s="123">
        <f t="shared" ca="1" si="76"/>
        <v>-40.227592918952155</v>
      </c>
      <c r="D618" s="99">
        <f t="shared" ca="1" si="76"/>
        <v>5760.2534164507342</v>
      </c>
      <c r="E618" s="64">
        <f t="shared" ca="1" si="76"/>
        <v>81.487028692041122</v>
      </c>
      <c r="F618" s="64">
        <f t="shared" ref="F618:N633" ca="1" si="79">(_xlfn.NORM.INV(RAND(),F$1*$R$1,F$1*$U$1))</f>
        <v>-89.963714547396194</v>
      </c>
      <c r="G618" s="64">
        <f t="shared" ca="1" si="79"/>
        <v>282.51619723793135</v>
      </c>
      <c r="H618" s="64">
        <f t="shared" ca="1" si="79"/>
        <v>-160.81016028599026</v>
      </c>
      <c r="I618" s="64">
        <f t="shared" ca="1" si="79"/>
        <v>660.13808451899172</v>
      </c>
      <c r="J618" s="64">
        <f t="shared" ca="1" si="79"/>
        <v>782.02675624529684</v>
      </c>
      <c r="K618" s="64">
        <f t="shared" ca="1" si="79"/>
        <v>-200.8224848505514</v>
      </c>
      <c r="L618" s="64">
        <f t="shared" ca="1" si="79"/>
        <v>393.33183844624665</v>
      </c>
      <c r="M618" s="64">
        <f t="shared" ca="1" si="79"/>
        <v>-193.7479853710247</v>
      </c>
      <c r="N618" s="64">
        <f t="shared" ca="1" si="79"/>
        <v>-694.73159410972585</v>
      </c>
      <c r="O618" s="115">
        <f t="shared" ca="1" si="73"/>
        <v>859.42396597581933</v>
      </c>
    </row>
    <row r="619" spans="1:15" hidden="1" x14ac:dyDescent="0.25">
      <c r="A619" s="62">
        <f t="shared" si="74"/>
        <v>618</v>
      </c>
      <c r="B619" s="63">
        <f t="shared" ca="1" si="75"/>
        <v>3.7526538462279685E-2</v>
      </c>
      <c r="C619" s="123">
        <f t="shared" ca="1" si="76"/>
        <v>760.30141618074481</v>
      </c>
      <c r="D619" s="99">
        <f t="shared" ca="1" si="76"/>
        <v>2605.0857742257904</v>
      </c>
      <c r="E619" s="64">
        <f t="shared" ca="1" si="76"/>
        <v>1330.3693771787002</v>
      </c>
      <c r="F619" s="64">
        <f t="shared" ca="1" si="79"/>
        <v>-12.155219657976772</v>
      </c>
      <c r="G619" s="64">
        <f t="shared" ca="1" si="79"/>
        <v>525.73198862991467</v>
      </c>
      <c r="H619" s="64">
        <f t="shared" ca="1" si="79"/>
        <v>871.28697662349305</v>
      </c>
      <c r="I619" s="64">
        <f t="shared" ca="1" si="79"/>
        <v>427.7244172253636</v>
      </c>
      <c r="J619" s="64">
        <f t="shared" ca="1" si="79"/>
        <v>380.33224851186293</v>
      </c>
      <c r="K619" s="64">
        <f t="shared" ca="1" si="79"/>
        <v>79.240780199718017</v>
      </c>
      <c r="L619" s="64">
        <f t="shared" ca="1" si="79"/>
        <v>224.23695602078413</v>
      </c>
      <c r="M619" s="64">
        <f t="shared" ca="1" si="79"/>
        <v>1027.3838923312355</v>
      </c>
      <c r="N619" s="64">
        <f t="shared" ca="1" si="79"/>
        <v>511.54213569122032</v>
      </c>
      <c r="O619" s="115">
        <f t="shared" ca="1" si="73"/>
        <v>5365.6935527543146</v>
      </c>
    </row>
    <row r="620" spans="1:15" hidden="1" x14ac:dyDescent="0.25">
      <c r="A620" s="62">
        <f t="shared" si="74"/>
        <v>619</v>
      </c>
      <c r="B620" s="63">
        <f t="shared" ca="1" si="75"/>
        <v>6.0168127737694449E-2</v>
      </c>
      <c r="C620" s="123">
        <f t="shared" ca="1" si="76"/>
        <v>1532.1023046818802</v>
      </c>
      <c r="D620" s="99">
        <f t="shared" ca="1" si="76"/>
        <v>-1108.4378019245914</v>
      </c>
      <c r="E620" s="64">
        <f t="shared" ca="1" si="76"/>
        <v>1002.1897538665544</v>
      </c>
      <c r="F620" s="64">
        <f t="shared" ca="1" si="79"/>
        <v>1464.4800694203109</v>
      </c>
      <c r="G620" s="64">
        <f t="shared" ca="1" si="79"/>
        <v>478.04138007417077</v>
      </c>
      <c r="H620" s="64">
        <f t="shared" ca="1" si="79"/>
        <v>770.84774848830853</v>
      </c>
      <c r="I620" s="64">
        <f t="shared" ca="1" si="79"/>
        <v>-339.38848523002798</v>
      </c>
      <c r="J620" s="64">
        <f t="shared" ca="1" si="79"/>
        <v>882.6944542007418</v>
      </c>
      <c r="K620" s="64">
        <f t="shared" ca="1" si="79"/>
        <v>1023.1326980605709</v>
      </c>
      <c r="L620" s="64">
        <f t="shared" ca="1" si="79"/>
        <v>-286.79353700757406</v>
      </c>
      <c r="M620" s="64">
        <f t="shared" ca="1" si="79"/>
        <v>642.60539015260963</v>
      </c>
      <c r="N620" s="64">
        <f t="shared" ca="1" si="79"/>
        <v>189.01182131675989</v>
      </c>
      <c r="O620" s="115">
        <f t="shared" ca="1" si="73"/>
        <v>5826.8212933424247</v>
      </c>
    </row>
    <row r="621" spans="1:15" hidden="1" x14ac:dyDescent="0.25">
      <c r="A621" s="62">
        <f t="shared" si="74"/>
        <v>620</v>
      </c>
      <c r="B621" s="63">
        <f t="shared" ca="1" si="75"/>
        <v>-1.2448024402803494E-2</v>
      </c>
      <c r="C621" s="123">
        <f t="shared" ca="1" si="76"/>
        <v>875.93652996625724</v>
      </c>
      <c r="D621" s="99">
        <f t="shared" ca="1" si="76"/>
        <v>15770.308556571128</v>
      </c>
      <c r="E621" s="64">
        <f t="shared" ca="1" si="76"/>
        <v>821.11092003679312</v>
      </c>
      <c r="F621" s="64">
        <f t="shared" ca="1" si="79"/>
        <v>-652.55203848160704</v>
      </c>
      <c r="G621" s="64">
        <f t="shared" ca="1" si="79"/>
        <v>218.43651162114946</v>
      </c>
      <c r="H621" s="64">
        <f t="shared" ca="1" si="79"/>
        <v>-208.47046458600028</v>
      </c>
      <c r="I621" s="64">
        <f t="shared" ca="1" si="79"/>
        <v>327.28476975299066</v>
      </c>
      <c r="J621" s="64">
        <f t="shared" ca="1" si="79"/>
        <v>413.87586273000511</v>
      </c>
      <c r="K621" s="64">
        <f t="shared" ca="1" si="79"/>
        <v>349.86466580692058</v>
      </c>
      <c r="L621" s="64">
        <f t="shared" ca="1" si="79"/>
        <v>-390.84324923738563</v>
      </c>
      <c r="M621" s="64">
        <f t="shared" ca="1" si="79"/>
        <v>447.80599498403365</v>
      </c>
      <c r="N621" s="64">
        <f t="shared" ca="1" si="79"/>
        <v>367.13145257560774</v>
      </c>
      <c r="O621" s="115">
        <f t="shared" ca="1" si="73"/>
        <v>1693.6444252025074</v>
      </c>
    </row>
    <row r="622" spans="1:15" hidden="1" x14ac:dyDescent="0.25">
      <c r="A622" s="62">
        <f t="shared" si="74"/>
        <v>621</v>
      </c>
      <c r="B622" s="63">
        <f t="shared" ca="1" si="75"/>
        <v>5.4595462087324714E-3</v>
      </c>
      <c r="C622" s="123">
        <f t="shared" ca="1" si="76"/>
        <v>434.78144347228942</v>
      </c>
      <c r="D622" s="99">
        <f t="shared" ca="1" si="76"/>
        <v>1638.7040445429161</v>
      </c>
      <c r="E622" s="64">
        <f t="shared" ca="1" si="76"/>
        <v>-116.81449688286932</v>
      </c>
      <c r="F622" s="64">
        <f t="shared" ca="1" si="79"/>
        <v>-14.701540408379401</v>
      </c>
      <c r="G622" s="64">
        <f t="shared" ca="1" si="79"/>
        <v>1138.5411950375399</v>
      </c>
      <c r="H622" s="64">
        <f t="shared" ca="1" si="79"/>
        <v>490.67641133619787</v>
      </c>
      <c r="I622" s="64">
        <f t="shared" ca="1" si="79"/>
        <v>1314.8740544552074</v>
      </c>
      <c r="J622" s="64">
        <f t="shared" ca="1" si="79"/>
        <v>732.45316429809338</v>
      </c>
      <c r="K622" s="64">
        <f t="shared" ca="1" si="79"/>
        <v>1015.35928071894</v>
      </c>
      <c r="L622" s="64">
        <f t="shared" ca="1" si="79"/>
        <v>349.65149127505845</v>
      </c>
      <c r="M622" s="64">
        <f t="shared" ca="1" si="79"/>
        <v>1695.6879549313567</v>
      </c>
      <c r="N622" s="64">
        <f t="shared" ca="1" si="79"/>
        <v>477.31480564994206</v>
      </c>
      <c r="O622" s="115">
        <f t="shared" ca="1" si="73"/>
        <v>7083.0423204110875</v>
      </c>
    </row>
    <row r="623" spans="1:15" hidden="1" x14ac:dyDescent="0.25">
      <c r="A623" s="62">
        <f t="shared" si="74"/>
        <v>622</v>
      </c>
      <c r="B623" s="63">
        <f t="shared" ca="1" si="75"/>
        <v>7.9664901943723984E-2</v>
      </c>
      <c r="C623" s="123">
        <f t="shared" ca="1" si="76"/>
        <v>300.81043982077983</v>
      </c>
      <c r="D623" s="99">
        <f t="shared" ca="1" si="76"/>
        <v>9186.7646120629943</v>
      </c>
      <c r="E623" s="64">
        <f t="shared" ca="1" si="76"/>
        <v>-112.66803866531643</v>
      </c>
      <c r="F623" s="64">
        <f t="shared" ca="1" si="79"/>
        <v>548.47900952816178</v>
      </c>
      <c r="G623" s="64">
        <f t="shared" ca="1" si="79"/>
        <v>1135.3588501600084</v>
      </c>
      <c r="H623" s="64">
        <f t="shared" ca="1" si="79"/>
        <v>510.45164108316703</v>
      </c>
      <c r="I623" s="64">
        <f t="shared" ca="1" si="79"/>
        <v>993.39215363019139</v>
      </c>
      <c r="J623" s="64">
        <f t="shared" ca="1" si="79"/>
        <v>639.73438335813876</v>
      </c>
      <c r="K623" s="64">
        <f t="shared" ca="1" si="79"/>
        <v>5.9913258341081814</v>
      </c>
      <c r="L623" s="64">
        <f t="shared" ca="1" si="79"/>
        <v>763.34670271607001</v>
      </c>
      <c r="M623" s="64">
        <f t="shared" ca="1" si="79"/>
        <v>834.74704914407471</v>
      </c>
      <c r="N623" s="64">
        <f t="shared" ca="1" si="79"/>
        <v>857.8560214231785</v>
      </c>
      <c r="O623" s="115">
        <f t="shared" ca="1" si="73"/>
        <v>6176.689098211782</v>
      </c>
    </row>
    <row r="624" spans="1:15" hidden="1" x14ac:dyDescent="0.25">
      <c r="A624" s="62">
        <f t="shared" si="74"/>
        <v>623</v>
      </c>
      <c r="B624" s="63">
        <f t="shared" ca="1" si="75"/>
        <v>0.17192208720490987</v>
      </c>
      <c r="C624" s="123">
        <f t="shared" ca="1" si="76"/>
        <v>976.76229091545156</v>
      </c>
      <c r="D624" s="99">
        <f t="shared" ca="1" si="76"/>
        <v>-2984.7746039557196</v>
      </c>
      <c r="E624" s="64">
        <f t="shared" ca="1" si="76"/>
        <v>1211.2875248896439</v>
      </c>
      <c r="F624" s="64">
        <f t="shared" ca="1" si="79"/>
        <v>479.16125409667609</v>
      </c>
      <c r="G624" s="64">
        <f t="shared" ca="1" si="79"/>
        <v>862.42064655834565</v>
      </c>
      <c r="H624" s="64">
        <f t="shared" ca="1" si="79"/>
        <v>449.92366239157224</v>
      </c>
      <c r="I624" s="64">
        <f t="shared" ca="1" si="79"/>
        <v>-147.0893088791388</v>
      </c>
      <c r="J624" s="64">
        <f t="shared" ca="1" si="79"/>
        <v>445.9213735997613</v>
      </c>
      <c r="K624" s="64">
        <f t="shared" ca="1" si="79"/>
        <v>220.96808571040657</v>
      </c>
      <c r="L624" s="64">
        <f t="shared" ca="1" si="79"/>
        <v>815.32471283164068</v>
      </c>
      <c r="M624" s="64">
        <f t="shared" ca="1" si="79"/>
        <v>22.581496372138929</v>
      </c>
      <c r="N624" s="64">
        <f t="shared" ca="1" si="79"/>
        <v>804.29916971983539</v>
      </c>
      <c r="O624" s="115">
        <f t="shared" ca="1" si="73"/>
        <v>5164.7986172908822</v>
      </c>
    </row>
    <row r="625" spans="1:15" hidden="1" x14ac:dyDescent="0.25">
      <c r="A625" s="62">
        <f t="shared" si="74"/>
        <v>624</v>
      </c>
      <c r="B625" s="63">
        <f t="shared" ca="1" si="75"/>
        <v>3.7187184366508641E-2</v>
      </c>
      <c r="C625" s="123">
        <f t="shared" ca="1" si="76"/>
        <v>755.82069237371456</v>
      </c>
      <c r="D625" s="99">
        <f t="shared" ca="1" si="76"/>
        <v>4484.7527492594372</v>
      </c>
      <c r="E625" s="64">
        <f t="shared" ca="1" si="76"/>
        <v>810.34332154294702</v>
      </c>
      <c r="F625" s="64">
        <f t="shared" ca="1" si="79"/>
        <v>463.98703477807948</v>
      </c>
      <c r="G625" s="64">
        <f t="shared" ca="1" si="79"/>
        <v>382.21798315047181</v>
      </c>
      <c r="H625" s="64">
        <f t="shared" ca="1" si="79"/>
        <v>1015.2848025811035</v>
      </c>
      <c r="I625" s="64">
        <f t="shared" ca="1" si="79"/>
        <v>173.57392433888288</v>
      </c>
      <c r="J625" s="64">
        <f t="shared" ca="1" si="79"/>
        <v>920.84511920526893</v>
      </c>
      <c r="K625" s="64">
        <f t="shared" ca="1" si="79"/>
        <v>538.02849201713582</v>
      </c>
      <c r="L625" s="64">
        <f t="shared" ca="1" si="79"/>
        <v>560.65411784426408</v>
      </c>
      <c r="M625" s="64">
        <f t="shared" ca="1" si="79"/>
        <v>513.07317814120279</v>
      </c>
      <c r="N625" s="64">
        <f t="shared" ca="1" si="79"/>
        <v>854.1972480720442</v>
      </c>
      <c r="O625" s="115">
        <f t="shared" ca="1" si="73"/>
        <v>6232.205221671401</v>
      </c>
    </row>
    <row r="626" spans="1:15" hidden="1" x14ac:dyDescent="0.25">
      <c r="A626" s="62">
        <f t="shared" si="74"/>
        <v>625</v>
      </c>
      <c r="B626" s="63">
        <f t="shared" ca="1" si="75"/>
        <v>6.676148328822995E-2</v>
      </c>
      <c r="C626" s="123">
        <f t="shared" ca="1" si="76"/>
        <v>432.08874441115245</v>
      </c>
      <c r="D626" s="99">
        <f t="shared" ca="1" si="76"/>
        <v>746.06775826998091</v>
      </c>
      <c r="E626" s="64">
        <f t="shared" ca="1" si="76"/>
        <v>577.95173882136271</v>
      </c>
      <c r="F626" s="64">
        <f t="shared" ca="1" si="79"/>
        <v>390.37924780078094</v>
      </c>
      <c r="G626" s="64">
        <f t="shared" ca="1" si="79"/>
        <v>930.54259338891734</v>
      </c>
      <c r="H626" s="64">
        <f t="shared" ca="1" si="79"/>
        <v>982.95860106568114</v>
      </c>
      <c r="I626" s="64">
        <f t="shared" ca="1" si="79"/>
        <v>1086.657312652329</v>
      </c>
      <c r="J626" s="64">
        <f t="shared" ca="1" si="79"/>
        <v>-98.420372420783565</v>
      </c>
      <c r="K626" s="64">
        <f t="shared" ca="1" si="79"/>
        <v>142.78050663243613</v>
      </c>
      <c r="L626" s="64">
        <f t="shared" ca="1" si="79"/>
        <v>1115.8576571940753</v>
      </c>
      <c r="M626" s="64">
        <f t="shared" ca="1" si="79"/>
        <v>16.268630387786516</v>
      </c>
      <c r="N626" s="64">
        <f t="shared" ca="1" si="79"/>
        <v>1088.6741556046322</v>
      </c>
      <c r="O626" s="115">
        <f t="shared" ca="1" si="73"/>
        <v>6233.6500711272165</v>
      </c>
    </row>
    <row r="627" spans="1:15" hidden="1" x14ac:dyDescent="0.25">
      <c r="A627" s="62">
        <f t="shared" si="74"/>
        <v>626</v>
      </c>
      <c r="B627" s="63">
        <f t="shared" ca="1" si="75"/>
        <v>2.1442683766246619E-2</v>
      </c>
      <c r="C627" s="123">
        <f t="shared" ca="1" si="76"/>
        <v>1184.9217334422447</v>
      </c>
      <c r="D627" s="99">
        <f t="shared" ca="1" si="76"/>
        <v>-2031.4486276504022</v>
      </c>
      <c r="E627" s="64">
        <f t="shared" ca="1" si="76"/>
        <v>852.14799503121128</v>
      </c>
      <c r="F627" s="64">
        <f t="shared" ca="1" si="79"/>
        <v>340.41362183989747</v>
      </c>
      <c r="G627" s="64">
        <f t="shared" ca="1" si="79"/>
        <v>691.91274648038359</v>
      </c>
      <c r="H627" s="64">
        <f t="shared" ca="1" si="79"/>
        <v>-100.26276562844077</v>
      </c>
      <c r="I627" s="64">
        <f t="shared" ca="1" si="79"/>
        <v>1317.0817583511116</v>
      </c>
      <c r="J627" s="64">
        <f t="shared" ca="1" si="79"/>
        <v>1144.8475531459521</v>
      </c>
      <c r="K627" s="64">
        <f t="shared" ca="1" si="79"/>
        <v>-109.84657541405716</v>
      </c>
      <c r="L627" s="64">
        <f t="shared" ca="1" si="79"/>
        <v>-68.354336990717115</v>
      </c>
      <c r="M627" s="64">
        <f t="shared" ca="1" si="79"/>
        <v>299.38544088947083</v>
      </c>
      <c r="N627" s="64">
        <f t="shared" ca="1" si="79"/>
        <v>-203.870509304861</v>
      </c>
      <c r="O627" s="115">
        <f t="shared" ca="1" si="73"/>
        <v>4163.4549283999513</v>
      </c>
    </row>
    <row r="628" spans="1:15" hidden="1" x14ac:dyDescent="0.25">
      <c r="A628" s="62">
        <f t="shared" si="74"/>
        <v>627</v>
      </c>
      <c r="B628" s="63">
        <f t="shared" ca="1" si="75"/>
        <v>4.4745057122796347E-2</v>
      </c>
      <c r="C628" s="123">
        <f t="shared" ca="1" si="76"/>
        <v>846.82985920473197</v>
      </c>
      <c r="D628" s="99">
        <f t="shared" ca="1" si="76"/>
        <v>-3652.0439403828532</v>
      </c>
      <c r="E628" s="64">
        <f t="shared" ca="1" si="76"/>
        <v>-589.1622990550693</v>
      </c>
      <c r="F628" s="64">
        <f t="shared" ca="1" si="79"/>
        <v>-144.74243584760791</v>
      </c>
      <c r="G628" s="64">
        <f t="shared" ca="1" si="79"/>
        <v>423.576158153714</v>
      </c>
      <c r="H628" s="64">
        <f t="shared" ca="1" si="79"/>
        <v>389.37497064493971</v>
      </c>
      <c r="I628" s="64">
        <f t="shared" ca="1" si="79"/>
        <v>122.52925110368153</v>
      </c>
      <c r="J628" s="64">
        <f t="shared" ca="1" si="79"/>
        <v>875.09120190561407</v>
      </c>
      <c r="K628" s="64">
        <f t="shared" ca="1" si="79"/>
        <v>179.3791223381628</v>
      </c>
      <c r="L628" s="64">
        <f t="shared" ca="1" si="79"/>
        <v>198.95303253772079</v>
      </c>
      <c r="M628" s="64">
        <f t="shared" ca="1" si="79"/>
        <v>1061.0498009708845</v>
      </c>
      <c r="N628" s="64">
        <f t="shared" ca="1" si="79"/>
        <v>581.66204809531155</v>
      </c>
      <c r="O628" s="115">
        <f t="shared" ca="1" si="73"/>
        <v>3097.7108508473516</v>
      </c>
    </row>
    <row r="629" spans="1:15" hidden="1" x14ac:dyDescent="0.25">
      <c r="A629" s="62">
        <f t="shared" si="74"/>
        <v>628</v>
      </c>
      <c r="B629" s="63">
        <f t="shared" ca="1" si="75"/>
        <v>5.9423249727030114E-2</v>
      </c>
      <c r="C629" s="123">
        <f t="shared" ca="1" si="76"/>
        <v>-34.045653422164946</v>
      </c>
      <c r="D629" s="99">
        <f t="shared" ca="1" si="76"/>
        <v>8306.1464521741564</v>
      </c>
      <c r="E629" s="64">
        <f t="shared" ca="1" si="76"/>
        <v>564.36352683917517</v>
      </c>
      <c r="F629" s="64">
        <f t="shared" ca="1" si="79"/>
        <v>1360.1902069442795</v>
      </c>
      <c r="G629" s="64">
        <f t="shared" ca="1" si="79"/>
        <v>876.23713941867572</v>
      </c>
      <c r="H629" s="64">
        <f t="shared" ca="1" si="79"/>
        <v>878.83636235782296</v>
      </c>
      <c r="I629" s="64">
        <f t="shared" ca="1" si="79"/>
        <v>530.30613546773145</v>
      </c>
      <c r="J629" s="64">
        <f t="shared" ca="1" si="79"/>
        <v>-53.020561291302556</v>
      </c>
      <c r="K629" s="64">
        <f t="shared" ca="1" si="79"/>
        <v>317.55180431013167</v>
      </c>
      <c r="L629" s="64">
        <f t="shared" ca="1" si="79"/>
        <v>206.3616915519799</v>
      </c>
      <c r="M629" s="64">
        <f t="shared" ca="1" si="79"/>
        <v>394.10618517508698</v>
      </c>
      <c r="N629" s="64">
        <f t="shared" ca="1" si="79"/>
        <v>105.99276152837609</v>
      </c>
      <c r="O629" s="115">
        <f t="shared" ca="1" si="73"/>
        <v>5180.9252523019577</v>
      </c>
    </row>
    <row r="630" spans="1:15" hidden="1" x14ac:dyDescent="0.25">
      <c r="A630" s="62">
        <f t="shared" si="74"/>
        <v>629</v>
      </c>
      <c r="B630" s="63">
        <f t="shared" ca="1" si="75"/>
        <v>0.13173160593923072</v>
      </c>
      <c r="C630" s="123">
        <f t="shared" ca="1" si="76"/>
        <v>384.0094329862269</v>
      </c>
      <c r="D630" s="99">
        <f t="shared" ca="1" si="76"/>
        <v>-905.17167311262801</v>
      </c>
      <c r="E630" s="64">
        <f t="shared" ca="1" si="76"/>
        <v>500.27524636550078</v>
      </c>
      <c r="F630" s="64">
        <f t="shared" ca="1" si="79"/>
        <v>313.98668383214567</v>
      </c>
      <c r="G630" s="64">
        <f t="shared" ca="1" si="79"/>
        <v>125.54300658873183</v>
      </c>
      <c r="H630" s="64">
        <f t="shared" ca="1" si="79"/>
        <v>954.54371305943573</v>
      </c>
      <c r="I630" s="64">
        <f t="shared" ca="1" si="79"/>
        <v>-695.83976383698359</v>
      </c>
      <c r="J630" s="64">
        <f t="shared" ca="1" si="79"/>
        <v>666.67309618261447</v>
      </c>
      <c r="K630" s="64">
        <f t="shared" ca="1" si="79"/>
        <v>-45.226207782943106</v>
      </c>
      <c r="L630" s="64">
        <f t="shared" ca="1" si="79"/>
        <v>983.34439928056008</v>
      </c>
      <c r="M630" s="64">
        <f t="shared" ca="1" si="79"/>
        <v>528.79374361082523</v>
      </c>
      <c r="N630" s="64">
        <f t="shared" ca="1" si="79"/>
        <v>565.07200200845648</v>
      </c>
      <c r="O630" s="115">
        <f t="shared" ca="1" si="73"/>
        <v>3897.1659193083433</v>
      </c>
    </row>
    <row r="631" spans="1:15" hidden="1" x14ac:dyDescent="0.25">
      <c r="A631" s="62">
        <f t="shared" si="74"/>
        <v>630</v>
      </c>
      <c r="B631" s="63">
        <f t="shared" ca="1" si="75"/>
        <v>3.7506479562382622E-2</v>
      </c>
      <c r="C631" s="123">
        <f t="shared" ca="1" si="76"/>
        <v>301.67850744594773</v>
      </c>
      <c r="D631" s="99">
        <f t="shared" ca="1" si="76"/>
        <v>7141.2919266502331</v>
      </c>
      <c r="E631" s="64">
        <f t="shared" ca="1" si="76"/>
        <v>522.10324951004657</v>
      </c>
      <c r="F631" s="64">
        <f t="shared" ca="1" si="79"/>
        <v>516.72796480923705</v>
      </c>
      <c r="G631" s="64">
        <f t="shared" ca="1" si="79"/>
        <v>162.3752365858511</v>
      </c>
      <c r="H631" s="64">
        <f t="shared" ca="1" si="79"/>
        <v>1442.9079247209729</v>
      </c>
      <c r="I631" s="64">
        <f t="shared" ca="1" si="79"/>
        <v>361.29194314234354</v>
      </c>
      <c r="J631" s="64">
        <f t="shared" ca="1" si="79"/>
        <v>184.22241393016867</v>
      </c>
      <c r="K631" s="64">
        <f t="shared" ca="1" si="79"/>
        <v>-72.574936967612871</v>
      </c>
      <c r="L631" s="64">
        <f t="shared" ca="1" si="79"/>
        <v>137.34649136955414</v>
      </c>
      <c r="M631" s="64">
        <f t="shared" ca="1" si="79"/>
        <v>1046.9594101393996</v>
      </c>
      <c r="N631" s="64">
        <f t="shared" ca="1" si="79"/>
        <v>28.877062258663557</v>
      </c>
      <c r="O631" s="115">
        <f t="shared" ca="1" si="73"/>
        <v>4330.2367594986245</v>
      </c>
    </row>
    <row r="632" spans="1:15" hidden="1" x14ac:dyDescent="0.25">
      <c r="A632" s="62">
        <f t="shared" si="74"/>
        <v>631</v>
      </c>
      <c r="B632" s="63">
        <f t="shared" ca="1" si="75"/>
        <v>2.8170247575930729E-3</v>
      </c>
      <c r="C632" s="123">
        <f t="shared" ca="1" si="76"/>
        <v>253.00122484506821</v>
      </c>
      <c r="D632" s="99">
        <f t="shared" ca="1" si="76"/>
        <v>1209.0648097833632</v>
      </c>
      <c r="E632" s="64">
        <f t="shared" ca="1" si="76"/>
        <v>1018.6209270745592</v>
      </c>
      <c r="F632" s="64">
        <f t="shared" ca="1" si="79"/>
        <v>263.15862793144288</v>
      </c>
      <c r="G632" s="64">
        <f t="shared" ca="1" si="79"/>
        <v>-75.316067184379563</v>
      </c>
      <c r="H632" s="64">
        <f t="shared" ca="1" si="79"/>
        <v>28.357659752928498</v>
      </c>
      <c r="I632" s="64">
        <f t="shared" ca="1" si="79"/>
        <v>676.56926740971028</v>
      </c>
      <c r="J632" s="64">
        <f t="shared" ca="1" si="79"/>
        <v>182.60350722755959</v>
      </c>
      <c r="K632" s="64">
        <f t="shared" ca="1" si="79"/>
        <v>801.56802944599713</v>
      </c>
      <c r="L632" s="64">
        <f t="shared" ca="1" si="79"/>
        <v>569.66035060345303</v>
      </c>
      <c r="M632" s="64">
        <f t="shared" ca="1" si="79"/>
        <v>1018.0819450209627</v>
      </c>
      <c r="N632" s="64">
        <f t="shared" ca="1" si="79"/>
        <v>720.7980032202272</v>
      </c>
      <c r="O632" s="115">
        <f t="shared" ca="1" si="73"/>
        <v>5204.1022505024612</v>
      </c>
    </row>
    <row r="633" spans="1:15" hidden="1" x14ac:dyDescent="0.25">
      <c r="A633" s="62">
        <f t="shared" si="74"/>
        <v>632</v>
      </c>
      <c r="B633" s="63">
        <f t="shared" ca="1" si="75"/>
        <v>2.8377304396080733E-2</v>
      </c>
      <c r="C633" s="123">
        <f t="shared" ca="1" si="76"/>
        <v>-260.58757124283625</v>
      </c>
      <c r="D633" s="99">
        <f t="shared" ca="1" si="76"/>
        <v>7791.0434832684496</v>
      </c>
      <c r="E633" s="64">
        <f t="shared" ca="1" si="76"/>
        <v>858.50118000028169</v>
      </c>
      <c r="F633" s="64">
        <f t="shared" ca="1" si="79"/>
        <v>616.56731221169639</v>
      </c>
      <c r="G633" s="64">
        <f t="shared" ca="1" si="79"/>
        <v>761.39652151624</v>
      </c>
      <c r="H633" s="64">
        <f t="shared" ca="1" si="79"/>
        <v>-375.28827765904964</v>
      </c>
      <c r="I633" s="64">
        <f t="shared" ca="1" si="79"/>
        <v>649.26616633219942</v>
      </c>
      <c r="J633" s="64">
        <f t="shared" ca="1" si="79"/>
        <v>1127.4640430104005</v>
      </c>
      <c r="K633" s="64">
        <f t="shared" ca="1" si="79"/>
        <v>-870.55650757976014</v>
      </c>
      <c r="L633" s="64">
        <f t="shared" ca="1" si="79"/>
        <v>214.56554972375454</v>
      </c>
      <c r="M633" s="64">
        <f t="shared" ca="1" si="79"/>
        <v>735.10471684263564</v>
      </c>
      <c r="N633" s="64">
        <f t="shared" ca="1" si="79"/>
        <v>933.53790613235333</v>
      </c>
      <c r="O633" s="115">
        <f t="shared" ca="1" si="73"/>
        <v>4650.558610530752</v>
      </c>
    </row>
    <row r="634" spans="1:15" hidden="1" x14ac:dyDescent="0.25">
      <c r="A634" s="62">
        <f t="shared" si="74"/>
        <v>633</v>
      </c>
      <c r="B634" s="63">
        <f t="shared" ca="1" si="75"/>
        <v>0.11091095876823844</v>
      </c>
      <c r="C634" s="123">
        <f t="shared" ca="1" si="76"/>
        <v>595.74004299958824</v>
      </c>
      <c r="D634" s="99">
        <f t="shared" ca="1" si="76"/>
        <v>-1405.7428473026139</v>
      </c>
      <c r="E634" s="64">
        <f t="shared" ca="1" si="76"/>
        <v>-499.18746402424995</v>
      </c>
      <c r="F634" s="64">
        <f t="shared" ref="F634:N642" ca="1" si="80">(_xlfn.NORM.INV(RAND(),F$1*$R$1,F$1*$U$1))</f>
        <v>491.41050522214698</v>
      </c>
      <c r="G634" s="64">
        <f t="shared" ca="1" si="80"/>
        <v>518.51308281016247</v>
      </c>
      <c r="H634" s="64">
        <f t="shared" ca="1" si="80"/>
        <v>-505.86959636963331</v>
      </c>
      <c r="I634" s="64">
        <f t="shared" ca="1" si="80"/>
        <v>538.7603694930724</v>
      </c>
      <c r="J634" s="64">
        <f t="shared" ca="1" si="80"/>
        <v>596.82756536938393</v>
      </c>
      <c r="K634" s="64">
        <f t="shared" ca="1" si="80"/>
        <v>435.22168827238852</v>
      </c>
      <c r="L634" s="64">
        <f t="shared" ca="1" si="80"/>
        <v>806.85658400911768</v>
      </c>
      <c r="M634" s="64">
        <f t="shared" ca="1" si="80"/>
        <v>-385.88364076592927</v>
      </c>
      <c r="N634" s="64">
        <f t="shared" ca="1" si="80"/>
        <v>354.73820168142089</v>
      </c>
      <c r="O634" s="115">
        <f t="shared" ca="1" si="73"/>
        <v>2351.3872956978803</v>
      </c>
    </row>
    <row r="635" spans="1:15" hidden="1" x14ac:dyDescent="0.25">
      <c r="A635" s="62">
        <f t="shared" si="74"/>
        <v>634</v>
      </c>
      <c r="B635" s="63">
        <f t="shared" ca="1" si="75"/>
        <v>4.0395850537013521E-2</v>
      </c>
      <c r="C635" s="123">
        <f t="shared" ca="1" si="76"/>
        <v>394.48495905476364</v>
      </c>
      <c r="D635" s="99">
        <f t="shared" ca="1" si="76"/>
        <v>5273.6167326395907</v>
      </c>
      <c r="E635" s="64">
        <f t="shared" ca="1" si="76"/>
        <v>861.77985634958804</v>
      </c>
      <c r="F635" s="64">
        <f t="shared" ca="1" si="80"/>
        <v>-108.28069126412913</v>
      </c>
      <c r="G635" s="64">
        <f t="shared" ca="1" si="80"/>
        <v>-80.395113725126976</v>
      </c>
      <c r="H635" s="64">
        <f t="shared" ca="1" si="80"/>
        <v>554.17269826307506</v>
      </c>
      <c r="I635" s="64">
        <f t="shared" ca="1" si="80"/>
        <v>595.08364502335496</v>
      </c>
      <c r="J635" s="64">
        <f t="shared" ca="1" si="80"/>
        <v>1277.7169599519918</v>
      </c>
      <c r="K635" s="64">
        <f t="shared" ca="1" si="80"/>
        <v>476.04122762819844</v>
      </c>
      <c r="L635" s="64">
        <f t="shared" ca="1" si="80"/>
        <v>492.61347019456537</v>
      </c>
      <c r="M635" s="64">
        <f t="shared" ca="1" si="80"/>
        <v>981.41057008222378</v>
      </c>
      <c r="N635" s="64">
        <f t="shared" ca="1" si="80"/>
        <v>807.16325471366201</v>
      </c>
      <c r="O635" s="115">
        <f t="shared" ca="1" si="73"/>
        <v>5857.3058772174036</v>
      </c>
    </row>
    <row r="636" spans="1:15" hidden="1" x14ac:dyDescent="0.25">
      <c r="A636" s="62">
        <f t="shared" si="74"/>
        <v>635</v>
      </c>
      <c r="B636" s="63">
        <f t="shared" ca="1" si="75"/>
        <v>5.1293192618087353E-2</v>
      </c>
      <c r="C636" s="123">
        <f t="shared" ca="1" si="76"/>
        <v>1321.3499238313411</v>
      </c>
      <c r="D636" s="99">
        <f t="shared" ca="1" si="76"/>
        <v>1753.9531926797208</v>
      </c>
      <c r="E636" s="64">
        <f t="shared" ca="1" si="76"/>
        <v>317.20673670360111</v>
      </c>
      <c r="F636" s="64">
        <f t="shared" ca="1" si="80"/>
        <v>98.429466264976384</v>
      </c>
      <c r="G636" s="64">
        <f t="shared" ca="1" si="80"/>
        <v>501.73540839373788</v>
      </c>
      <c r="H636" s="64">
        <f t="shared" ca="1" si="80"/>
        <v>459.32984622909413</v>
      </c>
      <c r="I636" s="64">
        <f t="shared" ca="1" si="80"/>
        <v>267.67420440115711</v>
      </c>
      <c r="J636" s="64">
        <f t="shared" ca="1" si="80"/>
        <v>-198.89475440319427</v>
      </c>
      <c r="K636" s="64">
        <f t="shared" ca="1" si="80"/>
        <v>-47.010128000227382</v>
      </c>
      <c r="L636" s="64">
        <f t="shared" ca="1" si="80"/>
        <v>399.73591042133336</v>
      </c>
      <c r="M636" s="64">
        <f t="shared" ca="1" si="80"/>
        <v>123.89444245706966</v>
      </c>
      <c r="N636" s="64">
        <f t="shared" ca="1" si="80"/>
        <v>389.88938152004403</v>
      </c>
      <c r="O636" s="115">
        <f t="shared" ca="1" si="73"/>
        <v>2311.9905139875918</v>
      </c>
    </row>
    <row r="637" spans="1:15" hidden="1" x14ac:dyDescent="0.25">
      <c r="A637" s="62">
        <f t="shared" si="74"/>
        <v>636</v>
      </c>
      <c r="B637" s="63">
        <f t="shared" ca="1" si="75"/>
        <v>0.15231491051282153</v>
      </c>
      <c r="C637" s="123">
        <f t="shared" ca="1" si="76"/>
        <v>800.27549503271962</v>
      </c>
      <c r="D637" s="99">
        <f t="shared" ca="1" si="76"/>
        <v>8290.222782863164</v>
      </c>
      <c r="E637" s="64">
        <f t="shared" ca="1" si="76"/>
        <v>825.64012503332265</v>
      </c>
      <c r="F637" s="64">
        <f t="shared" ca="1" si="80"/>
        <v>532.31802008103989</v>
      </c>
      <c r="G637" s="64">
        <f t="shared" ca="1" si="80"/>
        <v>310.55259630814987</v>
      </c>
      <c r="H637" s="64">
        <f t="shared" ca="1" si="80"/>
        <v>323.50946287705943</v>
      </c>
      <c r="I637" s="64">
        <f t="shared" ca="1" si="80"/>
        <v>750.97870081516032</v>
      </c>
      <c r="J637" s="64">
        <f t="shared" ca="1" si="80"/>
        <v>651.22161696759417</v>
      </c>
      <c r="K637" s="64">
        <f t="shared" ca="1" si="80"/>
        <v>-317.30990590597196</v>
      </c>
      <c r="L637" s="64">
        <f t="shared" ca="1" si="80"/>
        <v>537.22447393843231</v>
      </c>
      <c r="M637" s="64">
        <f t="shared" ca="1" si="80"/>
        <v>542.61895766830958</v>
      </c>
      <c r="N637" s="64">
        <f t="shared" ca="1" si="80"/>
        <v>1062.4584716957977</v>
      </c>
      <c r="O637" s="115">
        <f t="shared" ca="1" si="73"/>
        <v>5219.2125194788941</v>
      </c>
    </row>
    <row r="638" spans="1:15" hidden="1" x14ac:dyDescent="0.25">
      <c r="A638" s="62">
        <f t="shared" si="74"/>
        <v>637</v>
      </c>
      <c r="B638" s="63">
        <f t="shared" ca="1" si="75"/>
        <v>6.0718719300674462E-4</v>
      </c>
      <c r="C638" s="123">
        <f t="shared" ca="1" si="76"/>
        <v>1373.1900346189304</v>
      </c>
      <c r="D638" s="99">
        <f t="shared" ca="1" si="76"/>
        <v>466.58209288417038</v>
      </c>
      <c r="E638" s="64">
        <f t="shared" ca="1" si="76"/>
        <v>-32.287056160937368</v>
      </c>
      <c r="F638" s="64">
        <f t="shared" ca="1" si="80"/>
        <v>366.06379789820954</v>
      </c>
      <c r="G638" s="64">
        <f t="shared" ca="1" si="80"/>
        <v>210.70819519270208</v>
      </c>
      <c r="H638" s="64">
        <f t="shared" ca="1" si="80"/>
        <v>621.00499954587269</v>
      </c>
      <c r="I638" s="64">
        <f t="shared" ca="1" si="80"/>
        <v>167.49667163109581</v>
      </c>
      <c r="J638" s="64">
        <f t="shared" ca="1" si="80"/>
        <v>1568.6247770476741</v>
      </c>
      <c r="K638" s="64">
        <f t="shared" ca="1" si="80"/>
        <v>279.00194400346885</v>
      </c>
      <c r="L638" s="64">
        <f t="shared" ca="1" si="80"/>
        <v>314.01890128506534</v>
      </c>
      <c r="M638" s="64">
        <f t="shared" ca="1" si="80"/>
        <v>347.06066228422242</v>
      </c>
      <c r="N638" s="64">
        <f t="shared" ca="1" si="80"/>
        <v>1376.2233502684912</v>
      </c>
      <c r="O638" s="115">
        <f t="shared" ca="1" si="73"/>
        <v>5217.9162429958651</v>
      </c>
    </row>
    <row r="639" spans="1:15" hidden="1" x14ac:dyDescent="0.25">
      <c r="A639" s="62">
        <f t="shared" si="74"/>
        <v>638</v>
      </c>
      <c r="B639" s="63">
        <f t="shared" ca="1" si="75"/>
        <v>0.11215613078001718</v>
      </c>
      <c r="C639" s="123">
        <f t="shared" ca="1" si="76"/>
        <v>285.524770960767</v>
      </c>
      <c r="D639" s="99">
        <f t="shared" ca="1" si="76"/>
        <v>5623.4320606215133</v>
      </c>
      <c r="E639" s="64">
        <f t="shared" ca="1" si="76"/>
        <v>-305.58889450808329</v>
      </c>
      <c r="F639" s="64">
        <f t="shared" ca="1" si="80"/>
        <v>1134.1413061452927</v>
      </c>
      <c r="G639" s="64">
        <f t="shared" ca="1" si="80"/>
        <v>1092.177810605348</v>
      </c>
      <c r="H639" s="64">
        <f t="shared" ca="1" si="80"/>
        <v>888.04527225029062</v>
      </c>
      <c r="I639" s="64">
        <f t="shared" ca="1" si="80"/>
        <v>955.5243216155568</v>
      </c>
      <c r="J639" s="64">
        <f t="shared" ca="1" si="80"/>
        <v>876.32793039235548</v>
      </c>
      <c r="K639" s="64">
        <f t="shared" ca="1" si="80"/>
        <v>225.9155905936816</v>
      </c>
      <c r="L639" s="64">
        <f t="shared" ca="1" si="80"/>
        <v>416.15797509363244</v>
      </c>
      <c r="M639" s="64">
        <f t="shared" ca="1" si="80"/>
        <v>1323.8553270132566</v>
      </c>
      <c r="N639" s="64">
        <f t="shared" ca="1" si="80"/>
        <v>1393.6886059269757</v>
      </c>
      <c r="O639" s="115">
        <f t="shared" ca="1" si="73"/>
        <v>8000.245245128307</v>
      </c>
    </row>
    <row r="640" spans="1:15" hidden="1" x14ac:dyDescent="0.25">
      <c r="A640" s="62">
        <f t="shared" si="74"/>
        <v>639</v>
      </c>
      <c r="B640" s="63">
        <f t="shared" ca="1" si="75"/>
        <v>-4.8236593245608791E-3</v>
      </c>
      <c r="C640" s="123">
        <f t="shared" ca="1" si="76"/>
        <v>476.43857917853973</v>
      </c>
      <c r="D640" s="99">
        <f t="shared" ca="1" si="76"/>
        <v>10222.034776209148</v>
      </c>
      <c r="E640" s="64">
        <f t="shared" ca="1" si="76"/>
        <v>412.34613288410696</v>
      </c>
      <c r="F640" s="64">
        <f t="shared" ca="1" si="80"/>
        <v>-337.21083919407408</v>
      </c>
      <c r="G640" s="64">
        <f t="shared" ca="1" si="80"/>
        <v>1703.7487908425819</v>
      </c>
      <c r="H640" s="64">
        <f t="shared" ca="1" si="80"/>
        <v>1239.0871520778051</v>
      </c>
      <c r="I640" s="64">
        <f t="shared" ca="1" si="80"/>
        <v>875.31905586622304</v>
      </c>
      <c r="J640" s="64">
        <f t="shared" ca="1" si="80"/>
        <v>-457.91737959619957</v>
      </c>
      <c r="K640" s="64">
        <f t="shared" ca="1" si="80"/>
        <v>140.3645246901325</v>
      </c>
      <c r="L640" s="64">
        <f t="shared" ca="1" si="80"/>
        <v>574.11752863177082</v>
      </c>
      <c r="M640" s="64">
        <f t="shared" ca="1" si="80"/>
        <v>1055.7630374526757</v>
      </c>
      <c r="N640" s="64">
        <f t="shared" ca="1" si="80"/>
        <v>377.10914390377042</v>
      </c>
      <c r="O640" s="115">
        <f t="shared" ca="1" si="73"/>
        <v>5582.7271475587931</v>
      </c>
    </row>
    <row r="641" spans="1:15" hidden="1" x14ac:dyDescent="0.25">
      <c r="A641" s="62">
        <f t="shared" si="74"/>
        <v>640</v>
      </c>
      <c r="B641" s="63">
        <f t="shared" ca="1" si="75"/>
        <v>-1.6395252876152955E-5</v>
      </c>
      <c r="C641" s="123">
        <f t="shared" ca="1" si="76"/>
        <v>568.66679998971802</v>
      </c>
      <c r="D641" s="99">
        <f t="shared" ca="1" si="76"/>
        <v>5446.6933835684176</v>
      </c>
      <c r="E641" s="64">
        <f t="shared" ca="1" si="76"/>
        <v>1174.7655445649148</v>
      </c>
      <c r="F641" s="64">
        <f t="shared" ca="1" si="80"/>
        <v>92.749255627785601</v>
      </c>
      <c r="G641" s="64">
        <f t="shared" ca="1" si="80"/>
        <v>-724.96243708523957</v>
      </c>
      <c r="H641" s="64">
        <f t="shared" ca="1" si="80"/>
        <v>1612.5557083688907</v>
      </c>
      <c r="I641" s="64">
        <f t="shared" ca="1" si="80"/>
        <v>952.25572301383795</v>
      </c>
      <c r="J641" s="64">
        <f t="shared" ca="1" si="80"/>
        <v>691.25714748303665</v>
      </c>
      <c r="K641" s="64">
        <f t="shared" ca="1" si="80"/>
        <v>-382.15234849468277</v>
      </c>
      <c r="L641" s="64">
        <f t="shared" ca="1" si="80"/>
        <v>322.3615358162067</v>
      </c>
      <c r="M641" s="64">
        <f t="shared" ca="1" si="80"/>
        <v>-22.766865138861249</v>
      </c>
      <c r="N641" s="64">
        <f t="shared" ca="1" si="80"/>
        <v>-107.16983702789651</v>
      </c>
      <c r="O641" s="115">
        <f t="shared" ca="1" si="73"/>
        <v>3608.8934271279923</v>
      </c>
    </row>
    <row r="642" spans="1:15" hidden="1" x14ac:dyDescent="0.25">
      <c r="A642" s="62">
        <f t="shared" si="74"/>
        <v>641</v>
      </c>
      <c r="B642" s="63">
        <f t="shared" ca="1" si="75"/>
        <v>4.2486208283894523E-2</v>
      </c>
      <c r="C642" s="123">
        <f t="shared" ca="1" si="76"/>
        <v>969.09461240527366</v>
      </c>
      <c r="D642" s="99">
        <f t="shared" ca="1" si="76"/>
        <v>1869.2311146836437</v>
      </c>
      <c r="E642" s="64">
        <f t="shared" ca="1" si="76"/>
        <v>430.58002696461756</v>
      </c>
      <c r="F642" s="64">
        <f t="shared" ca="1" si="80"/>
        <v>204.84891918567826</v>
      </c>
      <c r="G642" s="64">
        <f t="shared" ca="1" si="80"/>
        <v>325.16111046199018</v>
      </c>
      <c r="H642" s="64">
        <f t="shared" ca="1" si="80"/>
        <v>798.80143072922533</v>
      </c>
      <c r="I642" s="64">
        <f t="shared" ca="1" si="80"/>
        <v>1690.5508111558188</v>
      </c>
      <c r="J642" s="64">
        <f t="shared" ca="1" si="80"/>
        <v>519.39183376861399</v>
      </c>
      <c r="K642" s="64">
        <f t="shared" ca="1" si="80"/>
        <v>596.17668176755797</v>
      </c>
      <c r="L642" s="64">
        <f t="shared" ca="1" si="80"/>
        <v>100.21482108680914</v>
      </c>
      <c r="M642" s="64">
        <f t="shared" ca="1" si="80"/>
        <v>617.89131303040699</v>
      </c>
      <c r="N642" s="64">
        <f t="shared" ca="1" si="80"/>
        <v>698.8554083622605</v>
      </c>
      <c r="O642" s="115">
        <f t="shared" ref="O642:O705" ca="1" si="81">SUM(E642:N642)</f>
        <v>5982.472356512978</v>
      </c>
    </row>
    <row r="643" spans="1:15" hidden="1" x14ac:dyDescent="0.25">
      <c r="A643" s="62">
        <f t="shared" ref="A643:A706" si="82">1+A642</f>
        <v>642</v>
      </c>
      <c r="B643" s="63">
        <f t="shared" ref="B643:B706" ca="1" si="83">_xlfn.NORM.INV(RAND(),$R$1,$U$1)</f>
        <v>-1.2651586762408365E-2</v>
      </c>
      <c r="C643" s="123">
        <f t="shared" ref="C643:N706" ca="1" si="84">(_xlfn.NORM.INV(RAND(),C$1*$R$1,C$1*$U$1))</f>
        <v>-371.71766058748267</v>
      </c>
      <c r="D643" s="99">
        <f t="shared" ca="1" si="84"/>
        <v>5495.6367924415208</v>
      </c>
      <c r="E643" s="64">
        <f t="shared" ca="1" si="84"/>
        <v>1103.2961305486137</v>
      </c>
      <c r="F643" s="64">
        <f t="shared" ca="1" si="84"/>
        <v>766.19085242333563</v>
      </c>
      <c r="G643" s="64">
        <f t="shared" ca="1" si="84"/>
        <v>608.89537862444809</v>
      </c>
      <c r="H643" s="64">
        <f t="shared" ca="1" si="84"/>
        <v>3.062429840378968</v>
      </c>
      <c r="I643" s="64">
        <f t="shared" ca="1" si="84"/>
        <v>-11.928658902854977</v>
      </c>
      <c r="J643" s="64">
        <f t="shared" ca="1" si="84"/>
        <v>1177.5692798918021</v>
      </c>
      <c r="K643" s="64">
        <f t="shared" ca="1" si="84"/>
        <v>601.36458443410424</v>
      </c>
      <c r="L643" s="64">
        <f t="shared" ca="1" si="84"/>
        <v>-319.86636012730764</v>
      </c>
      <c r="M643" s="64">
        <f t="shared" ca="1" si="84"/>
        <v>736.54203737369176</v>
      </c>
      <c r="N643" s="64">
        <f t="shared" ca="1" si="84"/>
        <v>1008.3312221138816</v>
      </c>
      <c r="O643" s="115">
        <f t="shared" ca="1" si="81"/>
        <v>5673.4568962200929</v>
      </c>
    </row>
    <row r="644" spans="1:15" hidden="1" x14ac:dyDescent="0.25">
      <c r="A644" s="62">
        <f t="shared" si="82"/>
        <v>643</v>
      </c>
      <c r="B644" s="63">
        <f t="shared" ca="1" si="83"/>
        <v>0.13289782915095194</v>
      </c>
      <c r="C644" s="123">
        <f t="shared" ca="1" si="84"/>
        <v>191.86122859067353</v>
      </c>
      <c r="D644" s="99">
        <f t="shared" ca="1" si="84"/>
        <v>6642.8186146182379</v>
      </c>
      <c r="E644" s="64">
        <f t="shared" ca="1" si="84"/>
        <v>863.7166400312808</v>
      </c>
      <c r="F644" s="64">
        <f t="shared" ca="1" si="84"/>
        <v>1071.3287680426561</v>
      </c>
      <c r="G644" s="64">
        <f t="shared" ca="1" si="84"/>
        <v>473.17713701613576</v>
      </c>
      <c r="H644" s="64">
        <f t="shared" ca="1" si="84"/>
        <v>754.51927704264926</v>
      </c>
      <c r="I644" s="64">
        <f t="shared" ca="1" si="84"/>
        <v>710.62847160098022</v>
      </c>
      <c r="J644" s="64">
        <f t="shared" ca="1" si="84"/>
        <v>693.90633911970542</v>
      </c>
      <c r="K644" s="64">
        <f t="shared" ca="1" si="84"/>
        <v>1320.5807428246362</v>
      </c>
      <c r="L644" s="64">
        <f t="shared" ca="1" si="84"/>
        <v>577.21547333336093</v>
      </c>
      <c r="M644" s="64">
        <f t="shared" ca="1" si="84"/>
        <v>218.46760561218167</v>
      </c>
      <c r="N644" s="64">
        <f t="shared" ca="1" si="84"/>
        <v>186.4569640881387</v>
      </c>
      <c r="O644" s="115">
        <f t="shared" ca="1" si="81"/>
        <v>6869.997418711725</v>
      </c>
    </row>
    <row r="645" spans="1:15" hidden="1" x14ac:dyDescent="0.25">
      <c r="A645" s="62">
        <f t="shared" si="82"/>
        <v>644</v>
      </c>
      <c r="B645" s="63">
        <f t="shared" ca="1" si="83"/>
        <v>8.2928558402063091E-2</v>
      </c>
      <c r="C645" s="123">
        <f t="shared" ca="1" si="84"/>
        <v>-24.140577666580953</v>
      </c>
      <c r="D645" s="99">
        <f t="shared" ca="1" si="84"/>
        <v>9466.9222916331892</v>
      </c>
      <c r="E645" s="64">
        <f t="shared" ca="1" si="84"/>
        <v>894.17082592759061</v>
      </c>
      <c r="F645" s="64">
        <f t="shared" ca="1" si="84"/>
        <v>202.66446493515087</v>
      </c>
      <c r="G645" s="64">
        <f t="shared" ca="1" si="84"/>
        <v>406.13962063661035</v>
      </c>
      <c r="H645" s="64">
        <f t="shared" ca="1" si="84"/>
        <v>1934.7130903958894</v>
      </c>
      <c r="I645" s="64">
        <f t="shared" ca="1" si="84"/>
        <v>-714.47893166729523</v>
      </c>
      <c r="J645" s="64">
        <f t="shared" ca="1" si="84"/>
        <v>451.42383838915669</v>
      </c>
      <c r="K645" s="64">
        <f t="shared" ca="1" si="84"/>
        <v>-299.286019130657</v>
      </c>
      <c r="L645" s="64">
        <f t="shared" ca="1" si="84"/>
        <v>482.99654070980966</v>
      </c>
      <c r="M645" s="64">
        <f t="shared" ca="1" si="84"/>
        <v>684.3266294855506</v>
      </c>
      <c r="N645" s="64">
        <f t="shared" ca="1" si="84"/>
        <v>449.9661626240723</v>
      </c>
      <c r="O645" s="115">
        <f t="shared" ca="1" si="81"/>
        <v>4492.6362223058786</v>
      </c>
    </row>
    <row r="646" spans="1:15" hidden="1" x14ac:dyDescent="0.25">
      <c r="A646" s="62">
        <f t="shared" si="82"/>
        <v>645</v>
      </c>
      <c r="B646" s="63">
        <f t="shared" ca="1" si="83"/>
        <v>-1.3676860690126136E-2</v>
      </c>
      <c r="C646" s="123">
        <f t="shared" ca="1" si="84"/>
        <v>1168.198849601757</v>
      </c>
      <c r="D646" s="99">
        <f t="shared" ca="1" si="84"/>
        <v>2353.6976725409882</v>
      </c>
      <c r="E646" s="64">
        <f t="shared" ca="1" si="84"/>
        <v>233.92236804706783</v>
      </c>
      <c r="F646" s="64">
        <f t="shared" ca="1" si="84"/>
        <v>286.2178100108008</v>
      </c>
      <c r="G646" s="64">
        <f t="shared" ca="1" si="84"/>
        <v>406.90805080509494</v>
      </c>
      <c r="H646" s="64">
        <f t="shared" ca="1" si="84"/>
        <v>351.42455292617603</v>
      </c>
      <c r="I646" s="64">
        <f t="shared" ca="1" si="84"/>
        <v>757.15785167505078</v>
      </c>
      <c r="J646" s="64">
        <f t="shared" ca="1" si="84"/>
        <v>-225.25425308357239</v>
      </c>
      <c r="K646" s="64">
        <f t="shared" ca="1" si="84"/>
        <v>845.43519814961689</v>
      </c>
      <c r="L646" s="64">
        <f t="shared" ca="1" si="84"/>
        <v>-253.14293337387858</v>
      </c>
      <c r="M646" s="64">
        <f t="shared" ca="1" si="84"/>
        <v>117.26149496717289</v>
      </c>
      <c r="N646" s="64">
        <f t="shared" ca="1" si="84"/>
        <v>463.54039843620859</v>
      </c>
      <c r="O646" s="115">
        <f t="shared" ca="1" si="81"/>
        <v>2983.4705385597381</v>
      </c>
    </row>
    <row r="647" spans="1:15" hidden="1" x14ac:dyDescent="0.25">
      <c r="A647" s="62">
        <f t="shared" si="82"/>
        <v>646</v>
      </c>
      <c r="B647" s="63">
        <f t="shared" ca="1" si="83"/>
        <v>5.9321212543787111E-3</v>
      </c>
      <c r="C647" s="123">
        <f t="shared" ca="1" si="84"/>
        <v>829.12271022989216</v>
      </c>
      <c r="D647" s="99">
        <f t="shared" ca="1" si="84"/>
        <v>8708.3820202792976</v>
      </c>
      <c r="E647" s="64">
        <f t="shared" ca="1" si="84"/>
        <v>531.60509615014939</v>
      </c>
      <c r="F647" s="64">
        <f t="shared" ca="1" si="84"/>
        <v>347.93521504308723</v>
      </c>
      <c r="G647" s="64">
        <f t="shared" ca="1" si="84"/>
        <v>-88.801319051757901</v>
      </c>
      <c r="H647" s="64">
        <f t="shared" ca="1" si="84"/>
        <v>335.82016873297619</v>
      </c>
      <c r="I647" s="64">
        <f t="shared" ca="1" si="84"/>
        <v>76.224942573110241</v>
      </c>
      <c r="J647" s="64">
        <f t="shared" ca="1" si="84"/>
        <v>266.04056321222311</v>
      </c>
      <c r="K647" s="64">
        <f t="shared" ca="1" si="84"/>
        <v>941.37748789462785</v>
      </c>
      <c r="L647" s="64">
        <f t="shared" ca="1" si="84"/>
        <v>961.53326862642245</v>
      </c>
      <c r="M647" s="64">
        <f t="shared" ca="1" si="84"/>
        <v>256.95935573842553</v>
      </c>
      <c r="N647" s="64">
        <f t="shared" ca="1" si="84"/>
        <v>1254.0908594149919</v>
      </c>
      <c r="O647" s="115">
        <f t="shared" ca="1" si="81"/>
        <v>4882.7856383342551</v>
      </c>
    </row>
    <row r="648" spans="1:15" hidden="1" x14ac:dyDescent="0.25">
      <c r="A648" s="62">
        <f t="shared" si="82"/>
        <v>647</v>
      </c>
      <c r="B648" s="63">
        <f t="shared" ca="1" si="83"/>
        <v>4.3330524429815616E-2</v>
      </c>
      <c r="C648" s="123">
        <f t="shared" ca="1" si="84"/>
        <v>342.1909281667813</v>
      </c>
      <c r="D648" s="99">
        <f t="shared" ca="1" si="84"/>
        <v>2373.2685756327705</v>
      </c>
      <c r="E648" s="64">
        <f t="shared" ca="1" si="84"/>
        <v>-68.047174316715314</v>
      </c>
      <c r="F648" s="64">
        <f t="shared" ca="1" si="84"/>
        <v>-75.925144077379628</v>
      </c>
      <c r="G648" s="64">
        <f t="shared" ca="1" si="84"/>
        <v>1130.2365905926104</v>
      </c>
      <c r="H648" s="64">
        <f t="shared" ca="1" si="84"/>
        <v>211.22640714014443</v>
      </c>
      <c r="I648" s="64">
        <f t="shared" ca="1" si="84"/>
        <v>337.70384134792806</v>
      </c>
      <c r="J648" s="64">
        <f t="shared" ca="1" si="84"/>
        <v>53.671572345131267</v>
      </c>
      <c r="K648" s="64">
        <f t="shared" ca="1" si="84"/>
        <v>842.75344403997428</v>
      </c>
      <c r="L648" s="64">
        <f t="shared" ca="1" si="84"/>
        <v>1053.6087252674847</v>
      </c>
      <c r="M648" s="64">
        <f t="shared" ca="1" si="84"/>
        <v>72.121097605390162</v>
      </c>
      <c r="N648" s="64">
        <f t="shared" ca="1" si="84"/>
        <v>439.59323112611929</v>
      </c>
      <c r="O648" s="115">
        <f t="shared" ca="1" si="81"/>
        <v>3996.9425910706877</v>
      </c>
    </row>
    <row r="649" spans="1:15" hidden="1" x14ac:dyDescent="0.25">
      <c r="A649" s="62">
        <f t="shared" si="82"/>
        <v>648</v>
      </c>
      <c r="B649" s="63">
        <f t="shared" ca="1" si="83"/>
        <v>-4.4030447481694795E-3</v>
      </c>
      <c r="C649" s="123">
        <f t="shared" ca="1" si="84"/>
        <v>741.96057019583111</v>
      </c>
      <c r="D649" s="99">
        <f t="shared" ca="1" si="84"/>
        <v>3347.457237172579</v>
      </c>
      <c r="E649" s="64">
        <f t="shared" ca="1" si="84"/>
        <v>804.67884019996495</v>
      </c>
      <c r="F649" s="64">
        <f t="shared" ca="1" si="84"/>
        <v>1185.9133855481462</v>
      </c>
      <c r="G649" s="64">
        <f t="shared" ca="1" si="84"/>
        <v>1057.1118601333519</v>
      </c>
      <c r="H649" s="64">
        <f t="shared" ca="1" si="84"/>
        <v>1359.1171750270987</v>
      </c>
      <c r="I649" s="64">
        <f t="shared" ca="1" si="84"/>
        <v>626.1264955874625</v>
      </c>
      <c r="J649" s="64">
        <f t="shared" ca="1" si="84"/>
        <v>1325.2343771544956</v>
      </c>
      <c r="K649" s="64">
        <f t="shared" ca="1" si="84"/>
        <v>756.94530718249325</v>
      </c>
      <c r="L649" s="64">
        <f t="shared" ca="1" si="84"/>
        <v>991.55707201229711</v>
      </c>
      <c r="M649" s="64">
        <f t="shared" ca="1" si="84"/>
        <v>506.94551393162021</v>
      </c>
      <c r="N649" s="64">
        <f t="shared" ca="1" si="84"/>
        <v>588.46052391801652</v>
      </c>
      <c r="O649" s="115">
        <f t="shared" ca="1" si="81"/>
        <v>9202.0905506949475</v>
      </c>
    </row>
    <row r="650" spans="1:15" hidden="1" x14ac:dyDescent="0.25">
      <c r="A650" s="62">
        <f t="shared" si="82"/>
        <v>649</v>
      </c>
      <c r="B650" s="63">
        <f t="shared" ca="1" si="83"/>
        <v>6.7829852291963338E-2</v>
      </c>
      <c r="C650" s="123">
        <f t="shared" ca="1" si="84"/>
        <v>-28.904835003529342</v>
      </c>
      <c r="D650" s="99">
        <f t="shared" ca="1" si="84"/>
        <v>-4350.3753413517315</v>
      </c>
      <c r="E650" s="64">
        <f t="shared" ca="1" si="84"/>
        <v>674.13138310946727</v>
      </c>
      <c r="F650" s="64">
        <f t="shared" ref="F650:N665" ca="1" si="85">(_xlfn.NORM.INV(RAND(),F$1*$R$1,F$1*$U$1))</f>
        <v>357.066105728808</v>
      </c>
      <c r="G650" s="64">
        <f t="shared" ca="1" si="85"/>
        <v>668.15983785035826</v>
      </c>
      <c r="H650" s="64">
        <f t="shared" ca="1" si="85"/>
        <v>346.86408666283683</v>
      </c>
      <c r="I650" s="64">
        <f t="shared" ca="1" si="85"/>
        <v>989.94691558849149</v>
      </c>
      <c r="J650" s="64">
        <f t="shared" ca="1" si="85"/>
        <v>926.94210149434628</v>
      </c>
      <c r="K650" s="64">
        <f t="shared" ca="1" si="85"/>
        <v>1590.4867184215379</v>
      </c>
      <c r="L650" s="64">
        <f t="shared" ca="1" si="85"/>
        <v>917.96562889120696</v>
      </c>
      <c r="M650" s="64">
        <f t="shared" ca="1" si="85"/>
        <v>329.65306550324112</v>
      </c>
      <c r="N650" s="64">
        <f t="shared" ca="1" si="85"/>
        <v>917.36289342243845</v>
      </c>
      <c r="O650" s="115">
        <f t="shared" ca="1" si="81"/>
        <v>7718.5787366727327</v>
      </c>
    </row>
    <row r="651" spans="1:15" hidden="1" x14ac:dyDescent="0.25">
      <c r="A651" s="62">
        <f t="shared" si="82"/>
        <v>650</v>
      </c>
      <c r="B651" s="63">
        <f t="shared" ca="1" si="83"/>
        <v>6.4878439740178165E-2</v>
      </c>
      <c r="C651" s="123">
        <f t="shared" ca="1" si="84"/>
        <v>106.23716262905685</v>
      </c>
      <c r="D651" s="99">
        <f t="shared" ca="1" si="84"/>
        <v>6723.2175109741502</v>
      </c>
      <c r="E651" s="64">
        <f t="shared" ca="1" si="84"/>
        <v>-84.103002609452801</v>
      </c>
      <c r="F651" s="64">
        <f t="shared" ca="1" si="85"/>
        <v>930.12593032746281</v>
      </c>
      <c r="G651" s="64">
        <f t="shared" ca="1" si="85"/>
        <v>-287.31962983017183</v>
      </c>
      <c r="H651" s="64">
        <f t="shared" ca="1" si="85"/>
        <v>-162.18335411150758</v>
      </c>
      <c r="I651" s="64">
        <f t="shared" ca="1" si="85"/>
        <v>317.55220721459375</v>
      </c>
      <c r="J651" s="64">
        <f t="shared" ca="1" si="85"/>
        <v>505.27848496028724</v>
      </c>
      <c r="K651" s="64">
        <f t="shared" ca="1" si="85"/>
        <v>-915.06913569769995</v>
      </c>
      <c r="L651" s="64">
        <f t="shared" ca="1" si="85"/>
        <v>1070.2670305441281</v>
      </c>
      <c r="M651" s="64">
        <f t="shared" ca="1" si="85"/>
        <v>694.00857296475965</v>
      </c>
      <c r="N651" s="64">
        <f t="shared" ca="1" si="85"/>
        <v>1148.6296046540122</v>
      </c>
      <c r="O651" s="115">
        <f t="shared" ca="1" si="81"/>
        <v>3217.1867084164114</v>
      </c>
    </row>
    <row r="652" spans="1:15" hidden="1" x14ac:dyDescent="0.25">
      <c r="A652" s="62">
        <f t="shared" si="82"/>
        <v>651</v>
      </c>
      <c r="B652" s="63">
        <f t="shared" ca="1" si="83"/>
        <v>6.9186143638119063E-2</v>
      </c>
      <c r="C652" s="123">
        <f t="shared" ca="1" si="84"/>
        <v>989.39993763273037</v>
      </c>
      <c r="D652" s="99">
        <f t="shared" ca="1" si="84"/>
        <v>5661.9932751395836</v>
      </c>
      <c r="E652" s="64">
        <f t="shared" ca="1" si="84"/>
        <v>222.64075056307536</v>
      </c>
      <c r="F652" s="64">
        <f t="shared" ca="1" si="85"/>
        <v>335.18598462692728</v>
      </c>
      <c r="G652" s="64">
        <f t="shared" ca="1" si="85"/>
        <v>479.6250091314929</v>
      </c>
      <c r="H652" s="64">
        <f t="shared" ca="1" si="85"/>
        <v>183.70291917381286</v>
      </c>
      <c r="I652" s="64">
        <f t="shared" ca="1" si="85"/>
        <v>526.19106256167902</v>
      </c>
      <c r="J652" s="64">
        <f t="shared" ca="1" si="85"/>
        <v>287.21310785964141</v>
      </c>
      <c r="K652" s="64">
        <f t="shared" ca="1" si="85"/>
        <v>414.64849509855833</v>
      </c>
      <c r="L652" s="64">
        <f t="shared" ca="1" si="85"/>
        <v>1138.7596048443716</v>
      </c>
      <c r="M652" s="64">
        <f t="shared" ca="1" si="85"/>
        <v>556.93854604869455</v>
      </c>
      <c r="N652" s="64">
        <f t="shared" ca="1" si="85"/>
        <v>687.82597012231724</v>
      </c>
      <c r="O652" s="115">
        <f t="shared" ca="1" si="81"/>
        <v>4832.7314500305702</v>
      </c>
    </row>
    <row r="653" spans="1:15" hidden="1" x14ac:dyDescent="0.25">
      <c r="A653" s="62">
        <f t="shared" si="82"/>
        <v>652</v>
      </c>
      <c r="B653" s="63">
        <f t="shared" ca="1" si="83"/>
        <v>5.4791012083157439E-2</v>
      </c>
      <c r="C653" s="123">
        <f t="shared" ca="1" si="84"/>
        <v>59.876340924037208</v>
      </c>
      <c r="D653" s="99">
        <f t="shared" ca="1" si="84"/>
        <v>6574.3242853166093</v>
      </c>
      <c r="E653" s="64">
        <f t="shared" ca="1" si="84"/>
        <v>271.84203194352062</v>
      </c>
      <c r="F653" s="64">
        <f t="shared" ca="1" si="85"/>
        <v>-205.40636696700915</v>
      </c>
      <c r="G653" s="64">
        <f t="shared" ca="1" si="85"/>
        <v>687.57297637777435</v>
      </c>
      <c r="H653" s="64">
        <f t="shared" ca="1" si="85"/>
        <v>1663.4008764499524</v>
      </c>
      <c r="I653" s="64">
        <f t="shared" ca="1" si="85"/>
        <v>252.0291108155549</v>
      </c>
      <c r="J653" s="64">
        <f t="shared" ca="1" si="85"/>
        <v>768.75998140321508</v>
      </c>
      <c r="K653" s="64">
        <f t="shared" ca="1" si="85"/>
        <v>1018.4510056196012</v>
      </c>
      <c r="L653" s="64">
        <f t="shared" ca="1" si="85"/>
        <v>1229.3098022205731</v>
      </c>
      <c r="M653" s="64">
        <f t="shared" ca="1" si="85"/>
        <v>213.62932469899295</v>
      </c>
      <c r="N653" s="64">
        <f t="shared" ca="1" si="85"/>
        <v>503.44866909934501</v>
      </c>
      <c r="O653" s="115">
        <f t="shared" ca="1" si="81"/>
        <v>6403.0374116615203</v>
      </c>
    </row>
    <row r="654" spans="1:15" hidden="1" x14ac:dyDescent="0.25">
      <c r="A654" s="62">
        <f t="shared" si="82"/>
        <v>653</v>
      </c>
      <c r="B654" s="63">
        <f t="shared" ca="1" si="83"/>
        <v>-4.1422051399111273E-3</v>
      </c>
      <c r="C654" s="123">
        <f t="shared" ca="1" si="84"/>
        <v>508.12228166680472</v>
      </c>
      <c r="D654" s="99">
        <f t="shared" ca="1" si="84"/>
        <v>5641.0915538866293</v>
      </c>
      <c r="E654" s="64">
        <f t="shared" ca="1" si="84"/>
        <v>-35.739356627221582</v>
      </c>
      <c r="F654" s="64">
        <f t="shared" ca="1" si="85"/>
        <v>1005.1832887237052</v>
      </c>
      <c r="G654" s="64">
        <f t="shared" ca="1" si="85"/>
        <v>91.955940332061402</v>
      </c>
      <c r="H654" s="64">
        <f t="shared" ca="1" si="85"/>
        <v>965.82279887333129</v>
      </c>
      <c r="I654" s="64">
        <f t="shared" ca="1" si="85"/>
        <v>801.44639196398839</v>
      </c>
      <c r="J654" s="64">
        <f t="shared" ca="1" si="85"/>
        <v>393.25907926156697</v>
      </c>
      <c r="K654" s="64">
        <f t="shared" ca="1" si="85"/>
        <v>-104.33563264685586</v>
      </c>
      <c r="L654" s="64">
        <f t="shared" ca="1" si="85"/>
        <v>668.61447128133841</v>
      </c>
      <c r="M654" s="64">
        <f t="shared" ca="1" si="85"/>
        <v>-148.37760471544834</v>
      </c>
      <c r="N654" s="64">
        <f t="shared" ca="1" si="85"/>
        <v>1271.7606965892651</v>
      </c>
      <c r="O654" s="115">
        <f t="shared" ca="1" si="81"/>
        <v>4909.5900730357307</v>
      </c>
    </row>
    <row r="655" spans="1:15" hidden="1" x14ac:dyDescent="0.25">
      <c r="A655" s="62">
        <f t="shared" si="82"/>
        <v>654</v>
      </c>
      <c r="B655" s="63">
        <f t="shared" ca="1" si="83"/>
        <v>4.680665603033602E-2</v>
      </c>
      <c r="C655" s="123">
        <f t="shared" ca="1" si="84"/>
        <v>130.52179118555358</v>
      </c>
      <c r="D655" s="99">
        <f t="shared" ca="1" si="84"/>
        <v>2702.571409318678</v>
      </c>
      <c r="E655" s="64">
        <f t="shared" ca="1" si="84"/>
        <v>472.61297916040115</v>
      </c>
      <c r="F655" s="64">
        <f t="shared" ca="1" si="85"/>
        <v>1347.3144606630574</v>
      </c>
      <c r="G655" s="64">
        <f t="shared" ca="1" si="85"/>
        <v>937.44970028375064</v>
      </c>
      <c r="H655" s="64">
        <f t="shared" ca="1" si="85"/>
        <v>595.92502507489962</v>
      </c>
      <c r="I655" s="64">
        <f t="shared" ca="1" si="85"/>
        <v>-220.26601607672046</v>
      </c>
      <c r="J655" s="64">
        <f t="shared" ca="1" si="85"/>
        <v>1326.4858411189427</v>
      </c>
      <c r="K655" s="64">
        <f t="shared" ca="1" si="85"/>
        <v>594.78382065264111</v>
      </c>
      <c r="L655" s="64">
        <f t="shared" ca="1" si="85"/>
        <v>824.92740006188819</v>
      </c>
      <c r="M655" s="64">
        <f t="shared" ca="1" si="85"/>
        <v>935.19537235649705</v>
      </c>
      <c r="N655" s="64">
        <f t="shared" ca="1" si="85"/>
        <v>93.887733098712317</v>
      </c>
      <c r="O655" s="115">
        <f t="shared" ca="1" si="81"/>
        <v>6908.3163163940699</v>
      </c>
    </row>
    <row r="656" spans="1:15" hidden="1" x14ac:dyDescent="0.25">
      <c r="A656" s="62">
        <f t="shared" si="82"/>
        <v>655</v>
      </c>
      <c r="B656" s="63">
        <f t="shared" ca="1" si="83"/>
        <v>4.6439898673590843E-2</v>
      </c>
      <c r="C656" s="123">
        <f t="shared" ca="1" si="84"/>
        <v>702.0957286719572</v>
      </c>
      <c r="D656" s="99">
        <f t="shared" ca="1" si="84"/>
        <v>12924.155117832637</v>
      </c>
      <c r="E656" s="64">
        <f t="shared" ca="1" si="84"/>
        <v>415.30021643027794</v>
      </c>
      <c r="F656" s="64">
        <f t="shared" ca="1" si="85"/>
        <v>260.71123780219398</v>
      </c>
      <c r="G656" s="64">
        <f t="shared" ca="1" si="85"/>
        <v>185.81093935603343</v>
      </c>
      <c r="H656" s="64">
        <f t="shared" ca="1" si="85"/>
        <v>1201.8046092483619</v>
      </c>
      <c r="I656" s="64">
        <f t="shared" ca="1" si="85"/>
        <v>1276.3516147476398</v>
      </c>
      <c r="J656" s="64">
        <f t="shared" ca="1" si="85"/>
        <v>301.70231439257043</v>
      </c>
      <c r="K656" s="64">
        <f t="shared" ca="1" si="85"/>
        <v>344.67103685646259</v>
      </c>
      <c r="L656" s="64">
        <f t="shared" ca="1" si="85"/>
        <v>114.53958283815331</v>
      </c>
      <c r="M656" s="64">
        <f t="shared" ca="1" si="85"/>
        <v>795.88220138486508</v>
      </c>
      <c r="N656" s="64">
        <f t="shared" ca="1" si="85"/>
        <v>833.87278518452126</v>
      </c>
      <c r="O656" s="115">
        <f t="shared" ca="1" si="81"/>
        <v>5730.6465382410797</v>
      </c>
    </row>
    <row r="657" spans="1:15" hidden="1" x14ac:dyDescent="0.25">
      <c r="A657" s="62">
        <f t="shared" si="82"/>
        <v>656</v>
      </c>
      <c r="B657" s="63">
        <f t="shared" ca="1" si="83"/>
        <v>1.0101958300773331E-2</v>
      </c>
      <c r="C657" s="123">
        <f t="shared" ca="1" si="84"/>
        <v>351.98363325542641</v>
      </c>
      <c r="D657" s="99">
        <f t="shared" ca="1" si="84"/>
        <v>4905.962037028854</v>
      </c>
      <c r="E657" s="64">
        <f t="shared" ca="1" si="84"/>
        <v>489.24408181492367</v>
      </c>
      <c r="F657" s="64">
        <f t="shared" ca="1" si="85"/>
        <v>721.86674090446013</v>
      </c>
      <c r="G657" s="64">
        <f t="shared" ca="1" si="85"/>
        <v>-62.592039176793151</v>
      </c>
      <c r="H657" s="64">
        <f t="shared" ca="1" si="85"/>
        <v>1158.9208668126339</v>
      </c>
      <c r="I657" s="64">
        <f t="shared" ca="1" si="85"/>
        <v>1085.6565166751896</v>
      </c>
      <c r="J657" s="64">
        <f t="shared" ca="1" si="85"/>
        <v>1184.1940532913832</v>
      </c>
      <c r="K657" s="64">
        <f t="shared" ca="1" si="85"/>
        <v>-940.76864469400653</v>
      </c>
      <c r="L657" s="64">
        <f t="shared" ca="1" si="85"/>
        <v>-45.694920383541103</v>
      </c>
      <c r="M657" s="64">
        <f t="shared" ca="1" si="85"/>
        <v>791.75406311237418</v>
      </c>
      <c r="N657" s="64">
        <f t="shared" ca="1" si="85"/>
        <v>823.21070448421506</v>
      </c>
      <c r="O657" s="115">
        <f t="shared" ca="1" si="81"/>
        <v>5205.791422840839</v>
      </c>
    </row>
    <row r="658" spans="1:15" hidden="1" x14ac:dyDescent="0.25">
      <c r="A658" s="62">
        <f t="shared" si="82"/>
        <v>657</v>
      </c>
      <c r="B658" s="63">
        <f t="shared" ca="1" si="83"/>
        <v>2.3468861679483588E-2</v>
      </c>
      <c r="C658" s="123">
        <f t="shared" ca="1" si="84"/>
        <v>-629.85396588838148</v>
      </c>
      <c r="D658" s="99">
        <f t="shared" ca="1" si="84"/>
        <v>1372.5283503124833</v>
      </c>
      <c r="E658" s="64">
        <f t="shared" ca="1" si="84"/>
        <v>458.91925927536556</v>
      </c>
      <c r="F658" s="64">
        <f t="shared" ca="1" si="85"/>
        <v>-139.56968726488913</v>
      </c>
      <c r="G658" s="64">
        <f t="shared" ca="1" si="85"/>
        <v>-138.49424331098442</v>
      </c>
      <c r="H658" s="64">
        <f t="shared" ca="1" si="85"/>
        <v>1629.4228324894389</v>
      </c>
      <c r="I658" s="64">
        <f t="shared" ca="1" si="85"/>
        <v>1854.5838770083678</v>
      </c>
      <c r="J658" s="64">
        <f t="shared" ca="1" si="85"/>
        <v>821.80853873190824</v>
      </c>
      <c r="K658" s="64">
        <f t="shared" ca="1" si="85"/>
        <v>-446.07735201936839</v>
      </c>
      <c r="L658" s="64">
        <f t="shared" ca="1" si="85"/>
        <v>30.931490868577157</v>
      </c>
      <c r="M658" s="64">
        <f t="shared" ca="1" si="85"/>
        <v>687.41860496420077</v>
      </c>
      <c r="N658" s="64">
        <f t="shared" ca="1" si="85"/>
        <v>761.68004640031722</v>
      </c>
      <c r="O658" s="115">
        <f t="shared" ca="1" si="81"/>
        <v>5520.6233671429327</v>
      </c>
    </row>
    <row r="659" spans="1:15" hidden="1" x14ac:dyDescent="0.25">
      <c r="A659" s="62">
        <f t="shared" si="82"/>
        <v>658</v>
      </c>
      <c r="B659" s="63">
        <f t="shared" ca="1" si="83"/>
        <v>8.3629874560961187E-2</v>
      </c>
      <c r="C659" s="123">
        <f t="shared" ca="1" si="84"/>
        <v>624.15101044551034</v>
      </c>
      <c r="D659" s="99">
        <f t="shared" ca="1" si="84"/>
        <v>-8457.7026911512876</v>
      </c>
      <c r="E659" s="64">
        <f t="shared" ca="1" si="84"/>
        <v>-326.12127088385637</v>
      </c>
      <c r="F659" s="64">
        <f t="shared" ca="1" si="85"/>
        <v>803.5879139332809</v>
      </c>
      <c r="G659" s="64">
        <f t="shared" ca="1" si="85"/>
        <v>132.58027132610772</v>
      </c>
      <c r="H659" s="64">
        <f t="shared" ca="1" si="85"/>
        <v>17.909089479793238</v>
      </c>
      <c r="I659" s="64">
        <f t="shared" ca="1" si="85"/>
        <v>208.12929102383072</v>
      </c>
      <c r="J659" s="64">
        <f t="shared" ca="1" si="85"/>
        <v>324.1445269181886</v>
      </c>
      <c r="K659" s="64">
        <f t="shared" ca="1" si="85"/>
        <v>228.57396011786642</v>
      </c>
      <c r="L659" s="64">
        <f t="shared" ca="1" si="85"/>
        <v>495.71694500717729</v>
      </c>
      <c r="M659" s="64">
        <f t="shared" ca="1" si="85"/>
        <v>1480.3688622284089</v>
      </c>
      <c r="N659" s="64">
        <f t="shared" ca="1" si="85"/>
        <v>1389.2621699332024</v>
      </c>
      <c r="O659" s="115">
        <f t="shared" ca="1" si="81"/>
        <v>4754.1517590839994</v>
      </c>
    </row>
    <row r="660" spans="1:15" hidden="1" x14ac:dyDescent="0.25">
      <c r="A660" s="62">
        <f t="shared" si="82"/>
        <v>659</v>
      </c>
      <c r="B660" s="63">
        <f t="shared" ca="1" si="83"/>
        <v>4.1477706902399464E-2</v>
      </c>
      <c r="C660" s="123">
        <f t="shared" ca="1" si="84"/>
        <v>404.20912292265592</v>
      </c>
      <c r="D660" s="99">
        <f t="shared" ca="1" si="84"/>
        <v>2092.1210062145451</v>
      </c>
      <c r="E660" s="64">
        <f t="shared" ca="1" si="84"/>
        <v>-895.06610882537439</v>
      </c>
      <c r="F660" s="64">
        <f t="shared" ca="1" si="85"/>
        <v>714.10204052504776</v>
      </c>
      <c r="G660" s="64">
        <f t="shared" ca="1" si="85"/>
        <v>384.64789334641387</v>
      </c>
      <c r="H660" s="64">
        <f t="shared" ca="1" si="85"/>
        <v>-13.287337847852541</v>
      </c>
      <c r="I660" s="64">
        <f t="shared" ca="1" si="85"/>
        <v>-62.450797845173042</v>
      </c>
      <c r="J660" s="64">
        <f t="shared" ca="1" si="85"/>
        <v>637.88417653045292</v>
      </c>
      <c r="K660" s="64">
        <f t="shared" ca="1" si="85"/>
        <v>872.67870030754386</v>
      </c>
      <c r="L660" s="64">
        <f t="shared" ca="1" si="85"/>
        <v>-98.29017949670299</v>
      </c>
      <c r="M660" s="64">
        <f t="shared" ca="1" si="85"/>
        <v>770.42191546740366</v>
      </c>
      <c r="N660" s="64">
        <f t="shared" ca="1" si="85"/>
        <v>554.49380741815969</v>
      </c>
      <c r="O660" s="115">
        <f t="shared" ca="1" si="81"/>
        <v>2865.1341095799189</v>
      </c>
    </row>
    <row r="661" spans="1:15" hidden="1" x14ac:dyDescent="0.25">
      <c r="A661" s="62">
        <f t="shared" si="82"/>
        <v>660</v>
      </c>
      <c r="B661" s="63">
        <f t="shared" ca="1" si="83"/>
        <v>0.10118973339224312</v>
      </c>
      <c r="C661" s="123">
        <f t="shared" ca="1" si="84"/>
        <v>-94.86319896265104</v>
      </c>
      <c r="D661" s="99">
        <f t="shared" ca="1" si="84"/>
        <v>3675.0732513804151</v>
      </c>
      <c r="E661" s="64">
        <f t="shared" ca="1" si="84"/>
        <v>1011.8774573958995</v>
      </c>
      <c r="F661" s="64">
        <f t="shared" ca="1" si="85"/>
        <v>-525.11209545554516</v>
      </c>
      <c r="G661" s="64">
        <f t="shared" ca="1" si="85"/>
        <v>-292.73102332398128</v>
      </c>
      <c r="H661" s="64">
        <f t="shared" ca="1" si="85"/>
        <v>104.63191387708372</v>
      </c>
      <c r="I661" s="64">
        <f t="shared" ca="1" si="85"/>
        <v>1348.6966396653816</v>
      </c>
      <c r="J661" s="64">
        <f t="shared" ca="1" si="85"/>
        <v>777.59932140457113</v>
      </c>
      <c r="K661" s="64">
        <f t="shared" ca="1" si="85"/>
        <v>341.75489648620373</v>
      </c>
      <c r="L661" s="64">
        <f t="shared" ca="1" si="85"/>
        <v>599.91233892339085</v>
      </c>
      <c r="M661" s="64">
        <f t="shared" ca="1" si="85"/>
        <v>607.78126857495749</v>
      </c>
      <c r="N661" s="64">
        <f t="shared" ca="1" si="85"/>
        <v>295.01753734153095</v>
      </c>
      <c r="O661" s="115">
        <f t="shared" ca="1" si="81"/>
        <v>4269.4282548894935</v>
      </c>
    </row>
    <row r="662" spans="1:15" hidden="1" x14ac:dyDescent="0.25">
      <c r="A662" s="62">
        <f t="shared" si="82"/>
        <v>661</v>
      </c>
      <c r="B662" s="63">
        <f t="shared" ca="1" si="83"/>
        <v>6.8662467089453838E-2</v>
      </c>
      <c r="C662" s="123">
        <f t="shared" ca="1" si="84"/>
        <v>466.21941921647715</v>
      </c>
      <c r="D662" s="99">
        <f t="shared" ca="1" si="84"/>
        <v>2689.6716072902896</v>
      </c>
      <c r="E662" s="64">
        <f t="shared" ca="1" si="84"/>
        <v>649.88647425099634</v>
      </c>
      <c r="F662" s="64">
        <f t="shared" ca="1" si="85"/>
        <v>-193.82690270661874</v>
      </c>
      <c r="G662" s="64">
        <f t="shared" ca="1" si="85"/>
        <v>1243.0227219056774</v>
      </c>
      <c r="H662" s="64">
        <f t="shared" ca="1" si="85"/>
        <v>291.90945121046764</v>
      </c>
      <c r="I662" s="64">
        <f t="shared" ca="1" si="85"/>
        <v>300.85268531666128</v>
      </c>
      <c r="J662" s="64">
        <f t="shared" ca="1" si="85"/>
        <v>701.6566636803658</v>
      </c>
      <c r="K662" s="64">
        <f t="shared" ca="1" si="85"/>
        <v>490.14908158961634</v>
      </c>
      <c r="L662" s="64">
        <f t="shared" ca="1" si="85"/>
        <v>408.15058094928906</v>
      </c>
      <c r="M662" s="64">
        <f t="shared" ca="1" si="85"/>
        <v>1290.0695829030376</v>
      </c>
      <c r="N662" s="64">
        <f t="shared" ca="1" si="85"/>
        <v>1362.3488105837068</v>
      </c>
      <c r="O662" s="115">
        <f t="shared" ca="1" si="81"/>
        <v>6544.2191496832002</v>
      </c>
    </row>
    <row r="663" spans="1:15" hidden="1" x14ac:dyDescent="0.25">
      <c r="A663" s="62">
        <f t="shared" si="82"/>
        <v>662</v>
      </c>
      <c r="B663" s="63">
        <f t="shared" ca="1" si="83"/>
        <v>0.14282301028665845</v>
      </c>
      <c r="C663" s="123">
        <f t="shared" ca="1" si="84"/>
        <v>637.74203164646133</v>
      </c>
      <c r="D663" s="99">
        <f t="shared" ca="1" si="84"/>
        <v>6387.5218099725671</v>
      </c>
      <c r="E663" s="64">
        <f t="shared" ca="1" si="84"/>
        <v>-42.538228088595019</v>
      </c>
      <c r="F663" s="64">
        <f t="shared" ca="1" si="85"/>
        <v>83.000705144414042</v>
      </c>
      <c r="G663" s="64">
        <f t="shared" ca="1" si="85"/>
        <v>543.32740081234488</v>
      </c>
      <c r="H663" s="64">
        <f t="shared" ca="1" si="85"/>
        <v>-513.76407752187856</v>
      </c>
      <c r="I663" s="64">
        <f t="shared" ca="1" si="85"/>
        <v>1064.625798765805</v>
      </c>
      <c r="J663" s="64">
        <f t="shared" ca="1" si="85"/>
        <v>395.7745782475244</v>
      </c>
      <c r="K663" s="64">
        <f t="shared" ca="1" si="85"/>
        <v>311.20020272243642</v>
      </c>
      <c r="L663" s="64">
        <f t="shared" ca="1" si="85"/>
        <v>1584.7700444325965</v>
      </c>
      <c r="M663" s="64">
        <f t="shared" ca="1" si="85"/>
        <v>1656.7983596403253</v>
      </c>
      <c r="N663" s="64">
        <f t="shared" ca="1" si="85"/>
        <v>1071.2333611589797</v>
      </c>
      <c r="O663" s="115">
        <f t="shared" ca="1" si="81"/>
        <v>6154.4281453139538</v>
      </c>
    </row>
    <row r="664" spans="1:15" hidden="1" x14ac:dyDescent="0.25">
      <c r="A664" s="62">
        <f t="shared" si="82"/>
        <v>663</v>
      </c>
      <c r="B664" s="63">
        <f t="shared" ca="1" si="83"/>
        <v>8.0664549321267473E-2</v>
      </c>
      <c r="C664" s="123">
        <f t="shared" ca="1" si="84"/>
        <v>629.03552909701682</v>
      </c>
      <c r="D664" s="99">
        <f t="shared" ca="1" si="84"/>
        <v>-4863.5836646227617</v>
      </c>
      <c r="E664" s="64">
        <f t="shared" ca="1" si="84"/>
        <v>491.17481949462456</v>
      </c>
      <c r="F664" s="64">
        <f t="shared" ca="1" si="85"/>
        <v>1114.3901418900361</v>
      </c>
      <c r="G664" s="64">
        <f t="shared" ca="1" si="85"/>
        <v>429.6159025263064</v>
      </c>
      <c r="H664" s="64">
        <f t="shared" ca="1" si="85"/>
        <v>432.28760166347263</v>
      </c>
      <c r="I664" s="64">
        <f t="shared" ca="1" si="85"/>
        <v>-403.42746913330745</v>
      </c>
      <c r="J664" s="64">
        <f t="shared" ca="1" si="85"/>
        <v>299.48124371257222</v>
      </c>
      <c r="K664" s="64">
        <f t="shared" ca="1" si="85"/>
        <v>569.02701669315547</v>
      </c>
      <c r="L664" s="64">
        <f t="shared" ca="1" si="85"/>
        <v>718.79107649055823</v>
      </c>
      <c r="M664" s="64">
        <f t="shared" ca="1" si="85"/>
        <v>-147.331076894896</v>
      </c>
      <c r="N664" s="64">
        <f t="shared" ca="1" si="85"/>
        <v>1059.3709628711918</v>
      </c>
      <c r="O664" s="115">
        <f t="shared" ca="1" si="81"/>
        <v>4563.3802193137144</v>
      </c>
    </row>
    <row r="665" spans="1:15" hidden="1" x14ac:dyDescent="0.25">
      <c r="A665" s="62">
        <f t="shared" si="82"/>
        <v>664</v>
      </c>
      <c r="B665" s="63">
        <f t="shared" ca="1" si="83"/>
        <v>6.8244207050002711E-2</v>
      </c>
      <c r="C665" s="123">
        <f t="shared" ca="1" si="84"/>
        <v>354.91748335840163</v>
      </c>
      <c r="D665" s="99">
        <f t="shared" ca="1" si="84"/>
        <v>2447.4511489623314</v>
      </c>
      <c r="E665" s="64">
        <f t="shared" ca="1" si="84"/>
        <v>-241.85138749565476</v>
      </c>
      <c r="F665" s="64">
        <f t="shared" ca="1" si="85"/>
        <v>-453.05499797681455</v>
      </c>
      <c r="G665" s="64">
        <f t="shared" ca="1" si="85"/>
        <v>1550.0121622878082</v>
      </c>
      <c r="H665" s="64">
        <f t="shared" ca="1" si="85"/>
        <v>715.88458683608576</v>
      </c>
      <c r="I665" s="64">
        <f t="shared" ca="1" si="85"/>
        <v>147.69916258980925</v>
      </c>
      <c r="J665" s="64">
        <f t="shared" ca="1" si="85"/>
        <v>267.62572423437541</v>
      </c>
      <c r="K665" s="64">
        <f t="shared" ca="1" si="85"/>
        <v>1699.5033859161556</v>
      </c>
      <c r="L665" s="64">
        <f t="shared" ca="1" si="85"/>
        <v>1321.358031007966</v>
      </c>
      <c r="M665" s="64">
        <f t="shared" ca="1" si="85"/>
        <v>1088.6731561484817</v>
      </c>
      <c r="N665" s="64">
        <f t="shared" ca="1" si="85"/>
        <v>-179.03741441818568</v>
      </c>
      <c r="O665" s="115">
        <f t="shared" ca="1" si="81"/>
        <v>5916.8124091300269</v>
      </c>
    </row>
    <row r="666" spans="1:15" hidden="1" x14ac:dyDescent="0.25">
      <c r="A666" s="62">
        <f t="shared" si="82"/>
        <v>665</v>
      </c>
      <c r="B666" s="63">
        <f t="shared" ca="1" si="83"/>
        <v>4.2941963426337902E-2</v>
      </c>
      <c r="C666" s="123">
        <f t="shared" ca="1" si="84"/>
        <v>891.26293994114303</v>
      </c>
      <c r="D666" s="99">
        <f t="shared" ca="1" si="84"/>
        <v>9294.174508550841</v>
      </c>
      <c r="E666" s="64">
        <f t="shared" ca="1" si="84"/>
        <v>-547.54902904882124</v>
      </c>
      <c r="F666" s="64">
        <f t="shared" ref="F666:N681" ca="1" si="86">(_xlfn.NORM.INV(RAND(),F$1*$R$1,F$1*$U$1))</f>
        <v>1021.4599717740996</v>
      </c>
      <c r="G666" s="64">
        <f t="shared" ca="1" si="86"/>
        <v>2211.840476697475</v>
      </c>
      <c r="H666" s="64">
        <f t="shared" ca="1" si="86"/>
        <v>447.17377047515316</v>
      </c>
      <c r="I666" s="64">
        <f t="shared" ca="1" si="86"/>
        <v>1391.8533955732937</v>
      </c>
      <c r="J666" s="64">
        <f t="shared" ca="1" si="86"/>
        <v>743.19800549609431</v>
      </c>
      <c r="K666" s="64">
        <f t="shared" ca="1" si="86"/>
        <v>-121.57874804362336</v>
      </c>
      <c r="L666" s="64">
        <f t="shared" ca="1" si="86"/>
        <v>867.4763052033195</v>
      </c>
      <c r="M666" s="64">
        <f t="shared" ca="1" si="86"/>
        <v>34.31799692298182</v>
      </c>
      <c r="N666" s="64">
        <f t="shared" ca="1" si="86"/>
        <v>911.41380688968002</v>
      </c>
      <c r="O666" s="115">
        <f t="shared" ca="1" si="81"/>
        <v>6959.6059519396522</v>
      </c>
    </row>
    <row r="667" spans="1:15" hidden="1" x14ac:dyDescent="0.25">
      <c r="A667" s="62">
        <f t="shared" si="82"/>
        <v>666</v>
      </c>
      <c r="B667" s="63">
        <f t="shared" ca="1" si="83"/>
        <v>-8.8701389472433251E-3</v>
      </c>
      <c r="C667" s="123">
        <f t="shared" ca="1" si="84"/>
        <v>411.43940018035869</v>
      </c>
      <c r="D667" s="99">
        <f t="shared" ca="1" si="84"/>
        <v>6304.0397742780215</v>
      </c>
      <c r="E667" s="64">
        <f t="shared" ca="1" si="84"/>
        <v>1023.489860636083</v>
      </c>
      <c r="F667" s="64">
        <f t="shared" ca="1" si="86"/>
        <v>1088.279993420103</v>
      </c>
      <c r="G667" s="64">
        <f t="shared" ca="1" si="86"/>
        <v>943.32710140604365</v>
      </c>
      <c r="H667" s="64">
        <f t="shared" ca="1" si="86"/>
        <v>603.28705967427663</v>
      </c>
      <c r="I667" s="64">
        <f t="shared" ca="1" si="86"/>
        <v>421.63296270646202</v>
      </c>
      <c r="J667" s="64">
        <f t="shared" ca="1" si="86"/>
        <v>410.99012683768262</v>
      </c>
      <c r="K667" s="64">
        <f t="shared" ca="1" si="86"/>
        <v>953.17926461558375</v>
      </c>
      <c r="L667" s="64">
        <f t="shared" ca="1" si="86"/>
        <v>756.49061410586569</v>
      </c>
      <c r="M667" s="64">
        <f t="shared" ca="1" si="86"/>
        <v>428.30593608793362</v>
      </c>
      <c r="N667" s="64">
        <f t="shared" ca="1" si="86"/>
        <v>166.99093930792736</v>
      </c>
      <c r="O667" s="115">
        <f t="shared" ca="1" si="81"/>
        <v>6795.9738587979609</v>
      </c>
    </row>
    <row r="668" spans="1:15" hidden="1" x14ac:dyDescent="0.25">
      <c r="A668" s="62">
        <f t="shared" si="82"/>
        <v>667</v>
      </c>
      <c r="B668" s="63">
        <f t="shared" ca="1" si="83"/>
        <v>-1.8179722744997462E-2</v>
      </c>
      <c r="C668" s="123">
        <f t="shared" ca="1" si="84"/>
        <v>117.09280661246765</v>
      </c>
      <c r="D668" s="99">
        <f t="shared" ca="1" si="84"/>
        <v>5670.9129722886782</v>
      </c>
      <c r="E668" s="64">
        <f t="shared" ca="1" si="84"/>
        <v>127.16910946758418</v>
      </c>
      <c r="F668" s="64">
        <f t="shared" ca="1" si="86"/>
        <v>1017.65424641815</v>
      </c>
      <c r="G668" s="64">
        <f t="shared" ca="1" si="86"/>
        <v>1429.6647407291384</v>
      </c>
      <c r="H668" s="64">
        <f t="shared" ca="1" si="86"/>
        <v>877.05398625986572</v>
      </c>
      <c r="I668" s="64">
        <f t="shared" ca="1" si="86"/>
        <v>-494.98565163599858</v>
      </c>
      <c r="J668" s="64">
        <f t="shared" ca="1" si="86"/>
        <v>505.30042852446496</v>
      </c>
      <c r="K668" s="64">
        <f t="shared" ca="1" si="86"/>
        <v>481.04177417676323</v>
      </c>
      <c r="L668" s="64">
        <f t="shared" ca="1" si="86"/>
        <v>439.66994138933018</v>
      </c>
      <c r="M668" s="64">
        <f t="shared" ca="1" si="86"/>
        <v>538.14969320695525</v>
      </c>
      <c r="N668" s="64">
        <f t="shared" ca="1" si="86"/>
        <v>-250.58289432232243</v>
      </c>
      <c r="O668" s="115">
        <f t="shared" ca="1" si="81"/>
        <v>4670.1353742139308</v>
      </c>
    </row>
    <row r="669" spans="1:15" hidden="1" x14ac:dyDescent="0.25">
      <c r="A669" s="62">
        <f t="shared" si="82"/>
        <v>668</v>
      </c>
      <c r="B669" s="63">
        <f t="shared" ca="1" si="83"/>
        <v>-1.4107955362117772E-2</v>
      </c>
      <c r="C669" s="123">
        <f t="shared" ca="1" si="84"/>
        <v>461.75340933396706</v>
      </c>
      <c r="D669" s="99">
        <f t="shared" ca="1" si="84"/>
        <v>-1050.8119282779217</v>
      </c>
      <c r="E669" s="64">
        <f t="shared" ca="1" si="84"/>
        <v>881.68533599622037</v>
      </c>
      <c r="F669" s="64">
        <f t="shared" ca="1" si="86"/>
        <v>1433.7607454078243</v>
      </c>
      <c r="G669" s="64">
        <f t="shared" ca="1" si="86"/>
        <v>685.28669773727347</v>
      </c>
      <c r="H669" s="64">
        <f t="shared" ca="1" si="86"/>
        <v>1057.6525712862276</v>
      </c>
      <c r="I669" s="64">
        <f t="shared" ca="1" si="86"/>
        <v>-298.61590427087697</v>
      </c>
      <c r="J669" s="64">
        <f t="shared" ca="1" si="86"/>
        <v>243.7691605899771</v>
      </c>
      <c r="K669" s="64">
        <f t="shared" ca="1" si="86"/>
        <v>1142.8896657253249</v>
      </c>
      <c r="L669" s="64">
        <f t="shared" ca="1" si="86"/>
        <v>933.41488983096792</v>
      </c>
      <c r="M669" s="64">
        <f t="shared" ca="1" si="86"/>
        <v>812.62761351965923</v>
      </c>
      <c r="N669" s="64">
        <f t="shared" ca="1" si="86"/>
        <v>161.41595221505122</v>
      </c>
      <c r="O669" s="115">
        <f t="shared" ca="1" si="81"/>
        <v>7053.8867280376489</v>
      </c>
    </row>
    <row r="670" spans="1:15" hidden="1" x14ac:dyDescent="0.25">
      <c r="A670" s="62">
        <f t="shared" si="82"/>
        <v>669</v>
      </c>
      <c r="B670" s="63">
        <f t="shared" ca="1" si="83"/>
        <v>5.281261823290969E-2</v>
      </c>
      <c r="C670" s="123">
        <f t="shared" ca="1" si="84"/>
        <v>300.23312576586738</v>
      </c>
      <c r="D670" s="99">
        <f t="shared" ca="1" si="84"/>
        <v>11503.266124131749</v>
      </c>
      <c r="E670" s="64">
        <f t="shared" ca="1" si="84"/>
        <v>805.66445166820631</v>
      </c>
      <c r="F670" s="64">
        <f t="shared" ca="1" si="86"/>
        <v>636.13019525199616</v>
      </c>
      <c r="G670" s="64">
        <f t="shared" ca="1" si="86"/>
        <v>782.81106971274016</v>
      </c>
      <c r="H670" s="64">
        <f t="shared" ca="1" si="86"/>
        <v>225.48740319573926</v>
      </c>
      <c r="I670" s="64">
        <f t="shared" ca="1" si="86"/>
        <v>1315.4153509322114</v>
      </c>
      <c r="J670" s="64">
        <f t="shared" ca="1" si="86"/>
        <v>728.09867206118736</v>
      </c>
      <c r="K670" s="64">
        <f t="shared" ca="1" si="86"/>
        <v>709.92637753993404</v>
      </c>
      <c r="L670" s="64">
        <f t="shared" ca="1" si="86"/>
        <v>-182.63838199185034</v>
      </c>
      <c r="M670" s="64">
        <f t="shared" ca="1" si="86"/>
        <v>529.82952862075012</v>
      </c>
      <c r="N670" s="64">
        <f t="shared" ca="1" si="86"/>
        <v>442.10569933839031</v>
      </c>
      <c r="O670" s="115">
        <f t="shared" ca="1" si="81"/>
        <v>5992.8303663293054</v>
      </c>
    </row>
    <row r="671" spans="1:15" hidden="1" x14ac:dyDescent="0.25">
      <c r="A671" s="62">
        <f t="shared" si="82"/>
        <v>670</v>
      </c>
      <c r="B671" s="63">
        <f t="shared" ca="1" si="83"/>
        <v>9.3815543735829177E-2</v>
      </c>
      <c r="C671" s="123">
        <f t="shared" ca="1" si="84"/>
        <v>-666.02724804787772</v>
      </c>
      <c r="D671" s="99">
        <f t="shared" ca="1" si="84"/>
        <v>2276.3730189564917</v>
      </c>
      <c r="E671" s="64">
        <f t="shared" ca="1" si="84"/>
        <v>147.72911743625787</v>
      </c>
      <c r="F671" s="64">
        <f t="shared" ca="1" si="86"/>
        <v>1013.5148776963624</v>
      </c>
      <c r="G671" s="64">
        <f t="shared" ca="1" si="86"/>
        <v>482.19144796454367</v>
      </c>
      <c r="H671" s="64">
        <f t="shared" ca="1" si="86"/>
        <v>-440.26972934889636</v>
      </c>
      <c r="I671" s="64">
        <f t="shared" ca="1" si="86"/>
        <v>740.11276931082079</v>
      </c>
      <c r="J671" s="64">
        <f t="shared" ca="1" si="86"/>
        <v>765.03261197935103</v>
      </c>
      <c r="K671" s="64">
        <f t="shared" ca="1" si="86"/>
        <v>270.87216090612719</v>
      </c>
      <c r="L671" s="64">
        <f t="shared" ca="1" si="86"/>
        <v>1122.9314673604097</v>
      </c>
      <c r="M671" s="64">
        <f t="shared" ca="1" si="86"/>
        <v>1094.7781583697702</v>
      </c>
      <c r="N671" s="64">
        <f t="shared" ca="1" si="86"/>
        <v>544.30243391249019</v>
      </c>
      <c r="O671" s="115">
        <f t="shared" ca="1" si="81"/>
        <v>5741.195315587237</v>
      </c>
    </row>
    <row r="672" spans="1:15" hidden="1" x14ac:dyDescent="0.25">
      <c r="A672" s="62">
        <f t="shared" si="82"/>
        <v>671</v>
      </c>
      <c r="B672" s="63">
        <f t="shared" ca="1" si="83"/>
        <v>5.7853470146632349E-2</v>
      </c>
      <c r="C672" s="123">
        <f t="shared" ca="1" si="84"/>
        <v>1066.3017087107521</v>
      </c>
      <c r="D672" s="99">
        <f t="shared" ca="1" si="84"/>
        <v>3662.6731560404187</v>
      </c>
      <c r="E672" s="64">
        <f t="shared" ca="1" si="84"/>
        <v>135.4632232677431</v>
      </c>
      <c r="F672" s="64">
        <f t="shared" ca="1" si="86"/>
        <v>1504.6655183869188</v>
      </c>
      <c r="G672" s="64">
        <f t="shared" ca="1" si="86"/>
        <v>721.96836577151544</v>
      </c>
      <c r="H672" s="64">
        <f t="shared" ca="1" si="86"/>
        <v>313.25763082268452</v>
      </c>
      <c r="I672" s="64">
        <f t="shared" ca="1" si="86"/>
        <v>679.22063801938771</v>
      </c>
      <c r="J672" s="64">
        <f t="shared" ca="1" si="86"/>
        <v>344.8424242169616</v>
      </c>
      <c r="K672" s="64">
        <f t="shared" ca="1" si="86"/>
        <v>230.28658960785202</v>
      </c>
      <c r="L672" s="64">
        <f t="shared" ca="1" si="86"/>
        <v>789.94323619214629</v>
      </c>
      <c r="M672" s="64">
        <f t="shared" ca="1" si="86"/>
        <v>580.6941884560581</v>
      </c>
      <c r="N672" s="64">
        <f t="shared" ca="1" si="86"/>
        <v>319.15884264546798</v>
      </c>
      <c r="O672" s="115">
        <f t="shared" ca="1" si="81"/>
        <v>5619.5006573867367</v>
      </c>
    </row>
    <row r="673" spans="1:15" hidden="1" x14ac:dyDescent="0.25">
      <c r="A673" s="62">
        <f t="shared" si="82"/>
        <v>672</v>
      </c>
      <c r="B673" s="63">
        <f t="shared" ca="1" si="83"/>
        <v>0.11747397599826104</v>
      </c>
      <c r="C673" s="123">
        <f t="shared" ca="1" si="84"/>
        <v>872.08586387950095</v>
      </c>
      <c r="D673" s="99">
        <f t="shared" ca="1" si="84"/>
        <v>2001.6031993923743</v>
      </c>
      <c r="E673" s="64">
        <f t="shared" ca="1" si="84"/>
        <v>1048.141820186273</v>
      </c>
      <c r="F673" s="64">
        <f t="shared" ca="1" si="86"/>
        <v>1074.7026184573672</v>
      </c>
      <c r="G673" s="64">
        <f t="shared" ca="1" si="86"/>
        <v>952.05642141800195</v>
      </c>
      <c r="H673" s="64">
        <f t="shared" ca="1" si="86"/>
        <v>356.78022713771793</v>
      </c>
      <c r="I673" s="64">
        <f t="shared" ca="1" si="86"/>
        <v>306.12049572086443</v>
      </c>
      <c r="J673" s="64">
        <f t="shared" ca="1" si="86"/>
        <v>1313.4195189324485</v>
      </c>
      <c r="K673" s="64">
        <f t="shared" ca="1" si="86"/>
        <v>137.71047962673674</v>
      </c>
      <c r="L673" s="64">
        <f t="shared" ca="1" si="86"/>
        <v>692.5892563413538</v>
      </c>
      <c r="M673" s="64">
        <f t="shared" ca="1" si="86"/>
        <v>-160.9044003555889</v>
      </c>
      <c r="N673" s="64">
        <f t="shared" ca="1" si="86"/>
        <v>-299.69479696586222</v>
      </c>
      <c r="O673" s="115">
        <f t="shared" ca="1" si="81"/>
        <v>5420.9216404993122</v>
      </c>
    </row>
    <row r="674" spans="1:15" hidden="1" x14ac:dyDescent="0.25">
      <c r="A674" s="62">
        <f t="shared" si="82"/>
        <v>673</v>
      </c>
      <c r="B674" s="63">
        <f t="shared" ca="1" si="83"/>
        <v>0.14205402696142552</v>
      </c>
      <c r="C674" s="123">
        <f t="shared" ca="1" si="84"/>
        <v>-9.8898116661476365</v>
      </c>
      <c r="D674" s="99">
        <f t="shared" ca="1" si="84"/>
        <v>-332.84104902896797</v>
      </c>
      <c r="E674" s="64">
        <f t="shared" ca="1" si="84"/>
        <v>1334.9983051519207</v>
      </c>
      <c r="F674" s="64">
        <f t="shared" ca="1" si="86"/>
        <v>-69.731273981055779</v>
      </c>
      <c r="G674" s="64">
        <f t="shared" ca="1" si="86"/>
        <v>410.98099115411253</v>
      </c>
      <c r="H674" s="64">
        <f t="shared" ca="1" si="86"/>
        <v>-221.37204627871506</v>
      </c>
      <c r="I674" s="64">
        <f t="shared" ca="1" si="86"/>
        <v>656.10927964322036</v>
      </c>
      <c r="J674" s="64">
        <f t="shared" ca="1" si="86"/>
        <v>216.44075627512041</v>
      </c>
      <c r="K674" s="64">
        <f t="shared" ca="1" si="86"/>
        <v>-132.68129896188316</v>
      </c>
      <c r="L674" s="64">
        <f t="shared" ca="1" si="86"/>
        <v>-329.37678595125055</v>
      </c>
      <c r="M674" s="64">
        <f t="shared" ca="1" si="86"/>
        <v>620.75582524814456</v>
      </c>
      <c r="N674" s="64">
        <f t="shared" ca="1" si="86"/>
        <v>413.14963836418656</v>
      </c>
      <c r="O674" s="115">
        <f t="shared" ca="1" si="81"/>
        <v>2899.2733906638</v>
      </c>
    </row>
    <row r="675" spans="1:15" hidden="1" x14ac:dyDescent="0.25">
      <c r="A675" s="62">
        <f t="shared" si="82"/>
        <v>674</v>
      </c>
      <c r="B675" s="63">
        <f t="shared" ca="1" si="83"/>
        <v>-4.3074277919281173E-2</v>
      </c>
      <c r="C675" s="123">
        <f t="shared" ca="1" si="84"/>
        <v>354.21819498905722</v>
      </c>
      <c r="D675" s="99">
        <f t="shared" ca="1" si="84"/>
        <v>6883.0485066537358</v>
      </c>
      <c r="E675" s="64">
        <f t="shared" ca="1" si="84"/>
        <v>1429.09881118761</v>
      </c>
      <c r="F675" s="64">
        <f t="shared" ca="1" si="86"/>
        <v>704.64590649574075</v>
      </c>
      <c r="G675" s="64">
        <f t="shared" ca="1" si="86"/>
        <v>142.95466074357944</v>
      </c>
      <c r="H675" s="64">
        <f t="shared" ca="1" si="86"/>
        <v>370.03498871194779</v>
      </c>
      <c r="I675" s="64">
        <f t="shared" ca="1" si="86"/>
        <v>190.79620023158958</v>
      </c>
      <c r="J675" s="64">
        <f t="shared" ca="1" si="86"/>
        <v>750.63313268897048</v>
      </c>
      <c r="K675" s="64">
        <f t="shared" ca="1" si="86"/>
        <v>-13.00596293685237</v>
      </c>
      <c r="L675" s="64">
        <f t="shared" ca="1" si="86"/>
        <v>536.63441305225547</v>
      </c>
      <c r="M675" s="64">
        <f t="shared" ca="1" si="86"/>
        <v>1485.8547869285094</v>
      </c>
      <c r="N675" s="64">
        <f t="shared" ca="1" si="86"/>
        <v>168.02374705062687</v>
      </c>
      <c r="O675" s="115">
        <f t="shared" ca="1" si="81"/>
        <v>5765.6706841539772</v>
      </c>
    </row>
    <row r="676" spans="1:15" hidden="1" x14ac:dyDescent="0.25">
      <c r="A676" s="62">
        <f t="shared" si="82"/>
        <v>675</v>
      </c>
      <c r="B676" s="63">
        <f t="shared" ca="1" si="83"/>
        <v>7.9920734921194031E-2</v>
      </c>
      <c r="C676" s="123">
        <f t="shared" ca="1" si="84"/>
        <v>882.857747224479</v>
      </c>
      <c r="D676" s="99">
        <f t="shared" ca="1" si="84"/>
        <v>16186.945482593597</v>
      </c>
      <c r="E676" s="64">
        <f t="shared" ca="1" si="84"/>
        <v>679.62232952755858</v>
      </c>
      <c r="F676" s="64">
        <f t="shared" ca="1" si="86"/>
        <v>473.24381837582337</v>
      </c>
      <c r="G676" s="64">
        <f t="shared" ca="1" si="86"/>
        <v>489.96705372493909</v>
      </c>
      <c r="H676" s="64">
        <f t="shared" ca="1" si="86"/>
        <v>167.59563743390186</v>
      </c>
      <c r="I676" s="64">
        <f t="shared" ca="1" si="86"/>
        <v>546.34712663513369</v>
      </c>
      <c r="J676" s="64">
        <f t="shared" ca="1" si="86"/>
        <v>379.42032414028063</v>
      </c>
      <c r="K676" s="64">
        <f t="shared" ca="1" si="86"/>
        <v>818.82608076080282</v>
      </c>
      <c r="L676" s="64">
        <f t="shared" ca="1" si="86"/>
        <v>-37.123765407786095</v>
      </c>
      <c r="M676" s="64">
        <f t="shared" ca="1" si="86"/>
        <v>955.05180460590987</v>
      </c>
      <c r="N676" s="64">
        <f t="shared" ca="1" si="86"/>
        <v>102.41488549159351</v>
      </c>
      <c r="O676" s="115">
        <f t="shared" ca="1" si="81"/>
        <v>4575.3652952881575</v>
      </c>
    </row>
    <row r="677" spans="1:15" hidden="1" x14ac:dyDescent="0.25">
      <c r="A677" s="62">
        <f t="shared" si="82"/>
        <v>676</v>
      </c>
      <c r="B677" s="63">
        <f t="shared" ca="1" si="83"/>
        <v>0.10123533242654773</v>
      </c>
      <c r="C677" s="123">
        <f t="shared" ca="1" si="84"/>
        <v>342.19898945870534</v>
      </c>
      <c r="D677" s="99">
        <f t="shared" ca="1" si="84"/>
        <v>14388.09901828538</v>
      </c>
      <c r="E677" s="64">
        <f t="shared" ca="1" si="84"/>
        <v>7.9709258591273056</v>
      </c>
      <c r="F677" s="64">
        <f t="shared" ca="1" si="86"/>
        <v>-273.70715922082297</v>
      </c>
      <c r="G677" s="64">
        <f t="shared" ca="1" si="86"/>
        <v>815.016566798442</v>
      </c>
      <c r="H677" s="64">
        <f t="shared" ca="1" si="86"/>
        <v>945.64089308713483</v>
      </c>
      <c r="I677" s="64">
        <f t="shared" ca="1" si="86"/>
        <v>913.12067493894892</v>
      </c>
      <c r="J677" s="64">
        <f t="shared" ca="1" si="86"/>
        <v>458.80779507551779</v>
      </c>
      <c r="K677" s="64">
        <f t="shared" ca="1" si="86"/>
        <v>1775.2050641502408</v>
      </c>
      <c r="L677" s="64">
        <f t="shared" ca="1" si="86"/>
        <v>269.87044106979658</v>
      </c>
      <c r="M677" s="64">
        <f t="shared" ca="1" si="86"/>
        <v>-228.41590520737293</v>
      </c>
      <c r="N677" s="64">
        <f t="shared" ca="1" si="86"/>
        <v>-474.51202648470962</v>
      </c>
      <c r="O677" s="115">
        <f t="shared" ca="1" si="81"/>
        <v>4208.997270066302</v>
      </c>
    </row>
    <row r="678" spans="1:15" hidden="1" x14ac:dyDescent="0.25">
      <c r="A678" s="62">
        <f t="shared" si="82"/>
        <v>677</v>
      </c>
      <c r="B678" s="63">
        <f t="shared" ca="1" si="83"/>
        <v>4.272384433933421E-3</v>
      </c>
      <c r="C678" s="123">
        <f t="shared" ca="1" si="84"/>
        <v>499.0074440474645</v>
      </c>
      <c r="D678" s="99">
        <f t="shared" ca="1" si="84"/>
        <v>4652.4753181687202</v>
      </c>
      <c r="E678" s="64">
        <f t="shared" ca="1" si="84"/>
        <v>-256.37751402897004</v>
      </c>
      <c r="F678" s="64">
        <f t="shared" ca="1" si="86"/>
        <v>110.77904038568494</v>
      </c>
      <c r="G678" s="64">
        <f t="shared" ca="1" si="86"/>
        <v>825.42945560692078</v>
      </c>
      <c r="H678" s="64">
        <f t="shared" ca="1" si="86"/>
        <v>-613.17446317239182</v>
      </c>
      <c r="I678" s="64">
        <f t="shared" ca="1" si="86"/>
        <v>913.03167322469801</v>
      </c>
      <c r="J678" s="64">
        <f t="shared" ca="1" si="86"/>
        <v>1029.4431766085613</v>
      </c>
      <c r="K678" s="64">
        <f t="shared" ca="1" si="86"/>
        <v>1169.8049433566562</v>
      </c>
      <c r="L678" s="64">
        <f t="shared" ca="1" si="86"/>
        <v>694.85818991872122</v>
      </c>
      <c r="M678" s="64">
        <f t="shared" ca="1" si="86"/>
        <v>446.05336779968195</v>
      </c>
      <c r="N678" s="64">
        <f t="shared" ca="1" si="86"/>
        <v>420.20628607899471</v>
      </c>
      <c r="O678" s="115">
        <f t="shared" ca="1" si="81"/>
        <v>4740.0541557785573</v>
      </c>
    </row>
    <row r="679" spans="1:15" hidden="1" x14ac:dyDescent="0.25">
      <c r="A679" s="62">
        <f t="shared" si="82"/>
        <v>678</v>
      </c>
      <c r="B679" s="63">
        <f t="shared" ca="1" si="83"/>
        <v>8.1006210559545905E-3</v>
      </c>
      <c r="C679" s="123">
        <f t="shared" ca="1" si="84"/>
        <v>404.96287844362041</v>
      </c>
      <c r="D679" s="99">
        <f t="shared" ca="1" si="84"/>
        <v>14326.059472573235</v>
      </c>
      <c r="E679" s="64">
        <f t="shared" ca="1" si="84"/>
        <v>320.35857289202636</v>
      </c>
      <c r="F679" s="64">
        <f t="shared" ca="1" si="86"/>
        <v>99.259373616869311</v>
      </c>
      <c r="G679" s="64">
        <f t="shared" ca="1" si="86"/>
        <v>1042.2456753740132</v>
      </c>
      <c r="H679" s="64">
        <f t="shared" ca="1" si="86"/>
        <v>1052.6794042613469</v>
      </c>
      <c r="I679" s="64">
        <f t="shared" ca="1" si="86"/>
        <v>559.73376237806656</v>
      </c>
      <c r="J679" s="64">
        <f t="shared" ca="1" si="86"/>
        <v>2039.4324136525011</v>
      </c>
      <c r="K679" s="64">
        <f t="shared" ca="1" si="86"/>
        <v>240.02165516677718</v>
      </c>
      <c r="L679" s="64">
        <f t="shared" ca="1" si="86"/>
        <v>-513.1009811243614</v>
      </c>
      <c r="M679" s="64">
        <f t="shared" ca="1" si="86"/>
        <v>925.27212807227681</v>
      </c>
      <c r="N679" s="64">
        <f t="shared" ca="1" si="86"/>
        <v>782.80409268270046</v>
      </c>
      <c r="O679" s="115">
        <f t="shared" ca="1" si="81"/>
        <v>6548.706096972217</v>
      </c>
    </row>
    <row r="680" spans="1:15" hidden="1" x14ac:dyDescent="0.25">
      <c r="A680" s="62">
        <f t="shared" si="82"/>
        <v>679</v>
      </c>
      <c r="B680" s="63">
        <f t="shared" ca="1" si="83"/>
        <v>9.9068145241958672E-2</v>
      </c>
      <c r="C680" s="123">
        <f t="shared" ca="1" si="84"/>
        <v>616.68617644606206</v>
      </c>
      <c r="D680" s="99">
        <f t="shared" ca="1" si="84"/>
        <v>6894.3579021827709</v>
      </c>
      <c r="E680" s="64">
        <f t="shared" ca="1" si="84"/>
        <v>73.576657948044328</v>
      </c>
      <c r="F680" s="64">
        <f t="shared" ca="1" si="86"/>
        <v>335.69739667281289</v>
      </c>
      <c r="G680" s="64">
        <f t="shared" ca="1" si="86"/>
        <v>738.17676500047298</v>
      </c>
      <c r="H680" s="64">
        <f t="shared" ca="1" si="86"/>
        <v>-96.974576910340147</v>
      </c>
      <c r="I680" s="64">
        <f t="shared" ca="1" si="86"/>
        <v>43.881941849063935</v>
      </c>
      <c r="J680" s="64">
        <f t="shared" ca="1" si="86"/>
        <v>1052.09542063714</v>
      </c>
      <c r="K680" s="64">
        <f t="shared" ca="1" si="86"/>
        <v>390.21777929541474</v>
      </c>
      <c r="L680" s="64">
        <f t="shared" ca="1" si="86"/>
        <v>1007.3379527096497</v>
      </c>
      <c r="M680" s="64">
        <f t="shared" ca="1" si="86"/>
        <v>1128.0751669501074</v>
      </c>
      <c r="N680" s="64">
        <f t="shared" ca="1" si="86"/>
        <v>241.82218137565263</v>
      </c>
      <c r="O680" s="115">
        <f t="shared" ca="1" si="81"/>
        <v>4913.9066855280189</v>
      </c>
    </row>
    <row r="681" spans="1:15" hidden="1" x14ac:dyDescent="0.25">
      <c r="A681" s="62">
        <f t="shared" si="82"/>
        <v>680</v>
      </c>
      <c r="B681" s="63">
        <f t="shared" ca="1" si="83"/>
        <v>7.7034532249455723E-2</v>
      </c>
      <c r="C681" s="123">
        <f t="shared" ca="1" si="84"/>
        <v>-99.58017722654904</v>
      </c>
      <c r="D681" s="99">
        <f t="shared" ca="1" si="84"/>
        <v>11919.839684884002</v>
      </c>
      <c r="E681" s="64">
        <f t="shared" ca="1" si="84"/>
        <v>-218.50383167851021</v>
      </c>
      <c r="F681" s="64">
        <f t="shared" ca="1" si="86"/>
        <v>752.80706579827608</v>
      </c>
      <c r="G681" s="64">
        <f t="shared" ca="1" si="86"/>
        <v>-16.56036958730067</v>
      </c>
      <c r="H681" s="64">
        <f t="shared" ca="1" si="86"/>
        <v>96.028510774944323</v>
      </c>
      <c r="I681" s="64">
        <f t="shared" ca="1" si="86"/>
        <v>281.00566606654957</v>
      </c>
      <c r="J681" s="64">
        <f t="shared" ca="1" si="86"/>
        <v>918.26237133767813</v>
      </c>
      <c r="K681" s="64">
        <f t="shared" ca="1" si="86"/>
        <v>103.06621764801156</v>
      </c>
      <c r="L681" s="64">
        <f t="shared" ca="1" si="86"/>
        <v>472.10937337796543</v>
      </c>
      <c r="M681" s="64">
        <f t="shared" ca="1" si="86"/>
        <v>1036.7255000771684</v>
      </c>
      <c r="N681" s="64">
        <f t="shared" ca="1" si="86"/>
        <v>-57.855099939905244</v>
      </c>
      <c r="O681" s="115">
        <f t="shared" ca="1" si="81"/>
        <v>3367.0854038748771</v>
      </c>
    </row>
    <row r="682" spans="1:15" hidden="1" x14ac:dyDescent="0.25">
      <c r="A682" s="62">
        <f t="shared" si="82"/>
        <v>681</v>
      </c>
      <c r="B682" s="63">
        <f t="shared" ca="1" si="83"/>
        <v>6.8516260979975013E-2</v>
      </c>
      <c r="C682" s="123">
        <f t="shared" ca="1" si="84"/>
        <v>72.117833466507307</v>
      </c>
      <c r="D682" s="99">
        <f t="shared" ca="1" si="84"/>
        <v>8326.6379791609506</v>
      </c>
      <c r="E682" s="64">
        <f t="shared" ca="1" si="84"/>
        <v>629.28476209612234</v>
      </c>
      <c r="F682" s="64">
        <f t="shared" ref="F682:N697" ca="1" si="87">(_xlfn.NORM.INV(RAND(),F$1*$R$1,F$1*$U$1))</f>
        <v>560.49149219052708</v>
      </c>
      <c r="G682" s="64">
        <f t="shared" ca="1" si="87"/>
        <v>98.497484973958876</v>
      </c>
      <c r="H682" s="64">
        <f t="shared" ca="1" si="87"/>
        <v>616.29394882015276</v>
      </c>
      <c r="I682" s="64">
        <f t="shared" ca="1" si="87"/>
        <v>675.49685780340883</v>
      </c>
      <c r="J682" s="64">
        <f t="shared" ca="1" si="87"/>
        <v>390.80334474724441</v>
      </c>
      <c r="K682" s="64">
        <f t="shared" ca="1" si="87"/>
        <v>938.81244295823285</v>
      </c>
      <c r="L682" s="64">
        <f t="shared" ca="1" si="87"/>
        <v>-430.67463669879453</v>
      </c>
      <c r="M682" s="64">
        <f t="shared" ca="1" si="87"/>
        <v>746.95799589815954</v>
      </c>
      <c r="N682" s="64">
        <f t="shared" ca="1" si="87"/>
        <v>549.1117550122118</v>
      </c>
      <c r="O682" s="115">
        <f t="shared" ca="1" si="81"/>
        <v>4775.0754478012241</v>
      </c>
    </row>
    <row r="683" spans="1:15" hidden="1" x14ac:dyDescent="0.25">
      <c r="A683" s="62">
        <f t="shared" si="82"/>
        <v>682</v>
      </c>
      <c r="B683" s="63">
        <f t="shared" ca="1" si="83"/>
        <v>5.3356469958811319E-2</v>
      </c>
      <c r="C683" s="123">
        <f t="shared" ca="1" si="84"/>
        <v>-264.5168671063542</v>
      </c>
      <c r="D683" s="99">
        <f t="shared" ca="1" si="84"/>
        <v>5790.5525785232057</v>
      </c>
      <c r="E683" s="64">
        <f t="shared" ca="1" si="84"/>
        <v>720.58989764533169</v>
      </c>
      <c r="F683" s="64">
        <f t="shared" ca="1" si="87"/>
        <v>-319.92639411524931</v>
      </c>
      <c r="G683" s="64">
        <f t="shared" ca="1" si="87"/>
        <v>732.94755184745338</v>
      </c>
      <c r="H683" s="64">
        <f t="shared" ca="1" si="87"/>
        <v>-20.358828966811302</v>
      </c>
      <c r="I683" s="64">
        <f t="shared" ca="1" si="87"/>
        <v>1086.8873868364717</v>
      </c>
      <c r="J683" s="64">
        <f t="shared" ca="1" si="87"/>
        <v>331.86959199362599</v>
      </c>
      <c r="K683" s="64">
        <f t="shared" ca="1" si="87"/>
        <v>1233.7952270188962</v>
      </c>
      <c r="L683" s="64">
        <f t="shared" ca="1" si="87"/>
        <v>913.19678534015679</v>
      </c>
      <c r="M683" s="64">
        <f t="shared" ca="1" si="87"/>
        <v>2.4913452173274209</v>
      </c>
      <c r="N683" s="64">
        <f t="shared" ca="1" si="87"/>
        <v>-115.75731955860078</v>
      </c>
      <c r="O683" s="115">
        <f t="shared" ca="1" si="81"/>
        <v>4565.7352432586013</v>
      </c>
    </row>
    <row r="684" spans="1:15" hidden="1" x14ac:dyDescent="0.25">
      <c r="A684" s="62">
        <f t="shared" si="82"/>
        <v>683</v>
      </c>
      <c r="B684" s="63">
        <f t="shared" ca="1" si="83"/>
        <v>4.9326221111517202E-2</v>
      </c>
      <c r="C684" s="123">
        <f t="shared" ca="1" si="84"/>
        <v>-278.49743813881651</v>
      </c>
      <c r="D684" s="99">
        <f t="shared" ca="1" si="84"/>
        <v>2240.9653063360197</v>
      </c>
      <c r="E684" s="64">
        <f t="shared" ca="1" si="84"/>
        <v>1173.6080577447808</v>
      </c>
      <c r="F684" s="64">
        <f t="shared" ca="1" si="87"/>
        <v>200.89773600218018</v>
      </c>
      <c r="G684" s="64">
        <f t="shared" ca="1" si="87"/>
        <v>189.33685406056912</v>
      </c>
      <c r="H684" s="64">
        <f t="shared" ca="1" si="87"/>
        <v>896.07402343441458</v>
      </c>
      <c r="I684" s="64">
        <f t="shared" ca="1" si="87"/>
        <v>367.97934788703697</v>
      </c>
      <c r="J684" s="64">
        <f t="shared" ca="1" si="87"/>
        <v>921.5082522718003</v>
      </c>
      <c r="K684" s="64">
        <f t="shared" ca="1" si="87"/>
        <v>581.12462474643542</v>
      </c>
      <c r="L684" s="64">
        <f t="shared" ca="1" si="87"/>
        <v>418.34687881404739</v>
      </c>
      <c r="M684" s="64">
        <f t="shared" ca="1" si="87"/>
        <v>699.39138056083038</v>
      </c>
      <c r="N684" s="64">
        <f t="shared" ca="1" si="87"/>
        <v>317.85076003453844</v>
      </c>
      <c r="O684" s="115">
        <f t="shared" ca="1" si="81"/>
        <v>5766.1179155566333</v>
      </c>
    </row>
    <row r="685" spans="1:15" hidden="1" x14ac:dyDescent="0.25">
      <c r="A685" s="62">
        <f t="shared" si="82"/>
        <v>684</v>
      </c>
      <c r="B685" s="63">
        <f t="shared" ca="1" si="83"/>
        <v>4.9026599284787926E-2</v>
      </c>
      <c r="C685" s="123">
        <f t="shared" ca="1" si="84"/>
        <v>1147.0901299291099</v>
      </c>
      <c r="D685" s="99">
        <f t="shared" ca="1" si="84"/>
        <v>7756.084808734995</v>
      </c>
      <c r="E685" s="64">
        <f t="shared" ca="1" si="84"/>
        <v>-337.43418708329716</v>
      </c>
      <c r="F685" s="64">
        <f t="shared" ca="1" si="87"/>
        <v>89.620592956747487</v>
      </c>
      <c r="G685" s="64">
        <f t="shared" ca="1" si="87"/>
        <v>1088.1440094694376</v>
      </c>
      <c r="H685" s="64">
        <f t="shared" ca="1" si="87"/>
        <v>-257.36201501178505</v>
      </c>
      <c r="I685" s="64">
        <f t="shared" ca="1" si="87"/>
        <v>327.14637797419778</v>
      </c>
      <c r="J685" s="64">
        <f t="shared" ca="1" si="87"/>
        <v>343.05530891515377</v>
      </c>
      <c r="K685" s="64">
        <f t="shared" ca="1" si="87"/>
        <v>585.20480692794308</v>
      </c>
      <c r="L685" s="64">
        <f t="shared" ca="1" si="87"/>
        <v>1216.7244092509065</v>
      </c>
      <c r="M685" s="64">
        <f t="shared" ca="1" si="87"/>
        <v>-191.00819380848236</v>
      </c>
      <c r="N685" s="64">
        <f t="shared" ca="1" si="87"/>
        <v>1309.8198735388478</v>
      </c>
      <c r="O685" s="115">
        <f t="shared" ca="1" si="81"/>
        <v>4173.9109831296701</v>
      </c>
    </row>
    <row r="686" spans="1:15" hidden="1" x14ac:dyDescent="0.25">
      <c r="A686" s="62">
        <f t="shared" si="82"/>
        <v>685</v>
      </c>
      <c r="B686" s="63">
        <f t="shared" ca="1" si="83"/>
        <v>0.16462362581158746</v>
      </c>
      <c r="C686" s="123">
        <f t="shared" ca="1" si="84"/>
        <v>513.1593497085014</v>
      </c>
      <c r="D686" s="99">
        <f t="shared" ca="1" si="84"/>
        <v>11157.261508198342</v>
      </c>
      <c r="E686" s="64">
        <f t="shared" ca="1" si="84"/>
        <v>839.77260751654899</v>
      </c>
      <c r="F686" s="64">
        <f t="shared" ca="1" si="87"/>
        <v>215.5142451254294</v>
      </c>
      <c r="G686" s="64">
        <f t="shared" ca="1" si="87"/>
        <v>-308.84881662205453</v>
      </c>
      <c r="H686" s="64">
        <f t="shared" ca="1" si="87"/>
        <v>1458.455006167339</v>
      </c>
      <c r="I686" s="64">
        <f t="shared" ca="1" si="87"/>
        <v>-265.19571032057854</v>
      </c>
      <c r="J686" s="64">
        <f t="shared" ca="1" si="87"/>
        <v>1205.785264958143</v>
      </c>
      <c r="K686" s="64">
        <f t="shared" ca="1" si="87"/>
        <v>619.70938268863858</v>
      </c>
      <c r="L686" s="64">
        <f t="shared" ca="1" si="87"/>
        <v>552.97675938481302</v>
      </c>
      <c r="M686" s="64">
        <f t="shared" ca="1" si="87"/>
        <v>532.09100120490541</v>
      </c>
      <c r="N686" s="64">
        <f t="shared" ca="1" si="87"/>
        <v>112.88260887051382</v>
      </c>
      <c r="O686" s="115">
        <f t="shared" ca="1" si="81"/>
        <v>4963.1423489736972</v>
      </c>
    </row>
    <row r="687" spans="1:15" hidden="1" x14ac:dyDescent="0.25">
      <c r="A687" s="62">
        <f t="shared" si="82"/>
        <v>686</v>
      </c>
      <c r="B687" s="63">
        <f t="shared" ca="1" si="83"/>
        <v>5.9285777748927189E-2</v>
      </c>
      <c r="C687" s="123">
        <f t="shared" ca="1" si="84"/>
        <v>698.06388160139306</v>
      </c>
      <c r="D687" s="99">
        <f t="shared" ca="1" si="84"/>
        <v>-8011.0159615877601</v>
      </c>
      <c r="E687" s="64">
        <f t="shared" ca="1" si="84"/>
        <v>248.52064492379156</v>
      </c>
      <c r="F687" s="64">
        <f t="shared" ca="1" si="87"/>
        <v>32.330516913907502</v>
      </c>
      <c r="G687" s="64">
        <f t="shared" ca="1" si="87"/>
        <v>-28.51833056192504</v>
      </c>
      <c r="H687" s="64">
        <f t="shared" ca="1" si="87"/>
        <v>534.27664565322323</v>
      </c>
      <c r="I687" s="64">
        <f t="shared" ca="1" si="87"/>
        <v>498.69234012325933</v>
      </c>
      <c r="J687" s="64">
        <f t="shared" ca="1" si="87"/>
        <v>610.35721221879476</v>
      </c>
      <c r="K687" s="64">
        <f t="shared" ca="1" si="87"/>
        <v>860.00227946078007</v>
      </c>
      <c r="L687" s="64">
        <f t="shared" ca="1" si="87"/>
        <v>1134.6163801249024</v>
      </c>
      <c r="M687" s="64">
        <f t="shared" ca="1" si="87"/>
        <v>1218.2042631144102</v>
      </c>
      <c r="N687" s="64">
        <f t="shared" ca="1" si="87"/>
        <v>97.761167543546151</v>
      </c>
      <c r="O687" s="115">
        <f t="shared" ca="1" si="81"/>
        <v>5206.243119514691</v>
      </c>
    </row>
    <row r="688" spans="1:15" hidden="1" x14ac:dyDescent="0.25">
      <c r="A688" s="62">
        <f t="shared" si="82"/>
        <v>687</v>
      </c>
      <c r="B688" s="63">
        <f t="shared" ca="1" si="83"/>
        <v>2.8227515043174712E-2</v>
      </c>
      <c r="C688" s="123">
        <f t="shared" ca="1" si="84"/>
        <v>1087.685538133343</v>
      </c>
      <c r="D688" s="99">
        <f t="shared" ca="1" si="84"/>
        <v>4170.3607203844731</v>
      </c>
      <c r="E688" s="64">
        <f t="shared" ca="1" si="84"/>
        <v>1013.237916121773</v>
      </c>
      <c r="F688" s="64">
        <f t="shared" ca="1" si="87"/>
        <v>542.46575268846755</v>
      </c>
      <c r="G688" s="64">
        <f t="shared" ca="1" si="87"/>
        <v>318.00424179909265</v>
      </c>
      <c r="H688" s="64">
        <f t="shared" ca="1" si="87"/>
        <v>613.5613429657725</v>
      </c>
      <c r="I688" s="64">
        <f t="shared" ca="1" si="87"/>
        <v>1550.5442451374724</v>
      </c>
      <c r="J688" s="64">
        <f t="shared" ca="1" si="87"/>
        <v>1030.8154719243037</v>
      </c>
      <c r="K688" s="64">
        <f t="shared" ca="1" si="87"/>
        <v>-623.86290484264123</v>
      </c>
      <c r="L688" s="64">
        <f t="shared" ca="1" si="87"/>
        <v>953.09626086598701</v>
      </c>
      <c r="M688" s="64">
        <f t="shared" ca="1" si="87"/>
        <v>353.27658439303127</v>
      </c>
      <c r="N688" s="64">
        <f t="shared" ca="1" si="87"/>
        <v>1149.3488060562574</v>
      </c>
      <c r="O688" s="115">
        <f t="shared" ca="1" si="81"/>
        <v>6900.4877171095168</v>
      </c>
    </row>
    <row r="689" spans="1:15" hidden="1" x14ac:dyDescent="0.25">
      <c r="A689" s="62">
        <f t="shared" si="82"/>
        <v>688</v>
      </c>
      <c r="B689" s="63">
        <f t="shared" ca="1" si="83"/>
        <v>2.6164619907994433E-2</v>
      </c>
      <c r="C689" s="123">
        <f t="shared" ca="1" si="84"/>
        <v>893.00266534656839</v>
      </c>
      <c r="D689" s="99">
        <f t="shared" ca="1" si="84"/>
        <v>-299.32881016412739</v>
      </c>
      <c r="E689" s="64">
        <f t="shared" ca="1" si="84"/>
        <v>742.9206012876615</v>
      </c>
      <c r="F689" s="64">
        <f t="shared" ca="1" si="87"/>
        <v>808.66957257484819</v>
      </c>
      <c r="G689" s="64">
        <f t="shared" ca="1" si="87"/>
        <v>128.1467441585479</v>
      </c>
      <c r="H689" s="64">
        <f t="shared" ca="1" si="87"/>
        <v>716.42694157740925</v>
      </c>
      <c r="I689" s="64">
        <f t="shared" ca="1" si="87"/>
        <v>-51.076198320521712</v>
      </c>
      <c r="J689" s="64">
        <f t="shared" ca="1" si="87"/>
        <v>776.94593960260977</v>
      </c>
      <c r="K689" s="64">
        <f t="shared" ca="1" si="87"/>
        <v>1048.3869898642361</v>
      </c>
      <c r="L689" s="64">
        <f t="shared" ca="1" si="87"/>
        <v>812.52699109813989</v>
      </c>
      <c r="M689" s="64">
        <f t="shared" ca="1" si="87"/>
        <v>461.71498644196583</v>
      </c>
      <c r="N689" s="64">
        <f t="shared" ca="1" si="87"/>
        <v>513.63666496304643</v>
      </c>
      <c r="O689" s="115">
        <f t="shared" ca="1" si="81"/>
        <v>5958.2992332479434</v>
      </c>
    </row>
    <row r="690" spans="1:15" hidden="1" x14ac:dyDescent="0.25">
      <c r="A690" s="62">
        <f t="shared" si="82"/>
        <v>689</v>
      </c>
      <c r="B690" s="63">
        <f t="shared" ca="1" si="83"/>
        <v>6.4666748346089833E-2</v>
      </c>
      <c r="C690" s="123">
        <f t="shared" ca="1" si="84"/>
        <v>574.77234413547239</v>
      </c>
      <c r="D690" s="99">
        <f t="shared" ca="1" si="84"/>
        <v>-322.71159820747198</v>
      </c>
      <c r="E690" s="64">
        <f t="shared" ca="1" si="84"/>
        <v>880.83658613296143</v>
      </c>
      <c r="F690" s="64">
        <f t="shared" ca="1" si="87"/>
        <v>7.4022811683645955</v>
      </c>
      <c r="G690" s="64">
        <f t="shared" ca="1" si="87"/>
        <v>979.95282617762155</v>
      </c>
      <c r="H690" s="64">
        <f t="shared" ca="1" si="87"/>
        <v>214.82970904862674</v>
      </c>
      <c r="I690" s="64">
        <f t="shared" ca="1" si="87"/>
        <v>383.60662610803411</v>
      </c>
      <c r="J690" s="64">
        <f t="shared" ca="1" si="87"/>
        <v>-58.381564694188455</v>
      </c>
      <c r="K690" s="64">
        <f t="shared" ca="1" si="87"/>
        <v>122.16531000792099</v>
      </c>
      <c r="L690" s="64">
        <f t="shared" ca="1" si="87"/>
        <v>775.55567585785013</v>
      </c>
      <c r="M690" s="64">
        <f t="shared" ca="1" si="87"/>
        <v>536.49795213045854</v>
      </c>
      <c r="N690" s="64">
        <f t="shared" ca="1" si="87"/>
        <v>505.22013936155969</v>
      </c>
      <c r="O690" s="115">
        <f t="shared" ca="1" si="81"/>
        <v>4347.6855412992099</v>
      </c>
    </row>
    <row r="691" spans="1:15" hidden="1" x14ac:dyDescent="0.25">
      <c r="A691" s="62">
        <f t="shared" si="82"/>
        <v>690</v>
      </c>
      <c r="B691" s="63">
        <f t="shared" ca="1" si="83"/>
        <v>5.7960220863527714E-2</v>
      </c>
      <c r="C691" s="123">
        <f t="shared" ca="1" si="84"/>
        <v>220.21613357486524</v>
      </c>
      <c r="D691" s="99">
        <f t="shared" ca="1" si="84"/>
        <v>10710.707778855616</v>
      </c>
      <c r="E691" s="64">
        <f t="shared" ca="1" si="84"/>
        <v>188.53808274405401</v>
      </c>
      <c r="F691" s="64">
        <f t="shared" ca="1" si="87"/>
        <v>1166.6468566120734</v>
      </c>
      <c r="G691" s="64">
        <f t="shared" ca="1" si="87"/>
        <v>571.23611559529104</v>
      </c>
      <c r="H691" s="64">
        <f t="shared" ca="1" si="87"/>
        <v>1196.5367751442705</v>
      </c>
      <c r="I691" s="64">
        <f t="shared" ca="1" si="87"/>
        <v>-110.48081684332988</v>
      </c>
      <c r="J691" s="64">
        <f t="shared" ca="1" si="87"/>
        <v>1041.1462587542287</v>
      </c>
      <c r="K691" s="64">
        <f t="shared" ca="1" si="87"/>
        <v>581.33799480810308</v>
      </c>
      <c r="L691" s="64">
        <f t="shared" ca="1" si="87"/>
        <v>994.3266501838707</v>
      </c>
      <c r="M691" s="64">
        <f t="shared" ca="1" si="87"/>
        <v>281.83128190689951</v>
      </c>
      <c r="N691" s="64">
        <f t="shared" ca="1" si="87"/>
        <v>-134.14750585285913</v>
      </c>
      <c r="O691" s="115">
        <f t="shared" ca="1" si="81"/>
        <v>5776.9716930526019</v>
      </c>
    </row>
    <row r="692" spans="1:15" hidden="1" x14ac:dyDescent="0.25">
      <c r="A692" s="62">
        <f t="shared" si="82"/>
        <v>691</v>
      </c>
      <c r="B692" s="63">
        <f t="shared" ca="1" si="83"/>
        <v>6.8144802055087328E-3</v>
      </c>
      <c r="C692" s="123">
        <f t="shared" ca="1" si="84"/>
        <v>669.03465575975883</v>
      </c>
      <c r="D692" s="99">
        <f t="shared" ca="1" si="84"/>
        <v>567.34937880965936</v>
      </c>
      <c r="E692" s="64">
        <f t="shared" ca="1" si="84"/>
        <v>679.81827841891777</v>
      </c>
      <c r="F692" s="64">
        <f t="shared" ca="1" si="87"/>
        <v>339.77142339589784</v>
      </c>
      <c r="G692" s="64">
        <f t="shared" ca="1" si="87"/>
        <v>-557.73683254713274</v>
      </c>
      <c r="H692" s="64">
        <f t="shared" ca="1" si="87"/>
        <v>956.99468421197002</v>
      </c>
      <c r="I692" s="64">
        <f t="shared" ca="1" si="87"/>
        <v>-648.25571833870958</v>
      </c>
      <c r="J692" s="64">
        <f t="shared" ca="1" si="87"/>
        <v>531.15669429299862</v>
      </c>
      <c r="K692" s="64">
        <f t="shared" ca="1" si="87"/>
        <v>1419.8012590815174</v>
      </c>
      <c r="L692" s="64">
        <f t="shared" ca="1" si="87"/>
        <v>639.42620233252603</v>
      </c>
      <c r="M692" s="64">
        <f t="shared" ca="1" si="87"/>
        <v>537.83703302625702</v>
      </c>
      <c r="N692" s="64">
        <f t="shared" ca="1" si="87"/>
        <v>-252.48056786044629</v>
      </c>
      <c r="O692" s="115">
        <f t="shared" ca="1" si="81"/>
        <v>3646.3324560137962</v>
      </c>
    </row>
    <row r="693" spans="1:15" hidden="1" x14ac:dyDescent="0.25">
      <c r="A693" s="62">
        <f t="shared" si="82"/>
        <v>692</v>
      </c>
      <c r="B693" s="63">
        <f t="shared" ca="1" si="83"/>
        <v>0.168701855443741</v>
      </c>
      <c r="C693" s="123">
        <f t="shared" ca="1" si="84"/>
        <v>-460.49704705361933</v>
      </c>
      <c r="D693" s="99">
        <f t="shared" ca="1" si="84"/>
        <v>-5255.8846055663507</v>
      </c>
      <c r="E693" s="64">
        <f t="shared" ca="1" si="84"/>
        <v>938.96286395115885</v>
      </c>
      <c r="F693" s="64">
        <f t="shared" ca="1" si="87"/>
        <v>412.31821495457541</v>
      </c>
      <c r="G693" s="64">
        <f t="shared" ca="1" si="87"/>
        <v>-676.74802556098234</v>
      </c>
      <c r="H693" s="64">
        <f t="shared" ca="1" si="87"/>
        <v>1081.8721462628546</v>
      </c>
      <c r="I693" s="64">
        <f t="shared" ca="1" si="87"/>
        <v>721.65147296207169</v>
      </c>
      <c r="J693" s="64">
        <f t="shared" ca="1" si="87"/>
        <v>1360.3502980218504</v>
      </c>
      <c r="K693" s="64">
        <f t="shared" ca="1" si="87"/>
        <v>565.70016248770605</v>
      </c>
      <c r="L693" s="64">
        <f t="shared" ca="1" si="87"/>
        <v>729.49032084690168</v>
      </c>
      <c r="M693" s="64">
        <f t="shared" ca="1" si="87"/>
        <v>825.05904471354472</v>
      </c>
      <c r="N693" s="64">
        <f t="shared" ca="1" si="87"/>
        <v>102.4920038707109</v>
      </c>
      <c r="O693" s="115">
        <f t="shared" ca="1" si="81"/>
        <v>6061.1485025103912</v>
      </c>
    </row>
    <row r="694" spans="1:15" hidden="1" x14ac:dyDescent="0.25">
      <c r="A694" s="62">
        <f t="shared" si="82"/>
        <v>693</v>
      </c>
      <c r="B694" s="63">
        <f t="shared" ca="1" si="83"/>
        <v>4.2694119000712349E-2</v>
      </c>
      <c r="C694" s="123">
        <f t="shared" ca="1" si="84"/>
        <v>-119.91022822770663</v>
      </c>
      <c r="D694" s="99">
        <f t="shared" ca="1" si="84"/>
        <v>8858.5169326908308</v>
      </c>
      <c r="E694" s="64">
        <f t="shared" ca="1" si="84"/>
        <v>440.87454364447518</v>
      </c>
      <c r="F694" s="64">
        <f t="shared" ca="1" si="87"/>
        <v>1300.4918106452999</v>
      </c>
      <c r="G694" s="64">
        <f t="shared" ca="1" si="87"/>
        <v>-119.07126285007007</v>
      </c>
      <c r="H694" s="64">
        <f t="shared" ca="1" si="87"/>
        <v>959.46565550465755</v>
      </c>
      <c r="I694" s="64">
        <f t="shared" ca="1" si="87"/>
        <v>130.42537889852036</v>
      </c>
      <c r="J694" s="64">
        <f t="shared" ca="1" si="87"/>
        <v>782.60888811585232</v>
      </c>
      <c r="K694" s="64">
        <f t="shared" ca="1" si="87"/>
        <v>679.39401259673173</v>
      </c>
      <c r="L694" s="64">
        <f t="shared" ca="1" si="87"/>
        <v>1163.3097252806681</v>
      </c>
      <c r="M694" s="64">
        <f t="shared" ca="1" si="87"/>
        <v>-132.41587185530318</v>
      </c>
      <c r="N694" s="64">
        <f t="shared" ca="1" si="87"/>
        <v>7.3131609282351633</v>
      </c>
      <c r="O694" s="115">
        <f t="shared" ca="1" si="81"/>
        <v>5212.3960409090669</v>
      </c>
    </row>
    <row r="695" spans="1:15" hidden="1" x14ac:dyDescent="0.25">
      <c r="A695" s="62">
        <f t="shared" si="82"/>
        <v>694</v>
      </c>
      <c r="B695" s="63">
        <f t="shared" ca="1" si="83"/>
        <v>-9.3447405893906238E-3</v>
      </c>
      <c r="C695" s="123">
        <f t="shared" ca="1" si="84"/>
        <v>371.44263334678919</v>
      </c>
      <c r="D695" s="99">
        <f t="shared" ca="1" si="84"/>
        <v>-5463.6268520098383</v>
      </c>
      <c r="E695" s="64">
        <f t="shared" ca="1" si="84"/>
        <v>758.7277178202155</v>
      </c>
      <c r="F695" s="64">
        <f t="shared" ca="1" si="87"/>
        <v>165.0155470707565</v>
      </c>
      <c r="G695" s="64">
        <f t="shared" ca="1" si="87"/>
        <v>136.1768684937075</v>
      </c>
      <c r="H695" s="64">
        <f t="shared" ca="1" si="87"/>
        <v>483.831796660279</v>
      </c>
      <c r="I695" s="64">
        <f t="shared" ca="1" si="87"/>
        <v>893.54096974933077</v>
      </c>
      <c r="J695" s="64">
        <f t="shared" ca="1" si="87"/>
        <v>-176.82861605043377</v>
      </c>
      <c r="K695" s="64">
        <f t="shared" ca="1" si="87"/>
        <v>879.3422738214241</v>
      </c>
      <c r="L695" s="64">
        <f t="shared" ca="1" si="87"/>
        <v>322.17245038957111</v>
      </c>
      <c r="M695" s="64">
        <f t="shared" ca="1" si="87"/>
        <v>690.31991924607337</v>
      </c>
      <c r="N695" s="64">
        <f t="shared" ca="1" si="87"/>
        <v>583.18119601386411</v>
      </c>
      <c r="O695" s="115">
        <f t="shared" ca="1" si="81"/>
        <v>4735.4801232147875</v>
      </c>
    </row>
    <row r="696" spans="1:15" hidden="1" x14ac:dyDescent="0.25">
      <c r="A696" s="62">
        <f t="shared" si="82"/>
        <v>695</v>
      </c>
      <c r="B696" s="63">
        <f t="shared" ca="1" si="83"/>
        <v>1.6297147394340974E-2</v>
      </c>
      <c r="C696" s="123">
        <f t="shared" ca="1" si="84"/>
        <v>713.92468274109183</v>
      </c>
      <c r="D696" s="99">
        <f t="shared" ca="1" si="84"/>
        <v>12070.899540162514</v>
      </c>
      <c r="E696" s="64">
        <f t="shared" ca="1" si="84"/>
        <v>-165.40674102518278</v>
      </c>
      <c r="F696" s="64">
        <f t="shared" ca="1" si="87"/>
        <v>426.76899827780682</v>
      </c>
      <c r="G696" s="64">
        <f t="shared" ca="1" si="87"/>
        <v>1030.1613195689197</v>
      </c>
      <c r="H696" s="64">
        <f t="shared" ca="1" si="87"/>
        <v>1453.6889409914488</v>
      </c>
      <c r="I696" s="64">
        <f t="shared" ca="1" si="87"/>
        <v>759.91510801291463</v>
      </c>
      <c r="J696" s="64">
        <f t="shared" ca="1" si="87"/>
        <v>1265.1414530503898</v>
      </c>
      <c r="K696" s="64">
        <f t="shared" ca="1" si="87"/>
        <v>368.44496547170434</v>
      </c>
      <c r="L696" s="64">
        <f t="shared" ca="1" si="87"/>
        <v>662.10246693766908</v>
      </c>
      <c r="M696" s="64">
        <f t="shared" ca="1" si="87"/>
        <v>212.98471863499287</v>
      </c>
      <c r="N696" s="64">
        <f t="shared" ca="1" si="87"/>
        <v>143.21906042758843</v>
      </c>
      <c r="O696" s="115">
        <f t="shared" ca="1" si="81"/>
        <v>6157.0202903482523</v>
      </c>
    </row>
    <row r="697" spans="1:15" hidden="1" x14ac:dyDescent="0.25">
      <c r="A697" s="62">
        <f t="shared" si="82"/>
        <v>696</v>
      </c>
      <c r="B697" s="63">
        <f t="shared" ca="1" si="83"/>
        <v>5.7392323409092852E-2</v>
      </c>
      <c r="C697" s="123">
        <f t="shared" ca="1" si="84"/>
        <v>1004.0835618519081</v>
      </c>
      <c r="D697" s="99">
        <f t="shared" ca="1" si="84"/>
        <v>587.63369924393555</v>
      </c>
      <c r="E697" s="64">
        <f t="shared" ca="1" si="84"/>
        <v>1509.5074320730973</v>
      </c>
      <c r="F697" s="64">
        <f t="shared" ca="1" si="87"/>
        <v>300.19865092640208</v>
      </c>
      <c r="G697" s="64">
        <f t="shared" ca="1" si="87"/>
        <v>829.07720843650509</v>
      </c>
      <c r="H697" s="64">
        <f t="shared" ca="1" si="87"/>
        <v>281.48462544753397</v>
      </c>
      <c r="I697" s="64">
        <f t="shared" ca="1" si="87"/>
        <v>341.14165922798361</v>
      </c>
      <c r="J697" s="64">
        <f t="shared" ca="1" si="87"/>
        <v>110.75974681629327</v>
      </c>
      <c r="K697" s="64">
        <f t="shared" ca="1" si="87"/>
        <v>-163.83029778363471</v>
      </c>
      <c r="L697" s="64">
        <f t="shared" ca="1" si="87"/>
        <v>713.86892074316461</v>
      </c>
      <c r="M697" s="64">
        <f t="shared" ca="1" si="87"/>
        <v>827.49550921852165</v>
      </c>
      <c r="N697" s="64">
        <f t="shared" ca="1" si="87"/>
        <v>-162.51047832198503</v>
      </c>
      <c r="O697" s="115">
        <f t="shared" ca="1" si="81"/>
        <v>4587.1929767838819</v>
      </c>
    </row>
    <row r="698" spans="1:15" hidden="1" x14ac:dyDescent="0.25">
      <c r="A698" s="62">
        <f t="shared" si="82"/>
        <v>697</v>
      </c>
      <c r="B698" s="63">
        <f t="shared" ca="1" si="83"/>
        <v>4.3133138455976931E-2</v>
      </c>
      <c r="C698" s="123">
        <f t="shared" ca="1" si="84"/>
        <v>1235.3483850335656</v>
      </c>
      <c r="D698" s="99">
        <f t="shared" ca="1" si="84"/>
        <v>4777.7618453581244</v>
      </c>
      <c r="E698" s="64">
        <f t="shared" ca="1" si="84"/>
        <v>-351.49114115096131</v>
      </c>
      <c r="F698" s="64">
        <f t="shared" ref="F698:N706" ca="1" si="88">(_xlfn.NORM.INV(RAND(),F$1*$R$1,F$1*$U$1))</f>
        <v>224.13288794073782</v>
      </c>
      <c r="G698" s="64">
        <f t="shared" ca="1" si="88"/>
        <v>794.44248744929689</v>
      </c>
      <c r="H698" s="64">
        <f t="shared" ca="1" si="88"/>
        <v>-556.44247456454173</v>
      </c>
      <c r="I698" s="64">
        <f t="shared" ca="1" si="88"/>
        <v>99.973282225324056</v>
      </c>
      <c r="J698" s="64">
        <f t="shared" ca="1" si="88"/>
        <v>476.40757438786022</v>
      </c>
      <c r="K698" s="64">
        <f t="shared" ca="1" si="88"/>
        <v>233.63322017966152</v>
      </c>
      <c r="L698" s="64">
        <f t="shared" ca="1" si="88"/>
        <v>-223.8248934078523</v>
      </c>
      <c r="M698" s="64">
        <f t="shared" ca="1" si="88"/>
        <v>559.35550445300441</v>
      </c>
      <c r="N698" s="64">
        <f t="shared" ca="1" si="88"/>
        <v>170.96113408313204</v>
      </c>
      <c r="O698" s="115">
        <f t="shared" ca="1" si="81"/>
        <v>1427.1475815956614</v>
      </c>
    </row>
    <row r="699" spans="1:15" hidden="1" x14ac:dyDescent="0.25">
      <c r="A699" s="62">
        <f t="shared" si="82"/>
        <v>698</v>
      </c>
      <c r="B699" s="63">
        <f t="shared" ca="1" si="83"/>
        <v>0.10454330360429856</v>
      </c>
      <c r="C699" s="123">
        <f t="shared" ca="1" si="84"/>
        <v>905.35431308962688</v>
      </c>
      <c r="D699" s="99">
        <f t="shared" ca="1" si="84"/>
        <v>6866.7808508154667</v>
      </c>
      <c r="E699" s="64">
        <f t="shared" ca="1" si="84"/>
        <v>647.13808759491849</v>
      </c>
      <c r="F699" s="64">
        <f t="shared" ca="1" si="88"/>
        <v>-226.48500686381931</v>
      </c>
      <c r="G699" s="64">
        <f t="shared" ca="1" si="88"/>
        <v>1112.6693889519979</v>
      </c>
      <c r="H699" s="64">
        <f t="shared" ca="1" si="88"/>
        <v>1235.7747161358475</v>
      </c>
      <c r="I699" s="64">
        <f t="shared" ca="1" si="88"/>
        <v>639.86412693378145</v>
      </c>
      <c r="J699" s="64">
        <f t="shared" ca="1" si="88"/>
        <v>757.31761973181324</v>
      </c>
      <c r="K699" s="64">
        <f t="shared" ca="1" si="88"/>
        <v>642.43399690607407</v>
      </c>
      <c r="L699" s="64">
        <f t="shared" ca="1" si="88"/>
        <v>774.56637338319626</v>
      </c>
      <c r="M699" s="64">
        <f t="shared" ca="1" si="88"/>
        <v>335.16422856788665</v>
      </c>
      <c r="N699" s="64">
        <f t="shared" ca="1" si="88"/>
        <v>152.04871484296348</v>
      </c>
      <c r="O699" s="115">
        <f t="shared" ca="1" si="81"/>
        <v>6070.4922461846591</v>
      </c>
    </row>
    <row r="700" spans="1:15" hidden="1" x14ac:dyDescent="0.25">
      <c r="A700" s="62">
        <f t="shared" si="82"/>
        <v>699</v>
      </c>
      <c r="B700" s="63">
        <f t="shared" ca="1" si="83"/>
        <v>5.602349345047402E-2</v>
      </c>
      <c r="C700" s="123">
        <f t="shared" ca="1" si="84"/>
        <v>463.7828429309356</v>
      </c>
      <c r="D700" s="99">
        <f t="shared" ca="1" si="84"/>
        <v>-4035.2690024533149</v>
      </c>
      <c r="E700" s="64">
        <f t="shared" ca="1" si="84"/>
        <v>-18.642884870764647</v>
      </c>
      <c r="F700" s="64">
        <f t="shared" ca="1" si="88"/>
        <v>-497.58654940099484</v>
      </c>
      <c r="G700" s="64">
        <f t="shared" ca="1" si="88"/>
        <v>755.94899317722593</v>
      </c>
      <c r="H700" s="64">
        <f t="shared" ca="1" si="88"/>
        <v>-66.580724434385161</v>
      </c>
      <c r="I700" s="64">
        <f t="shared" ca="1" si="88"/>
        <v>-712.9554259834963</v>
      </c>
      <c r="J700" s="64">
        <f t="shared" ca="1" si="88"/>
        <v>722.39540437729306</v>
      </c>
      <c r="K700" s="64">
        <f t="shared" ca="1" si="88"/>
        <v>348.72842827179647</v>
      </c>
      <c r="L700" s="64">
        <f t="shared" ca="1" si="88"/>
        <v>640.88540947921456</v>
      </c>
      <c r="M700" s="64">
        <f t="shared" ca="1" si="88"/>
        <v>424.71787849177701</v>
      </c>
      <c r="N700" s="64">
        <f t="shared" ca="1" si="88"/>
        <v>61.771729151863099</v>
      </c>
      <c r="O700" s="115">
        <f t="shared" ca="1" si="81"/>
        <v>1658.6822582595294</v>
      </c>
    </row>
    <row r="701" spans="1:15" hidden="1" x14ac:dyDescent="0.25">
      <c r="A701" s="62">
        <f t="shared" si="82"/>
        <v>700</v>
      </c>
      <c r="B701" s="63">
        <f t="shared" ca="1" si="83"/>
        <v>3.2086955784130053E-2</v>
      </c>
      <c r="C701" s="123">
        <f t="shared" ca="1" si="84"/>
        <v>666.76272833991709</v>
      </c>
      <c r="D701" s="99">
        <f t="shared" ca="1" si="84"/>
        <v>18143.213141810935</v>
      </c>
      <c r="E701" s="64">
        <f t="shared" ca="1" si="84"/>
        <v>1588.2452848679488</v>
      </c>
      <c r="F701" s="64">
        <f t="shared" ca="1" si="88"/>
        <v>229.8137186008621</v>
      </c>
      <c r="G701" s="64">
        <f t="shared" ca="1" si="88"/>
        <v>98.601844754558613</v>
      </c>
      <c r="H701" s="64">
        <f t="shared" ca="1" si="88"/>
        <v>416.97733467315226</v>
      </c>
      <c r="I701" s="64">
        <f t="shared" ca="1" si="88"/>
        <v>175.06867529093915</v>
      </c>
      <c r="J701" s="64">
        <f t="shared" ca="1" si="88"/>
        <v>-391.43939645780836</v>
      </c>
      <c r="K701" s="64">
        <f t="shared" ca="1" si="88"/>
        <v>638.58515024439987</v>
      </c>
      <c r="L701" s="64">
        <f t="shared" ca="1" si="88"/>
        <v>1025.2197341012329</v>
      </c>
      <c r="M701" s="64">
        <f t="shared" ca="1" si="88"/>
        <v>273.49309666723116</v>
      </c>
      <c r="N701" s="64">
        <f t="shared" ca="1" si="88"/>
        <v>496.11132816465044</v>
      </c>
      <c r="O701" s="115">
        <f t="shared" ca="1" si="81"/>
        <v>4550.6767709071664</v>
      </c>
    </row>
    <row r="702" spans="1:15" hidden="1" x14ac:dyDescent="0.25">
      <c r="A702" s="62">
        <f t="shared" si="82"/>
        <v>701</v>
      </c>
      <c r="B702" s="63">
        <f t="shared" ca="1" si="83"/>
        <v>0.12737817866294468</v>
      </c>
      <c r="C702" s="123">
        <f t="shared" ca="1" si="84"/>
        <v>1166.4337824377449</v>
      </c>
      <c r="D702" s="99">
        <f t="shared" ca="1" si="84"/>
        <v>7373.2425081941492</v>
      </c>
      <c r="E702" s="64">
        <f t="shared" ca="1" si="84"/>
        <v>-514.59405234882399</v>
      </c>
      <c r="F702" s="64">
        <f t="shared" ca="1" si="88"/>
        <v>822.94845889549094</v>
      </c>
      <c r="G702" s="64">
        <f t="shared" ca="1" si="88"/>
        <v>845.9527646147377</v>
      </c>
      <c r="H702" s="64">
        <f t="shared" ca="1" si="88"/>
        <v>476.06475884170783</v>
      </c>
      <c r="I702" s="64">
        <f t="shared" ca="1" si="88"/>
        <v>70.112461861100599</v>
      </c>
      <c r="J702" s="64">
        <f t="shared" ca="1" si="88"/>
        <v>499.15355635709153</v>
      </c>
      <c r="K702" s="64">
        <f t="shared" ca="1" si="88"/>
        <v>1307.7358142565954</v>
      </c>
      <c r="L702" s="64">
        <f t="shared" ca="1" si="88"/>
        <v>1267.7385180315246</v>
      </c>
      <c r="M702" s="64">
        <f t="shared" ca="1" si="88"/>
        <v>61.562793803028512</v>
      </c>
      <c r="N702" s="64">
        <f t="shared" ca="1" si="88"/>
        <v>384.53735875279949</v>
      </c>
      <c r="O702" s="115">
        <f t="shared" ca="1" si="81"/>
        <v>5221.2124330652523</v>
      </c>
    </row>
    <row r="703" spans="1:15" hidden="1" x14ac:dyDescent="0.25">
      <c r="A703" s="62">
        <f t="shared" si="82"/>
        <v>702</v>
      </c>
      <c r="B703" s="63">
        <f t="shared" ca="1" si="83"/>
        <v>-4.2278931957053942E-2</v>
      </c>
      <c r="C703" s="123">
        <f t="shared" ca="1" si="84"/>
        <v>-19.27928082794574</v>
      </c>
      <c r="D703" s="99">
        <f t="shared" ca="1" si="84"/>
        <v>5637.655761325088</v>
      </c>
      <c r="E703" s="64">
        <f t="shared" ca="1" si="84"/>
        <v>477.64388837014917</v>
      </c>
      <c r="F703" s="64">
        <f t="shared" ca="1" si="88"/>
        <v>369.72301659900666</v>
      </c>
      <c r="G703" s="64">
        <f t="shared" ca="1" si="88"/>
        <v>982.38845970529906</v>
      </c>
      <c r="H703" s="64">
        <f t="shared" ca="1" si="88"/>
        <v>1047.5786413258572</v>
      </c>
      <c r="I703" s="64">
        <f t="shared" ca="1" si="88"/>
        <v>-82.595689640846331</v>
      </c>
      <c r="J703" s="64">
        <f t="shared" ca="1" si="88"/>
        <v>1037.8176059745165</v>
      </c>
      <c r="K703" s="64">
        <f t="shared" ca="1" si="88"/>
        <v>773.16775399965798</v>
      </c>
      <c r="L703" s="64">
        <f t="shared" ca="1" si="88"/>
        <v>393.17109033561496</v>
      </c>
      <c r="M703" s="64">
        <f t="shared" ca="1" si="88"/>
        <v>740.07454559730854</v>
      </c>
      <c r="N703" s="64">
        <f t="shared" ca="1" si="88"/>
        <v>1160.9302959664456</v>
      </c>
      <c r="O703" s="115">
        <f t="shared" ca="1" si="81"/>
        <v>6899.8996082330095</v>
      </c>
    </row>
    <row r="704" spans="1:15" hidden="1" x14ac:dyDescent="0.25">
      <c r="A704" s="62">
        <f t="shared" si="82"/>
        <v>703</v>
      </c>
      <c r="B704" s="63">
        <f t="shared" ca="1" si="83"/>
        <v>0.16671303825151598</v>
      </c>
      <c r="C704" s="123">
        <f t="shared" ca="1" si="84"/>
        <v>-763.24559418203626</v>
      </c>
      <c r="D704" s="99">
        <f t="shared" ca="1" si="84"/>
        <v>11552.241194251987</v>
      </c>
      <c r="E704" s="64">
        <f t="shared" ca="1" si="84"/>
        <v>736.85591562185937</v>
      </c>
      <c r="F704" s="64">
        <f t="shared" ca="1" si="88"/>
        <v>1141.9462674022993</v>
      </c>
      <c r="G704" s="64">
        <f t="shared" ca="1" si="88"/>
        <v>-226.83543926298603</v>
      </c>
      <c r="H704" s="64">
        <f t="shared" ca="1" si="88"/>
        <v>-256.65295970032014</v>
      </c>
      <c r="I704" s="64">
        <f t="shared" ca="1" si="88"/>
        <v>-639.44505163299732</v>
      </c>
      <c r="J704" s="64">
        <f t="shared" ca="1" si="88"/>
        <v>402.15388156616024</v>
      </c>
      <c r="K704" s="64">
        <f t="shared" ca="1" si="88"/>
        <v>-319.32535448241799</v>
      </c>
      <c r="L704" s="64">
        <f t="shared" ca="1" si="88"/>
        <v>1210.8976702181287</v>
      </c>
      <c r="M704" s="64">
        <f t="shared" ca="1" si="88"/>
        <v>589.35990382838315</v>
      </c>
      <c r="N704" s="64">
        <f t="shared" ca="1" si="88"/>
        <v>278.64469829584095</v>
      </c>
      <c r="O704" s="115">
        <f t="shared" ca="1" si="81"/>
        <v>2917.5995318539503</v>
      </c>
    </row>
    <row r="705" spans="1:15" hidden="1" x14ac:dyDescent="0.25">
      <c r="A705" s="62">
        <f t="shared" si="82"/>
        <v>704</v>
      </c>
      <c r="B705" s="63">
        <f t="shared" ca="1" si="83"/>
        <v>9.2634508862774995E-2</v>
      </c>
      <c r="C705" s="123">
        <f t="shared" ca="1" si="84"/>
        <v>1525.3843293751165</v>
      </c>
      <c r="D705" s="99">
        <f t="shared" ca="1" si="84"/>
        <v>12397.556587927105</v>
      </c>
      <c r="E705" s="64">
        <f t="shared" ca="1" si="84"/>
        <v>769.60815921083463</v>
      </c>
      <c r="F705" s="64">
        <f t="shared" ca="1" si="88"/>
        <v>432.35342708679138</v>
      </c>
      <c r="G705" s="64">
        <f t="shared" ca="1" si="88"/>
        <v>256.47761900433449</v>
      </c>
      <c r="H705" s="64">
        <f t="shared" ca="1" si="88"/>
        <v>129.69613260860143</v>
      </c>
      <c r="I705" s="64">
        <f t="shared" ca="1" si="88"/>
        <v>586.1128639853921</v>
      </c>
      <c r="J705" s="64">
        <f t="shared" ca="1" si="88"/>
        <v>1217.7030105395338</v>
      </c>
      <c r="K705" s="64">
        <f t="shared" ca="1" si="88"/>
        <v>-232.48461482743835</v>
      </c>
      <c r="L705" s="64">
        <f t="shared" ca="1" si="88"/>
        <v>9.3353069392930479</v>
      </c>
      <c r="M705" s="64">
        <f t="shared" ca="1" si="88"/>
        <v>573.73440478990597</v>
      </c>
      <c r="N705" s="64">
        <f t="shared" ca="1" si="88"/>
        <v>-174.86038816792336</v>
      </c>
      <c r="O705" s="115">
        <f t="shared" ca="1" si="81"/>
        <v>3567.6759211693252</v>
      </c>
    </row>
    <row r="706" spans="1:15" hidden="1" x14ac:dyDescent="0.25">
      <c r="A706" s="62">
        <f t="shared" si="82"/>
        <v>705</v>
      </c>
      <c r="B706" s="63">
        <f t="shared" ca="1" si="83"/>
        <v>6.3255783138303087E-2</v>
      </c>
      <c r="C706" s="123">
        <f t="shared" ca="1" si="84"/>
        <v>403.13616849217021</v>
      </c>
      <c r="D706" s="99">
        <f t="shared" ca="1" si="84"/>
        <v>9784.9755670824088</v>
      </c>
      <c r="E706" s="64">
        <f t="shared" ca="1" si="84"/>
        <v>1312.5289550064235</v>
      </c>
      <c r="F706" s="64">
        <f t="shared" ca="1" si="88"/>
        <v>15.388121408125869</v>
      </c>
      <c r="G706" s="64">
        <f t="shared" ca="1" si="88"/>
        <v>623.00945402813602</v>
      </c>
      <c r="H706" s="64">
        <f t="shared" ca="1" si="88"/>
        <v>344.15013312265955</v>
      </c>
      <c r="I706" s="64">
        <f t="shared" ca="1" si="88"/>
        <v>197.65318188698592</v>
      </c>
      <c r="J706" s="64">
        <f t="shared" ca="1" si="88"/>
        <v>1060.993524105809</v>
      </c>
      <c r="K706" s="64">
        <f t="shared" ca="1" si="88"/>
        <v>369.9265796205828</v>
      </c>
      <c r="L706" s="64">
        <f t="shared" ca="1" si="88"/>
        <v>248.57085487829028</v>
      </c>
      <c r="M706" s="64">
        <f t="shared" ca="1" si="88"/>
        <v>1218.4095508123783</v>
      </c>
      <c r="N706" s="64">
        <f t="shared" ca="1" si="88"/>
        <v>94.625599430980287</v>
      </c>
      <c r="O706" s="115">
        <f t="shared" ref="O706:O769" ca="1" si="89">SUM(E706:N706)</f>
        <v>5485.2559543003717</v>
      </c>
    </row>
    <row r="707" spans="1:15" hidden="1" x14ac:dyDescent="0.25">
      <c r="A707" s="62">
        <f t="shared" ref="A707:A770" si="90">1+A706</f>
        <v>706</v>
      </c>
      <c r="B707" s="63">
        <f t="shared" ref="B707:B770" ca="1" si="91">_xlfn.NORM.INV(RAND(),$R$1,$U$1)</f>
        <v>3.7078373850792878E-2</v>
      </c>
      <c r="C707" s="123">
        <f t="shared" ref="C707:N770" ca="1" si="92">(_xlfn.NORM.INV(RAND(),C$1*$R$1,C$1*$U$1))</f>
        <v>667.23850646459641</v>
      </c>
      <c r="D707" s="99">
        <f t="shared" ca="1" si="92"/>
        <v>8989.1770533181079</v>
      </c>
      <c r="E707" s="64">
        <f t="shared" ca="1" si="92"/>
        <v>141.15039783507575</v>
      </c>
      <c r="F707" s="64">
        <f t="shared" ca="1" si="92"/>
        <v>714.62623620300724</v>
      </c>
      <c r="G707" s="64">
        <f t="shared" ca="1" si="92"/>
        <v>-295.05503930059547</v>
      </c>
      <c r="H707" s="64">
        <f t="shared" ca="1" si="92"/>
        <v>524.20835240115287</v>
      </c>
      <c r="I707" s="64">
        <f t="shared" ca="1" si="92"/>
        <v>193.33074438747485</v>
      </c>
      <c r="J707" s="64">
        <f t="shared" ca="1" si="92"/>
        <v>639.6418887385737</v>
      </c>
      <c r="K707" s="64">
        <f t="shared" ca="1" si="92"/>
        <v>188.88948278681806</v>
      </c>
      <c r="L707" s="64">
        <f t="shared" ca="1" si="92"/>
        <v>475.28372230808804</v>
      </c>
      <c r="M707" s="64">
        <f t="shared" ca="1" si="92"/>
        <v>1319.3015931125901</v>
      </c>
      <c r="N707" s="64">
        <f t="shared" ca="1" si="92"/>
        <v>-200.70348159289108</v>
      </c>
      <c r="O707" s="115">
        <f t="shared" ca="1" si="89"/>
        <v>3700.6738968792943</v>
      </c>
    </row>
    <row r="708" spans="1:15" hidden="1" x14ac:dyDescent="0.25">
      <c r="A708" s="62">
        <f t="shared" si="90"/>
        <v>707</v>
      </c>
      <c r="B708" s="63">
        <f t="shared" ca="1" si="91"/>
        <v>2.7611184456987212E-2</v>
      </c>
      <c r="C708" s="123">
        <f t="shared" ca="1" si="92"/>
        <v>648.74599851508674</v>
      </c>
      <c r="D708" s="99">
        <f t="shared" ca="1" si="92"/>
        <v>3854.737438390312</v>
      </c>
      <c r="E708" s="64">
        <f t="shared" ca="1" si="92"/>
        <v>134.92520342927799</v>
      </c>
      <c r="F708" s="64">
        <f t="shared" ca="1" si="92"/>
        <v>-12.46583732816805</v>
      </c>
      <c r="G708" s="64">
        <f t="shared" ca="1" si="92"/>
        <v>94.569674848013733</v>
      </c>
      <c r="H708" s="64">
        <f t="shared" ca="1" si="92"/>
        <v>549.42352317257269</v>
      </c>
      <c r="I708" s="64">
        <f t="shared" ca="1" si="92"/>
        <v>1395.8969265255084</v>
      </c>
      <c r="J708" s="64">
        <f t="shared" ca="1" si="92"/>
        <v>155.71446241301385</v>
      </c>
      <c r="K708" s="64">
        <f t="shared" ca="1" si="92"/>
        <v>-375.08106057745158</v>
      </c>
      <c r="L708" s="64">
        <f t="shared" ca="1" si="92"/>
        <v>826.29380623932275</v>
      </c>
      <c r="M708" s="64">
        <f t="shared" ca="1" si="92"/>
        <v>-177.44620426989309</v>
      </c>
      <c r="N708" s="64">
        <f t="shared" ca="1" si="92"/>
        <v>349.24859712993782</v>
      </c>
      <c r="O708" s="115">
        <f t="shared" ca="1" si="89"/>
        <v>2941.079091582134</v>
      </c>
    </row>
    <row r="709" spans="1:15" hidden="1" x14ac:dyDescent="0.25">
      <c r="A709" s="62">
        <f t="shared" si="90"/>
        <v>708</v>
      </c>
      <c r="B709" s="63">
        <f t="shared" ca="1" si="91"/>
        <v>7.4851840151641258E-2</v>
      </c>
      <c r="C709" s="123">
        <f t="shared" ca="1" si="92"/>
        <v>279.77771172569385</v>
      </c>
      <c r="D709" s="99">
        <f t="shared" ca="1" si="92"/>
        <v>-263.8055455833246</v>
      </c>
      <c r="E709" s="64">
        <f t="shared" ca="1" si="92"/>
        <v>365.25825031787542</v>
      </c>
      <c r="F709" s="64">
        <f t="shared" ca="1" si="92"/>
        <v>-428.33624492142701</v>
      </c>
      <c r="G709" s="64">
        <f t="shared" ca="1" si="92"/>
        <v>-461.8019195505924</v>
      </c>
      <c r="H709" s="64">
        <f t="shared" ca="1" si="92"/>
        <v>-190.32912156674672</v>
      </c>
      <c r="I709" s="64">
        <f t="shared" ca="1" si="92"/>
        <v>239.68854653208268</v>
      </c>
      <c r="J709" s="64">
        <f t="shared" ca="1" si="92"/>
        <v>671.67401443221627</v>
      </c>
      <c r="K709" s="64">
        <f t="shared" ca="1" si="92"/>
        <v>426.64216937483297</v>
      </c>
      <c r="L709" s="64">
        <f t="shared" ca="1" si="92"/>
        <v>23.335148971285378</v>
      </c>
      <c r="M709" s="64">
        <f t="shared" ca="1" si="92"/>
        <v>17.955280660502581</v>
      </c>
      <c r="N709" s="64">
        <f t="shared" ca="1" si="92"/>
        <v>1078.2897367448475</v>
      </c>
      <c r="O709" s="115">
        <f t="shared" ca="1" si="89"/>
        <v>1742.3758609948768</v>
      </c>
    </row>
    <row r="710" spans="1:15" hidden="1" x14ac:dyDescent="0.25">
      <c r="A710" s="62">
        <f t="shared" si="90"/>
        <v>709</v>
      </c>
      <c r="B710" s="63">
        <f t="shared" ca="1" si="91"/>
        <v>6.4829482274734007E-2</v>
      </c>
      <c r="C710" s="123">
        <f t="shared" ca="1" si="92"/>
        <v>1350.675687021258</v>
      </c>
      <c r="D710" s="99">
        <f t="shared" ca="1" si="92"/>
        <v>8903.1415569621022</v>
      </c>
      <c r="E710" s="64">
        <f t="shared" ca="1" si="92"/>
        <v>63.598562515735637</v>
      </c>
      <c r="F710" s="64">
        <f t="shared" ca="1" si="92"/>
        <v>211.42161646002438</v>
      </c>
      <c r="G710" s="64">
        <f t="shared" ca="1" si="92"/>
        <v>887.09686336333175</v>
      </c>
      <c r="H710" s="64">
        <f t="shared" ca="1" si="92"/>
        <v>497.31497527012385</v>
      </c>
      <c r="I710" s="64">
        <f t="shared" ca="1" si="92"/>
        <v>132.48108322041173</v>
      </c>
      <c r="J710" s="64">
        <f t="shared" ca="1" si="92"/>
        <v>975.61002374617829</v>
      </c>
      <c r="K710" s="64">
        <f t="shared" ca="1" si="92"/>
        <v>684.82651225896439</v>
      </c>
      <c r="L710" s="64">
        <f t="shared" ca="1" si="92"/>
        <v>298.96011978919307</v>
      </c>
      <c r="M710" s="64">
        <f t="shared" ca="1" si="92"/>
        <v>-203.37066863171128</v>
      </c>
      <c r="N710" s="64">
        <f t="shared" ca="1" si="92"/>
        <v>1201.151784229439</v>
      </c>
      <c r="O710" s="115">
        <f t="shared" ca="1" si="89"/>
        <v>4749.09087222169</v>
      </c>
    </row>
    <row r="711" spans="1:15" hidden="1" x14ac:dyDescent="0.25">
      <c r="A711" s="62">
        <f t="shared" si="90"/>
        <v>710</v>
      </c>
      <c r="B711" s="63">
        <f t="shared" ca="1" si="91"/>
        <v>3.7325762700243098E-3</v>
      </c>
      <c r="C711" s="123">
        <f t="shared" ca="1" si="92"/>
        <v>-154.54623434635448</v>
      </c>
      <c r="D711" s="99">
        <f t="shared" ca="1" si="92"/>
        <v>191.98411897994174</v>
      </c>
      <c r="E711" s="64">
        <f t="shared" ca="1" si="92"/>
        <v>911.60513221883468</v>
      </c>
      <c r="F711" s="64">
        <f t="shared" ca="1" si="92"/>
        <v>440.21484293040282</v>
      </c>
      <c r="G711" s="64">
        <f t="shared" ca="1" si="92"/>
        <v>-84.102648062489834</v>
      </c>
      <c r="H711" s="64">
        <f t="shared" ca="1" si="92"/>
        <v>-59.919473926733417</v>
      </c>
      <c r="I711" s="64">
        <f t="shared" ca="1" si="92"/>
        <v>1090.6715248874559</v>
      </c>
      <c r="J711" s="64">
        <f t="shared" ca="1" si="92"/>
        <v>957.12439202729433</v>
      </c>
      <c r="K711" s="64">
        <f t="shared" ca="1" si="92"/>
        <v>484.80809433507409</v>
      </c>
      <c r="L711" s="64">
        <f t="shared" ca="1" si="92"/>
        <v>-137.66063678813555</v>
      </c>
      <c r="M711" s="64">
        <f t="shared" ca="1" si="92"/>
        <v>1286.8867707248041</v>
      </c>
      <c r="N711" s="64">
        <f t="shared" ca="1" si="92"/>
        <v>675.30060357439163</v>
      </c>
      <c r="O711" s="115">
        <f t="shared" ca="1" si="89"/>
        <v>5564.9286019208994</v>
      </c>
    </row>
    <row r="712" spans="1:15" hidden="1" x14ac:dyDescent="0.25">
      <c r="A712" s="62">
        <f t="shared" si="90"/>
        <v>711</v>
      </c>
      <c r="B712" s="63">
        <f t="shared" ca="1" si="91"/>
        <v>-2.5682781680370859E-2</v>
      </c>
      <c r="C712" s="123">
        <f t="shared" ca="1" si="92"/>
        <v>134.40739349151733</v>
      </c>
      <c r="D712" s="99">
        <f t="shared" ca="1" si="92"/>
        <v>5850.3648729742335</v>
      </c>
      <c r="E712" s="64">
        <f t="shared" ca="1" si="92"/>
        <v>773.66177787820016</v>
      </c>
      <c r="F712" s="64">
        <f t="shared" ca="1" si="92"/>
        <v>413.03498200573438</v>
      </c>
      <c r="G712" s="64">
        <f t="shared" ca="1" si="92"/>
        <v>666.04548857821101</v>
      </c>
      <c r="H712" s="64">
        <f t="shared" ca="1" si="92"/>
        <v>-307.04204603485425</v>
      </c>
      <c r="I712" s="64">
        <f t="shared" ca="1" si="92"/>
        <v>-248.38548327940509</v>
      </c>
      <c r="J712" s="64">
        <f t="shared" ca="1" si="92"/>
        <v>652.7607180176193</v>
      </c>
      <c r="K712" s="64">
        <f t="shared" ca="1" si="92"/>
        <v>633.77463095117787</v>
      </c>
      <c r="L712" s="64">
        <f t="shared" ca="1" si="92"/>
        <v>627.88451860742293</v>
      </c>
      <c r="M712" s="64">
        <f t="shared" ca="1" si="92"/>
        <v>1515.5421607916601</v>
      </c>
      <c r="N712" s="64">
        <f t="shared" ca="1" si="92"/>
        <v>198.85420048741116</v>
      </c>
      <c r="O712" s="115">
        <f t="shared" ca="1" si="89"/>
        <v>4926.1309480031778</v>
      </c>
    </row>
    <row r="713" spans="1:15" hidden="1" x14ac:dyDescent="0.25">
      <c r="A713" s="62">
        <f t="shared" si="90"/>
        <v>712</v>
      </c>
      <c r="B713" s="63">
        <f t="shared" ca="1" si="91"/>
        <v>1.3947660565678144E-2</v>
      </c>
      <c r="C713" s="123">
        <f t="shared" ca="1" si="92"/>
        <v>1451.9747086873172</v>
      </c>
      <c r="D713" s="99">
        <f t="shared" ca="1" si="92"/>
        <v>10769.524486718085</v>
      </c>
      <c r="E713" s="64">
        <f t="shared" ca="1" si="92"/>
        <v>948.28522926104949</v>
      </c>
      <c r="F713" s="64">
        <f t="shared" ca="1" si="92"/>
        <v>731.43083566812106</v>
      </c>
      <c r="G713" s="64">
        <f t="shared" ca="1" si="92"/>
        <v>756.867589386693</v>
      </c>
      <c r="H713" s="64">
        <f t="shared" ca="1" si="92"/>
        <v>198.40630391188586</v>
      </c>
      <c r="I713" s="64">
        <f t="shared" ca="1" si="92"/>
        <v>228.00408018955727</v>
      </c>
      <c r="J713" s="64">
        <f t="shared" ca="1" si="92"/>
        <v>-48.781569960827142</v>
      </c>
      <c r="K713" s="64">
        <f t="shared" ca="1" si="92"/>
        <v>612.02147181422197</v>
      </c>
      <c r="L713" s="64">
        <f t="shared" ca="1" si="92"/>
        <v>997.73384402582099</v>
      </c>
      <c r="M713" s="64">
        <f t="shared" ca="1" si="92"/>
        <v>509.7905716775382</v>
      </c>
      <c r="N713" s="64">
        <f t="shared" ca="1" si="92"/>
        <v>646.55193680014156</v>
      </c>
      <c r="O713" s="115">
        <f t="shared" ca="1" si="89"/>
        <v>5580.3102927742029</v>
      </c>
    </row>
    <row r="714" spans="1:15" hidden="1" x14ac:dyDescent="0.25">
      <c r="A714" s="62">
        <f t="shared" si="90"/>
        <v>713</v>
      </c>
      <c r="B714" s="63">
        <f t="shared" ca="1" si="91"/>
        <v>5.1080140685884956E-2</v>
      </c>
      <c r="C714" s="123">
        <f t="shared" ca="1" si="92"/>
        <v>1017.7540454245292</v>
      </c>
      <c r="D714" s="99">
        <f t="shared" ca="1" si="92"/>
        <v>4904.8386349556667</v>
      </c>
      <c r="E714" s="64">
        <f t="shared" ca="1" si="92"/>
        <v>-459.78879152465447</v>
      </c>
      <c r="F714" s="64">
        <f t="shared" ref="F714:N729" ca="1" si="93">(_xlfn.NORM.INV(RAND(),F$1*$R$1,F$1*$U$1))</f>
        <v>197.68920248819353</v>
      </c>
      <c r="G714" s="64">
        <f t="shared" ca="1" si="93"/>
        <v>851.29062113652412</v>
      </c>
      <c r="H714" s="64">
        <f t="shared" ca="1" si="93"/>
        <v>331.43621954586399</v>
      </c>
      <c r="I714" s="64">
        <f t="shared" ca="1" si="93"/>
        <v>680.97688898371291</v>
      </c>
      <c r="J714" s="64">
        <f t="shared" ca="1" si="93"/>
        <v>927.01352868335118</v>
      </c>
      <c r="K714" s="64">
        <f t="shared" ca="1" si="93"/>
        <v>295.32460274886967</v>
      </c>
      <c r="L714" s="64">
        <f t="shared" ca="1" si="93"/>
        <v>744.3144266864673</v>
      </c>
      <c r="M714" s="64">
        <f t="shared" ca="1" si="93"/>
        <v>45.182304510913013</v>
      </c>
      <c r="N714" s="64">
        <f t="shared" ca="1" si="93"/>
        <v>1523.7516872182075</v>
      </c>
      <c r="O714" s="115">
        <f t="shared" ca="1" si="89"/>
        <v>5137.1906904774496</v>
      </c>
    </row>
    <row r="715" spans="1:15" hidden="1" x14ac:dyDescent="0.25">
      <c r="A715" s="62">
        <f t="shared" si="90"/>
        <v>714</v>
      </c>
      <c r="B715" s="63">
        <f t="shared" ca="1" si="91"/>
        <v>-8.1596991757892923E-3</v>
      </c>
      <c r="C715" s="123">
        <f t="shared" ca="1" si="92"/>
        <v>363.27113786099892</v>
      </c>
      <c r="D715" s="99">
        <f t="shared" ca="1" si="92"/>
        <v>201.27213640186164</v>
      </c>
      <c r="E715" s="64">
        <f t="shared" ca="1" si="92"/>
        <v>522.4301909249474</v>
      </c>
      <c r="F715" s="64">
        <f t="shared" ca="1" si="93"/>
        <v>368.97311392716142</v>
      </c>
      <c r="G715" s="64">
        <f t="shared" ca="1" si="93"/>
        <v>709.96159137272036</v>
      </c>
      <c r="H715" s="64">
        <f t="shared" ca="1" si="93"/>
        <v>231.56081180939515</v>
      </c>
      <c r="I715" s="64">
        <f t="shared" ca="1" si="93"/>
        <v>-87.152750237791565</v>
      </c>
      <c r="J715" s="64">
        <f t="shared" ca="1" si="93"/>
        <v>587.62143740354941</v>
      </c>
      <c r="K715" s="64">
        <f t="shared" ca="1" si="93"/>
        <v>-63.71039458607595</v>
      </c>
      <c r="L715" s="64">
        <f t="shared" ca="1" si="93"/>
        <v>1514.6917167935089</v>
      </c>
      <c r="M715" s="64">
        <f t="shared" ca="1" si="93"/>
        <v>168.85181298687968</v>
      </c>
      <c r="N715" s="64">
        <f t="shared" ca="1" si="93"/>
        <v>331.83467551378658</v>
      </c>
      <c r="O715" s="115">
        <f t="shared" ca="1" si="89"/>
        <v>4285.0622059080815</v>
      </c>
    </row>
    <row r="716" spans="1:15" hidden="1" x14ac:dyDescent="0.25">
      <c r="A716" s="62">
        <f t="shared" si="90"/>
        <v>715</v>
      </c>
      <c r="B716" s="63">
        <f t="shared" ca="1" si="91"/>
        <v>6.3184165025804845E-2</v>
      </c>
      <c r="C716" s="123">
        <f t="shared" ca="1" si="92"/>
        <v>285.79222241400134</v>
      </c>
      <c r="D716" s="99">
        <f t="shared" ca="1" si="92"/>
        <v>4209.6599251531306</v>
      </c>
      <c r="E716" s="64">
        <f t="shared" ca="1" si="92"/>
        <v>666.56826119654193</v>
      </c>
      <c r="F716" s="64">
        <f t="shared" ca="1" si="93"/>
        <v>250.07163719495489</v>
      </c>
      <c r="G716" s="64">
        <f t="shared" ca="1" si="93"/>
        <v>68.049399741664786</v>
      </c>
      <c r="H716" s="64">
        <f t="shared" ca="1" si="93"/>
        <v>125.92648078407996</v>
      </c>
      <c r="I716" s="64">
        <f t="shared" ca="1" si="93"/>
        <v>638.84478573961849</v>
      </c>
      <c r="J716" s="64">
        <f t="shared" ca="1" si="93"/>
        <v>1199.5917954259221</v>
      </c>
      <c r="K716" s="64">
        <f t="shared" ca="1" si="93"/>
        <v>721.96802198583805</v>
      </c>
      <c r="L716" s="64">
        <f t="shared" ca="1" si="93"/>
        <v>929.88857500433437</v>
      </c>
      <c r="M716" s="64">
        <f t="shared" ca="1" si="93"/>
        <v>1346.4692130621861</v>
      </c>
      <c r="N716" s="64">
        <f t="shared" ca="1" si="93"/>
        <v>473.23237491570137</v>
      </c>
      <c r="O716" s="115">
        <f t="shared" ca="1" si="89"/>
        <v>6420.6105450508421</v>
      </c>
    </row>
    <row r="717" spans="1:15" hidden="1" x14ac:dyDescent="0.25">
      <c r="A717" s="62">
        <f t="shared" si="90"/>
        <v>716</v>
      </c>
      <c r="B717" s="63">
        <f t="shared" ca="1" si="91"/>
        <v>5.7512602780795084E-2</v>
      </c>
      <c r="C717" s="123">
        <f t="shared" ca="1" si="92"/>
        <v>340.59940483590594</v>
      </c>
      <c r="D717" s="99">
        <f t="shared" ca="1" si="92"/>
        <v>3841.448567204031</v>
      </c>
      <c r="E717" s="64">
        <f t="shared" ca="1" si="92"/>
        <v>758.63892444157</v>
      </c>
      <c r="F717" s="64">
        <f t="shared" ca="1" si="93"/>
        <v>-212.0195328168935</v>
      </c>
      <c r="G717" s="64">
        <f t="shared" ca="1" si="93"/>
        <v>1079.2649244236711</v>
      </c>
      <c r="H717" s="64">
        <f t="shared" ca="1" si="93"/>
        <v>-208.24798465622234</v>
      </c>
      <c r="I717" s="64">
        <f t="shared" ca="1" si="93"/>
        <v>963.1250639051591</v>
      </c>
      <c r="J717" s="64">
        <f t="shared" ca="1" si="93"/>
        <v>280.88701100785306</v>
      </c>
      <c r="K717" s="64">
        <f t="shared" ca="1" si="93"/>
        <v>576.87828727920976</v>
      </c>
      <c r="L717" s="64">
        <f t="shared" ca="1" si="93"/>
        <v>238.54797410674183</v>
      </c>
      <c r="M717" s="64">
        <f t="shared" ca="1" si="93"/>
        <v>427.59542447557948</v>
      </c>
      <c r="N717" s="64">
        <f t="shared" ca="1" si="93"/>
        <v>566.24057796093871</v>
      </c>
      <c r="O717" s="115">
        <f t="shared" ca="1" si="89"/>
        <v>4470.9106701276078</v>
      </c>
    </row>
    <row r="718" spans="1:15" hidden="1" x14ac:dyDescent="0.25">
      <c r="A718" s="62">
        <f t="shared" si="90"/>
        <v>717</v>
      </c>
      <c r="B718" s="63">
        <f t="shared" ca="1" si="91"/>
        <v>4.6003932247588322E-2</v>
      </c>
      <c r="C718" s="123">
        <f t="shared" ca="1" si="92"/>
        <v>499.58080603619021</v>
      </c>
      <c r="D718" s="99">
        <f t="shared" ca="1" si="92"/>
        <v>6045.5434447866255</v>
      </c>
      <c r="E718" s="64">
        <f t="shared" ca="1" si="92"/>
        <v>815.82382062774832</v>
      </c>
      <c r="F718" s="64">
        <f t="shared" ca="1" si="93"/>
        <v>727.1280056952337</v>
      </c>
      <c r="G718" s="64">
        <f t="shared" ca="1" si="93"/>
        <v>1800.6576279147509</v>
      </c>
      <c r="H718" s="64">
        <f t="shared" ca="1" si="93"/>
        <v>1971.9627953241436</v>
      </c>
      <c r="I718" s="64">
        <f t="shared" ca="1" si="93"/>
        <v>43.464135052925542</v>
      </c>
      <c r="J718" s="64">
        <f t="shared" ca="1" si="93"/>
        <v>1049.2168688884278</v>
      </c>
      <c r="K718" s="64">
        <f t="shared" ca="1" si="93"/>
        <v>352.01963146518949</v>
      </c>
      <c r="L718" s="64">
        <f t="shared" ca="1" si="93"/>
        <v>177.06333258363225</v>
      </c>
      <c r="M718" s="64">
        <f t="shared" ca="1" si="93"/>
        <v>1048.3028213132627</v>
      </c>
      <c r="N718" s="64">
        <f t="shared" ca="1" si="93"/>
        <v>-41.825967948019866</v>
      </c>
      <c r="O718" s="115">
        <f t="shared" ca="1" si="89"/>
        <v>7943.8130709172947</v>
      </c>
    </row>
    <row r="719" spans="1:15" hidden="1" x14ac:dyDescent="0.25">
      <c r="A719" s="62">
        <f t="shared" si="90"/>
        <v>718</v>
      </c>
      <c r="B719" s="63">
        <f t="shared" ca="1" si="91"/>
        <v>-5.1899961752155263E-2</v>
      </c>
      <c r="C719" s="123">
        <f t="shared" ca="1" si="92"/>
        <v>708.38909258743388</v>
      </c>
      <c r="D719" s="99">
        <f t="shared" ca="1" si="92"/>
        <v>-2584.1572751296781</v>
      </c>
      <c r="E719" s="64">
        <f t="shared" ca="1" si="92"/>
        <v>350.34669270939492</v>
      </c>
      <c r="F719" s="64">
        <f t="shared" ca="1" si="93"/>
        <v>359.79084196331007</v>
      </c>
      <c r="G719" s="64">
        <f t="shared" ca="1" si="93"/>
        <v>-43.960484161598174</v>
      </c>
      <c r="H719" s="64">
        <f t="shared" ca="1" si="93"/>
        <v>780.21254964944706</v>
      </c>
      <c r="I719" s="64">
        <f t="shared" ca="1" si="93"/>
        <v>1236.4697948960247</v>
      </c>
      <c r="J719" s="64">
        <f t="shared" ca="1" si="93"/>
        <v>578.04806419873739</v>
      </c>
      <c r="K719" s="64">
        <f t="shared" ca="1" si="93"/>
        <v>873.27598642435078</v>
      </c>
      <c r="L719" s="64">
        <f t="shared" ca="1" si="93"/>
        <v>556.51177232923044</v>
      </c>
      <c r="M719" s="64">
        <f t="shared" ca="1" si="93"/>
        <v>215.12739027398788</v>
      </c>
      <c r="N719" s="64">
        <f t="shared" ca="1" si="93"/>
        <v>367.58601208304947</v>
      </c>
      <c r="O719" s="115">
        <f t="shared" ca="1" si="89"/>
        <v>5273.4086203659344</v>
      </c>
    </row>
    <row r="720" spans="1:15" hidden="1" x14ac:dyDescent="0.25">
      <c r="A720" s="62">
        <f t="shared" si="90"/>
        <v>719</v>
      </c>
      <c r="B720" s="63">
        <f t="shared" ca="1" si="91"/>
        <v>3.0798828175775575E-2</v>
      </c>
      <c r="C720" s="123">
        <f t="shared" ca="1" si="92"/>
        <v>489.06611889141647</v>
      </c>
      <c r="D720" s="99">
        <f t="shared" ca="1" si="92"/>
        <v>-126.31950867011255</v>
      </c>
      <c r="E720" s="64">
        <f t="shared" ca="1" si="92"/>
        <v>114.63414658258768</v>
      </c>
      <c r="F720" s="64">
        <f t="shared" ca="1" si="93"/>
        <v>126.24988553858788</v>
      </c>
      <c r="G720" s="64">
        <f t="shared" ca="1" si="93"/>
        <v>-265.24562941404986</v>
      </c>
      <c r="H720" s="64">
        <f t="shared" ca="1" si="93"/>
        <v>965.51305952190501</v>
      </c>
      <c r="I720" s="64">
        <f t="shared" ca="1" si="93"/>
        <v>499.37059999445688</v>
      </c>
      <c r="J720" s="64">
        <f t="shared" ca="1" si="93"/>
        <v>417.20311698770337</v>
      </c>
      <c r="K720" s="64">
        <f t="shared" ca="1" si="93"/>
        <v>965.07401603804487</v>
      </c>
      <c r="L720" s="64">
        <f t="shared" ca="1" si="93"/>
        <v>1050.5604896070467</v>
      </c>
      <c r="M720" s="64">
        <f t="shared" ca="1" si="93"/>
        <v>718.50515325024617</v>
      </c>
      <c r="N720" s="64">
        <f t="shared" ca="1" si="93"/>
        <v>928.65149816071084</v>
      </c>
      <c r="O720" s="115">
        <f t="shared" ca="1" si="89"/>
        <v>5520.5163362672392</v>
      </c>
    </row>
    <row r="721" spans="1:15" hidden="1" x14ac:dyDescent="0.25">
      <c r="A721" s="62">
        <f t="shared" si="90"/>
        <v>720</v>
      </c>
      <c r="B721" s="63">
        <f t="shared" ca="1" si="91"/>
        <v>1.2709737614368784E-2</v>
      </c>
      <c r="C721" s="123">
        <f t="shared" ca="1" si="92"/>
        <v>-737.29634849891318</v>
      </c>
      <c r="D721" s="99">
        <f t="shared" ca="1" si="92"/>
        <v>6058.0426334256508</v>
      </c>
      <c r="E721" s="64">
        <f t="shared" ca="1" si="92"/>
        <v>988.40520339817817</v>
      </c>
      <c r="F721" s="64">
        <f t="shared" ca="1" si="93"/>
        <v>1520.998780744485</v>
      </c>
      <c r="G721" s="64">
        <f t="shared" ca="1" si="93"/>
        <v>552.25452066944922</v>
      </c>
      <c r="H721" s="64">
        <f t="shared" ca="1" si="93"/>
        <v>1434.0670006702649</v>
      </c>
      <c r="I721" s="64">
        <f t="shared" ca="1" si="93"/>
        <v>886.52545075295643</v>
      </c>
      <c r="J721" s="64">
        <f t="shared" ca="1" si="93"/>
        <v>233.52022314545422</v>
      </c>
      <c r="K721" s="64">
        <f t="shared" ca="1" si="93"/>
        <v>-30.473087332529531</v>
      </c>
      <c r="L721" s="64">
        <f t="shared" ca="1" si="93"/>
        <v>144.15060785421247</v>
      </c>
      <c r="M721" s="64">
        <f t="shared" ca="1" si="93"/>
        <v>961.12489524425655</v>
      </c>
      <c r="N721" s="64">
        <f t="shared" ca="1" si="93"/>
        <v>417.62556824630309</v>
      </c>
      <c r="O721" s="115">
        <f t="shared" ca="1" si="89"/>
        <v>7108.1991633930302</v>
      </c>
    </row>
    <row r="722" spans="1:15" hidden="1" x14ac:dyDescent="0.25">
      <c r="A722" s="62">
        <f t="shared" si="90"/>
        <v>721</v>
      </c>
      <c r="B722" s="63">
        <f t="shared" ca="1" si="91"/>
        <v>1.6767789918543018E-2</v>
      </c>
      <c r="C722" s="123">
        <f t="shared" ca="1" si="92"/>
        <v>781.00220517148546</v>
      </c>
      <c r="D722" s="99">
        <f t="shared" ca="1" si="92"/>
        <v>7421.0915805939876</v>
      </c>
      <c r="E722" s="64">
        <f t="shared" ca="1" si="92"/>
        <v>998.74616337505904</v>
      </c>
      <c r="F722" s="64">
        <f t="shared" ca="1" si="93"/>
        <v>660.06709707614618</v>
      </c>
      <c r="G722" s="64">
        <f t="shared" ca="1" si="93"/>
        <v>1820.9485303226115</v>
      </c>
      <c r="H722" s="64">
        <f t="shared" ca="1" si="93"/>
        <v>960.96242900201923</v>
      </c>
      <c r="I722" s="64">
        <f t="shared" ca="1" si="93"/>
        <v>373.92944935377454</v>
      </c>
      <c r="J722" s="64">
        <f t="shared" ca="1" si="93"/>
        <v>1064.8999968607291</v>
      </c>
      <c r="K722" s="64">
        <f t="shared" ca="1" si="93"/>
        <v>996.2825214491038</v>
      </c>
      <c r="L722" s="64">
        <f t="shared" ca="1" si="93"/>
        <v>700.99528962078966</v>
      </c>
      <c r="M722" s="64">
        <f t="shared" ca="1" si="93"/>
        <v>-475.45825123768986</v>
      </c>
      <c r="N722" s="64">
        <f t="shared" ca="1" si="93"/>
        <v>341.13263148334806</v>
      </c>
      <c r="O722" s="115">
        <f t="shared" ca="1" si="89"/>
        <v>7442.5058573058905</v>
      </c>
    </row>
    <row r="723" spans="1:15" hidden="1" x14ac:dyDescent="0.25">
      <c r="A723" s="62">
        <f t="shared" si="90"/>
        <v>722</v>
      </c>
      <c r="B723" s="63">
        <f t="shared" ca="1" si="91"/>
        <v>-7.9725612214201352E-3</v>
      </c>
      <c r="C723" s="123">
        <f t="shared" ca="1" si="92"/>
        <v>411.33589573294091</v>
      </c>
      <c r="D723" s="99">
        <f t="shared" ca="1" si="92"/>
        <v>-681.4886785479257</v>
      </c>
      <c r="E723" s="64">
        <f t="shared" ca="1" si="92"/>
        <v>154.46440611601093</v>
      </c>
      <c r="F723" s="64">
        <f t="shared" ca="1" si="93"/>
        <v>-475.90142506267296</v>
      </c>
      <c r="G723" s="64">
        <f t="shared" ca="1" si="93"/>
        <v>288.22144280315712</v>
      </c>
      <c r="H723" s="64">
        <f t="shared" ca="1" si="93"/>
        <v>-115.73151272879022</v>
      </c>
      <c r="I723" s="64">
        <f t="shared" ca="1" si="93"/>
        <v>378.67774673164678</v>
      </c>
      <c r="J723" s="64">
        <f t="shared" ca="1" si="93"/>
        <v>1218.1546554157958</v>
      </c>
      <c r="K723" s="64">
        <f t="shared" ca="1" si="93"/>
        <v>1254.6806547343263</v>
      </c>
      <c r="L723" s="64">
        <f t="shared" ca="1" si="93"/>
        <v>-146.42285220793212</v>
      </c>
      <c r="M723" s="64">
        <f t="shared" ca="1" si="93"/>
        <v>277.82306771316837</v>
      </c>
      <c r="N723" s="64">
        <f t="shared" ca="1" si="93"/>
        <v>330.35617280671363</v>
      </c>
      <c r="O723" s="115">
        <f t="shared" ca="1" si="89"/>
        <v>3164.3223563214233</v>
      </c>
    </row>
    <row r="724" spans="1:15" hidden="1" x14ac:dyDescent="0.25">
      <c r="A724" s="62">
        <f t="shared" si="90"/>
        <v>723</v>
      </c>
      <c r="B724" s="63">
        <f t="shared" ca="1" si="91"/>
        <v>0.14257797006709438</v>
      </c>
      <c r="C724" s="123">
        <f t="shared" ca="1" si="92"/>
        <v>1597.4002499335645</v>
      </c>
      <c r="D724" s="99">
        <f t="shared" ca="1" si="92"/>
        <v>-2685.5365709450998</v>
      </c>
      <c r="E724" s="64">
        <f t="shared" ca="1" si="92"/>
        <v>252.43613902537092</v>
      </c>
      <c r="F724" s="64">
        <f t="shared" ca="1" si="93"/>
        <v>451.78920853053319</v>
      </c>
      <c r="G724" s="64">
        <f t="shared" ca="1" si="93"/>
        <v>1899.1028935760273</v>
      </c>
      <c r="H724" s="64">
        <f t="shared" ca="1" si="93"/>
        <v>643.68692837551089</v>
      </c>
      <c r="I724" s="64">
        <f t="shared" ca="1" si="93"/>
        <v>94.39091143474343</v>
      </c>
      <c r="J724" s="64">
        <f t="shared" ca="1" si="93"/>
        <v>381.09244002075371</v>
      </c>
      <c r="K724" s="64">
        <f t="shared" ca="1" si="93"/>
        <v>-160.024566948509</v>
      </c>
      <c r="L724" s="64">
        <f t="shared" ca="1" si="93"/>
        <v>1029.6642030627631</v>
      </c>
      <c r="M724" s="64">
        <f t="shared" ca="1" si="93"/>
        <v>-201.84119786898725</v>
      </c>
      <c r="N724" s="64">
        <f t="shared" ca="1" si="93"/>
        <v>436.30323063385299</v>
      </c>
      <c r="O724" s="115">
        <f t="shared" ca="1" si="89"/>
        <v>4826.6001898420591</v>
      </c>
    </row>
    <row r="725" spans="1:15" hidden="1" x14ac:dyDescent="0.25">
      <c r="A725" s="62">
        <f t="shared" si="90"/>
        <v>724</v>
      </c>
      <c r="B725" s="63">
        <f t="shared" ca="1" si="91"/>
        <v>6.2212930658679395E-2</v>
      </c>
      <c r="C725" s="123">
        <f t="shared" ca="1" si="92"/>
        <v>652.86658880107359</v>
      </c>
      <c r="D725" s="99">
        <f t="shared" ca="1" si="92"/>
        <v>3881.3675893995637</v>
      </c>
      <c r="E725" s="64">
        <f t="shared" ca="1" si="92"/>
        <v>-266.03765939708114</v>
      </c>
      <c r="F725" s="64">
        <f t="shared" ca="1" si="93"/>
        <v>830.12497967290449</v>
      </c>
      <c r="G725" s="64">
        <f t="shared" ca="1" si="93"/>
        <v>536.74402421088826</v>
      </c>
      <c r="H725" s="64">
        <f t="shared" ca="1" si="93"/>
        <v>154.3074633868066</v>
      </c>
      <c r="I725" s="64">
        <f t="shared" ca="1" si="93"/>
        <v>832.90793098759821</v>
      </c>
      <c r="J725" s="64">
        <f t="shared" ca="1" si="93"/>
        <v>371.66316727389733</v>
      </c>
      <c r="K725" s="64">
        <f t="shared" ca="1" si="93"/>
        <v>430.9424575961562</v>
      </c>
      <c r="L725" s="64">
        <f t="shared" ca="1" si="93"/>
        <v>-266.12530793028202</v>
      </c>
      <c r="M725" s="64">
        <f t="shared" ca="1" si="93"/>
        <v>1222.637708195289</v>
      </c>
      <c r="N725" s="64">
        <f t="shared" ca="1" si="93"/>
        <v>1349.0490692436956</v>
      </c>
      <c r="O725" s="115">
        <f t="shared" ca="1" si="89"/>
        <v>5196.2138332398717</v>
      </c>
    </row>
    <row r="726" spans="1:15" hidden="1" x14ac:dyDescent="0.25">
      <c r="A726" s="62">
        <f t="shared" si="90"/>
        <v>725</v>
      </c>
      <c r="B726" s="63">
        <f t="shared" ca="1" si="91"/>
        <v>2.8693054374274409E-2</v>
      </c>
      <c r="C726" s="123">
        <f t="shared" ca="1" si="92"/>
        <v>-10.537907736353077</v>
      </c>
      <c r="D726" s="99">
        <f t="shared" ca="1" si="92"/>
        <v>2478.282286068436</v>
      </c>
      <c r="E726" s="64">
        <f t="shared" ca="1" si="92"/>
        <v>616.32831968581843</v>
      </c>
      <c r="F726" s="64">
        <f t="shared" ca="1" si="93"/>
        <v>28.212745069923642</v>
      </c>
      <c r="G726" s="64">
        <f t="shared" ca="1" si="93"/>
        <v>-43.813359041189415</v>
      </c>
      <c r="H726" s="64">
        <f t="shared" ca="1" si="93"/>
        <v>230.70230166797717</v>
      </c>
      <c r="I726" s="64">
        <f t="shared" ca="1" si="93"/>
        <v>616.40137708852626</v>
      </c>
      <c r="J726" s="64">
        <f t="shared" ca="1" si="93"/>
        <v>329.30499679553452</v>
      </c>
      <c r="K726" s="64">
        <f t="shared" ca="1" si="93"/>
        <v>684.6027830618973</v>
      </c>
      <c r="L726" s="64">
        <f t="shared" ca="1" si="93"/>
        <v>95.490062228772672</v>
      </c>
      <c r="M726" s="64">
        <f t="shared" ca="1" si="93"/>
        <v>683.06584646883562</v>
      </c>
      <c r="N726" s="64">
        <f t="shared" ca="1" si="93"/>
        <v>523.85415588040371</v>
      </c>
      <c r="O726" s="115">
        <f t="shared" ca="1" si="89"/>
        <v>3764.1492289065</v>
      </c>
    </row>
    <row r="727" spans="1:15" hidden="1" x14ac:dyDescent="0.25">
      <c r="A727" s="62">
        <f t="shared" si="90"/>
        <v>726</v>
      </c>
      <c r="B727" s="63">
        <f t="shared" ca="1" si="91"/>
        <v>0.12225020023832971</v>
      </c>
      <c r="C727" s="123">
        <f t="shared" ca="1" si="92"/>
        <v>135.20526978460992</v>
      </c>
      <c r="D727" s="99">
        <f t="shared" ca="1" si="92"/>
        <v>2395.0647479580912</v>
      </c>
      <c r="E727" s="64">
        <f t="shared" ca="1" si="92"/>
        <v>37.821124661286888</v>
      </c>
      <c r="F727" s="64">
        <f t="shared" ca="1" si="93"/>
        <v>562.11739421389507</v>
      </c>
      <c r="G727" s="64">
        <f t="shared" ca="1" si="93"/>
        <v>-147.61368470822515</v>
      </c>
      <c r="H727" s="64">
        <f t="shared" ca="1" si="93"/>
        <v>1030.7780750201</v>
      </c>
      <c r="I727" s="64">
        <f t="shared" ca="1" si="93"/>
        <v>551.20138568848847</v>
      </c>
      <c r="J727" s="64">
        <f t="shared" ca="1" si="93"/>
        <v>546.3607698404096</v>
      </c>
      <c r="K727" s="64">
        <f t="shared" ca="1" si="93"/>
        <v>424.15652610638188</v>
      </c>
      <c r="L727" s="64">
        <f t="shared" ca="1" si="93"/>
        <v>452.46150061280622</v>
      </c>
      <c r="M727" s="64">
        <f t="shared" ca="1" si="93"/>
        <v>318.44225333332895</v>
      </c>
      <c r="N727" s="64">
        <f t="shared" ca="1" si="93"/>
        <v>309.94180238137062</v>
      </c>
      <c r="O727" s="115">
        <f t="shared" ca="1" si="89"/>
        <v>4085.6671471498425</v>
      </c>
    </row>
    <row r="728" spans="1:15" hidden="1" x14ac:dyDescent="0.25">
      <c r="A728" s="62">
        <f t="shared" si="90"/>
        <v>727</v>
      </c>
      <c r="B728" s="63">
        <f t="shared" ca="1" si="91"/>
        <v>1.2064352358305282E-2</v>
      </c>
      <c r="C728" s="123">
        <f t="shared" ca="1" si="92"/>
        <v>980.21868477033013</v>
      </c>
      <c r="D728" s="99">
        <f t="shared" ca="1" si="92"/>
        <v>4519.0446701185028</v>
      </c>
      <c r="E728" s="64">
        <f t="shared" ca="1" si="92"/>
        <v>1026.7192517383894</v>
      </c>
      <c r="F728" s="64">
        <f t="shared" ca="1" si="93"/>
        <v>-396.2405580782347</v>
      </c>
      <c r="G728" s="64">
        <f t="shared" ca="1" si="93"/>
        <v>488.57056324855239</v>
      </c>
      <c r="H728" s="64">
        <f t="shared" ca="1" si="93"/>
        <v>468.17316787275075</v>
      </c>
      <c r="I728" s="64">
        <f t="shared" ca="1" si="93"/>
        <v>373.25356067863004</v>
      </c>
      <c r="J728" s="64">
        <f t="shared" ca="1" si="93"/>
        <v>-291.52742746357387</v>
      </c>
      <c r="K728" s="64">
        <f t="shared" ca="1" si="93"/>
        <v>722.70927462667146</v>
      </c>
      <c r="L728" s="64">
        <f t="shared" ca="1" si="93"/>
        <v>47.175920768004175</v>
      </c>
      <c r="M728" s="64">
        <f t="shared" ca="1" si="93"/>
        <v>388.75868974468426</v>
      </c>
      <c r="N728" s="64">
        <f t="shared" ca="1" si="93"/>
        <v>1189.7442994309577</v>
      </c>
      <c r="O728" s="115">
        <f t="shared" ca="1" si="89"/>
        <v>4017.3367425668321</v>
      </c>
    </row>
    <row r="729" spans="1:15" hidden="1" x14ac:dyDescent="0.25">
      <c r="A729" s="62">
        <f t="shared" si="90"/>
        <v>728</v>
      </c>
      <c r="B729" s="63">
        <f t="shared" ca="1" si="91"/>
        <v>0.15512005389728617</v>
      </c>
      <c r="C729" s="123">
        <f t="shared" ca="1" si="92"/>
        <v>740.78230639727474</v>
      </c>
      <c r="D729" s="99">
        <f t="shared" ca="1" si="92"/>
        <v>5085.404156627581</v>
      </c>
      <c r="E729" s="64">
        <f t="shared" ca="1" si="92"/>
        <v>4.0163271594160506</v>
      </c>
      <c r="F729" s="64">
        <f t="shared" ca="1" si="93"/>
        <v>-223.3881157927442</v>
      </c>
      <c r="G729" s="64">
        <f t="shared" ca="1" si="93"/>
        <v>990.31010776357698</v>
      </c>
      <c r="H729" s="64">
        <f t="shared" ca="1" si="93"/>
        <v>499.25984808468678</v>
      </c>
      <c r="I729" s="64">
        <f t="shared" ca="1" si="93"/>
        <v>817.00179392275379</v>
      </c>
      <c r="J729" s="64">
        <f t="shared" ca="1" si="93"/>
        <v>534.10271747888601</v>
      </c>
      <c r="K729" s="64">
        <f t="shared" ca="1" si="93"/>
        <v>502.35525183649435</v>
      </c>
      <c r="L729" s="64">
        <f t="shared" ca="1" si="93"/>
        <v>421.21267161637053</v>
      </c>
      <c r="M729" s="64">
        <f t="shared" ca="1" si="93"/>
        <v>-335.27732589017728</v>
      </c>
      <c r="N729" s="64">
        <f t="shared" ca="1" si="93"/>
        <v>-336.52743260572856</v>
      </c>
      <c r="O729" s="115">
        <f t="shared" ca="1" si="89"/>
        <v>2873.0658435735349</v>
      </c>
    </row>
    <row r="730" spans="1:15" hidden="1" x14ac:dyDescent="0.25">
      <c r="A730" s="62">
        <f t="shared" si="90"/>
        <v>729</v>
      </c>
      <c r="B730" s="63">
        <f t="shared" ca="1" si="91"/>
        <v>2.3407231729312292E-2</v>
      </c>
      <c r="C730" s="123">
        <f t="shared" ca="1" si="92"/>
        <v>114.72854562471787</v>
      </c>
      <c r="D730" s="99">
        <f t="shared" ca="1" si="92"/>
        <v>12739.12308673442</v>
      </c>
      <c r="E730" s="64">
        <f t="shared" ca="1" si="92"/>
        <v>-355.96187166818356</v>
      </c>
      <c r="F730" s="64">
        <f t="shared" ref="F730:N745" ca="1" si="94">(_xlfn.NORM.INV(RAND(),F$1*$R$1,F$1*$U$1))</f>
        <v>1048.2037121287253</v>
      </c>
      <c r="G730" s="64">
        <f t="shared" ca="1" si="94"/>
        <v>607.8454755140026</v>
      </c>
      <c r="H730" s="64">
        <f t="shared" ca="1" si="94"/>
        <v>306.8326590297898</v>
      </c>
      <c r="I730" s="64">
        <f t="shared" ca="1" si="94"/>
        <v>450.96726609074727</v>
      </c>
      <c r="J730" s="64">
        <f t="shared" ca="1" si="94"/>
        <v>523.32872967677895</v>
      </c>
      <c r="K730" s="64">
        <f t="shared" ca="1" si="94"/>
        <v>1212.6465475056875</v>
      </c>
      <c r="L730" s="64">
        <f t="shared" ca="1" si="94"/>
        <v>963.82529830738372</v>
      </c>
      <c r="M730" s="64">
        <f t="shared" ca="1" si="94"/>
        <v>-1588.2745167257331</v>
      </c>
      <c r="N730" s="64">
        <f t="shared" ca="1" si="94"/>
        <v>-15.694625074736109</v>
      </c>
      <c r="O730" s="115">
        <f t="shared" ca="1" si="89"/>
        <v>3153.7186747844621</v>
      </c>
    </row>
    <row r="731" spans="1:15" hidden="1" x14ac:dyDescent="0.25">
      <c r="A731" s="62">
        <f t="shared" si="90"/>
        <v>730</v>
      </c>
      <c r="B731" s="63">
        <f t="shared" ca="1" si="91"/>
        <v>9.223725208029139E-2</v>
      </c>
      <c r="C731" s="123">
        <f t="shared" ca="1" si="92"/>
        <v>359.24201517143831</v>
      </c>
      <c r="D731" s="99">
        <f t="shared" ca="1" si="92"/>
        <v>10302.065232561525</v>
      </c>
      <c r="E731" s="64">
        <f t="shared" ca="1" si="92"/>
        <v>775.69946680986072</v>
      </c>
      <c r="F731" s="64">
        <f t="shared" ca="1" si="94"/>
        <v>89.329534667456869</v>
      </c>
      <c r="G731" s="64">
        <f t="shared" ca="1" si="94"/>
        <v>-275.48445460020821</v>
      </c>
      <c r="H731" s="64">
        <f t="shared" ca="1" si="94"/>
        <v>-19.851461687261803</v>
      </c>
      <c r="I731" s="64">
        <f t="shared" ca="1" si="94"/>
        <v>811.24943634642318</v>
      </c>
      <c r="J731" s="64">
        <f t="shared" ca="1" si="94"/>
        <v>564.52166183895645</v>
      </c>
      <c r="K731" s="64">
        <f t="shared" ca="1" si="94"/>
        <v>1225.1570243744059</v>
      </c>
      <c r="L731" s="64">
        <f t="shared" ca="1" si="94"/>
        <v>1137.2061244742051</v>
      </c>
      <c r="M731" s="64">
        <f t="shared" ca="1" si="94"/>
        <v>244.40002741439159</v>
      </c>
      <c r="N731" s="64">
        <f t="shared" ca="1" si="94"/>
        <v>-282.94326574755621</v>
      </c>
      <c r="O731" s="115">
        <f t="shared" ca="1" si="89"/>
        <v>4269.2840938906738</v>
      </c>
    </row>
    <row r="732" spans="1:15" hidden="1" x14ac:dyDescent="0.25">
      <c r="A732" s="62">
        <f t="shared" si="90"/>
        <v>731</v>
      </c>
      <c r="B732" s="63">
        <f t="shared" ca="1" si="91"/>
        <v>3.0292138517164974E-2</v>
      </c>
      <c r="C732" s="123">
        <f t="shared" ca="1" si="92"/>
        <v>-10.179256705933994</v>
      </c>
      <c r="D732" s="99">
        <f t="shared" ca="1" si="92"/>
        <v>-427.74994118360064</v>
      </c>
      <c r="E732" s="64">
        <f t="shared" ca="1" si="92"/>
        <v>825.74002543372194</v>
      </c>
      <c r="F732" s="64">
        <f t="shared" ca="1" si="94"/>
        <v>919.80106149980497</v>
      </c>
      <c r="G732" s="64">
        <f t="shared" ca="1" si="94"/>
        <v>352.39778350354777</v>
      </c>
      <c r="H732" s="64">
        <f t="shared" ca="1" si="94"/>
        <v>1289.4365703070821</v>
      </c>
      <c r="I732" s="64">
        <f t="shared" ca="1" si="94"/>
        <v>835.02208739707282</v>
      </c>
      <c r="J732" s="64">
        <f t="shared" ca="1" si="94"/>
        <v>534.64665664737822</v>
      </c>
      <c r="K732" s="64">
        <f t="shared" ca="1" si="94"/>
        <v>110.97316439348657</v>
      </c>
      <c r="L732" s="64">
        <f t="shared" ca="1" si="94"/>
        <v>1041.7208867647014</v>
      </c>
      <c r="M732" s="64">
        <f t="shared" ca="1" si="94"/>
        <v>813.41137562949507</v>
      </c>
      <c r="N732" s="64">
        <f t="shared" ca="1" si="94"/>
        <v>537.75138207851671</v>
      </c>
      <c r="O732" s="115">
        <f t="shared" ca="1" si="89"/>
        <v>7260.9009936548082</v>
      </c>
    </row>
    <row r="733" spans="1:15" hidden="1" x14ac:dyDescent="0.25">
      <c r="A733" s="62">
        <f t="shared" si="90"/>
        <v>732</v>
      </c>
      <c r="B733" s="63">
        <f t="shared" ca="1" si="91"/>
        <v>5.3686591478502098E-2</v>
      </c>
      <c r="C733" s="123">
        <f t="shared" ca="1" si="92"/>
        <v>-284.55792119831324</v>
      </c>
      <c r="D733" s="99">
        <f t="shared" ca="1" si="92"/>
        <v>7271.7603258606396</v>
      </c>
      <c r="E733" s="64">
        <f t="shared" ca="1" si="92"/>
        <v>231.14776400064716</v>
      </c>
      <c r="F733" s="64">
        <f t="shared" ca="1" si="94"/>
        <v>322.5415425039256</v>
      </c>
      <c r="G733" s="64">
        <f t="shared" ca="1" si="94"/>
        <v>15.663231422488423</v>
      </c>
      <c r="H733" s="64">
        <f t="shared" ca="1" si="94"/>
        <v>338.20961055437363</v>
      </c>
      <c r="I733" s="64">
        <f t="shared" ca="1" si="94"/>
        <v>-83.672749803061834</v>
      </c>
      <c r="J733" s="64">
        <f t="shared" ca="1" si="94"/>
        <v>1392.1370140093818</v>
      </c>
      <c r="K733" s="64">
        <f t="shared" ca="1" si="94"/>
        <v>1027.3919493078915</v>
      </c>
      <c r="L733" s="64">
        <f t="shared" ca="1" si="94"/>
        <v>553.23874298196961</v>
      </c>
      <c r="M733" s="64">
        <f t="shared" ca="1" si="94"/>
        <v>-280.66773265522704</v>
      </c>
      <c r="N733" s="64">
        <f t="shared" ca="1" si="94"/>
        <v>92.705770425937033</v>
      </c>
      <c r="O733" s="115">
        <f t="shared" ca="1" si="89"/>
        <v>3608.6951427483255</v>
      </c>
    </row>
    <row r="734" spans="1:15" hidden="1" x14ac:dyDescent="0.25">
      <c r="A734" s="62">
        <f t="shared" si="90"/>
        <v>733</v>
      </c>
      <c r="B734" s="63">
        <f t="shared" ca="1" si="91"/>
        <v>1.1392792217804135E-2</v>
      </c>
      <c r="C734" s="123">
        <f t="shared" ca="1" si="92"/>
        <v>1080.3677427554737</v>
      </c>
      <c r="D734" s="99">
        <f t="shared" ca="1" si="92"/>
        <v>3068.4533351705568</v>
      </c>
      <c r="E734" s="64">
        <f t="shared" ca="1" si="92"/>
        <v>-405.49665789415815</v>
      </c>
      <c r="F734" s="64">
        <f t="shared" ca="1" si="94"/>
        <v>220.70865675140897</v>
      </c>
      <c r="G734" s="64">
        <f t="shared" ca="1" si="94"/>
        <v>602.09818535150373</v>
      </c>
      <c r="H734" s="64">
        <f t="shared" ca="1" si="94"/>
        <v>-34.685227952581727</v>
      </c>
      <c r="I734" s="64">
        <f t="shared" ca="1" si="94"/>
        <v>545.02823763245794</v>
      </c>
      <c r="J734" s="64">
        <f t="shared" ca="1" si="94"/>
        <v>867.41071835694083</v>
      </c>
      <c r="K734" s="64">
        <f t="shared" ca="1" si="94"/>
        <v>785.19683721014962</v>
      </c>
      <c r="L734" s="64">
        <f t="shared" ca="1" si="94"/>
        <v>545.22870763168441</v>
      </c>
      <c r="M734" s="64">
        <f t="shared" ca="1" si="94"/>
        <v>411.67447946705983</v>
      </c>
      <c r="N734" s="64">
        <f t="shared" ca="1" si="94"/>
        <v>-262.47567619621202</v>
      </c>
      <c r="O734" s="115">
        <f t="shared" ca="1" si="89"/>
        <v>3274.6882603582535</v>
      </c>
    </row>
    <row r="735" spans="1:15" hidden="1" x14ac:dyDescent="0.25">
      <c r="A735" s="62">
        <f t="shared" si="90"/>
        <v>734</v>
      </c>
      <c r="B735" s="63">
        <f t="shared" ca="1" si="91"/>
        <v>9.6129417917791768E-3</v>
      </c>
      <c r="C735" s="123">
        <f t="shared" ca="1" si="92"/>
        <v>942.10451478269783</v>
      </c>
      <c r="D735" s="99">
        <f t="shared" ca="1" si="92"/>
        <v>13392.290347087815</v>
      </c>
      <c r="E735" s="64">
        <f t="shared" ca="1" si="92"/>
        <v>445.85986382832471</v>
      </c>
      <c r="F735" s="64">
        <f t="shared" ca="1" si="94"/>
        <v>866.91407750214341</v>
      </c>
      <c r="G735" s="64">
        <f t="shared" ca="1" si="94"/>
        <v>219.0946281204744</v>
      </c>
      <c r="H735" s="64">
        <f t="shared" ca="1" si="94"/>
        <v>-272.69102153392464</v>
      </c>
      <c r="I735" s="64">
        <f t="shared" ca="1" si="94"/>
        <v>928.26548006440089</v>
      </c>
      <c r="J735" s="64">
        <f t="shared" ca="1" si="94"/>
        <v>-398.03990683201584</v>
      </c>
      <c r="K735" s="64">
        <f t="shared" ca="1" si="94"/>
        <v>778.45647050242542</v>
      </c>
      <c r="L735" s="64">
        <f t="shared" ca="1" si="94"/>
        <v>506.14850284689737</v>
      </c>
      <c r="M735" s="64">
        <f t="shared" ca="1" si="94"/>
        <v>-73.170205488593638</v>
      </c>
      <c r="N735" s="64">
        <f t="shared" ca="1" si="94"/>
        <v>780.7616930623476</v>
      </c>
      <c r="O735" s="115">
        <f t="shared" ca="1" si="89"/>
        <v>3781.5995820724797</v>
      </c>
    </row>
    <row r="736" spans="1:15" hidden="1" x14ac:dyDescent="0.25">
      <c r="A736" s="62">
        <f t="shared" si="90"/>
        <v>735</v>
      </c>
      <c r="B736" s="63">
        <f t="shared" ca="1" si="91"/>
        <v>2.8208888240921146E-2</v>
      </c>
      <c r="C736" s="123">
        <f t="shared" ca="1" si="92"/>
        <v>150.86704692858649</v>
      </c>
      <c r="D736" s="99">
        <f t="shared" ca="1" si="92"/>
        <v>5991.939261126854</v>
      </c>
      <c r="E736" s="64">
        <f t="shared" ca="1" si="92"/>
        <v>545.61673808998034</v>
      </c>
      <c r="F736" s="64">
        <f t="shared" ca="1" si="94"/>
        <v>-217.06764809145102</v>
      </c>
      <c r="G736" s="64">
        <f t="shared" ca="1" si="94"/>
        <v>1315.9000827943801</v>
      </c>
      <c r="H736" s="64">
        <f t="shared" ca="1" si="94"/>
        <v>584.32188167610821</v>
      </c>
      <c r="I736" s="64">
        <f t="shared" ca="1" si="94"/>
        <v>163.8601400897976</v>
      </c>
      <c r="J736" s="64">
        <f t="shared" ca="1" si="94"/>
        <v>770.81710493633773</v>
      </c>
      <c r="K736" s="64">
        <f t="shared" ca="1" si="94"/>
        <v>653.19996035187728</v>
      </c>
      <c r="L736" s="64">
        <f t="shared" ca="1" si="94"/>
        <v>1396.5713863755095</v>
      </c>
      <c r="M736" s="64">
        <f t="shared" ca="1" si="94"/>
        <v>557.18001540537591</v>
      </c>
      <c r="N736" s="64">
        <f t="shared" ca="1" si="94"/>
        <v>7.8104741918079981</v>
      </c>
      <c r="O736" s="115">
        <f t="shared" ca="1" si="89"/>
        <v>5778.2101358197242</v>
      </c>
    </row>
    <row r="737" spans="1:15" hidden="1" x14ac:dyDescent="0.25">
      <c r="A737" s="62">
        <f t="shared" si="90"/>
        <v>736</v>
      </c>
      <c r="B737" s="63">
        <f t="shared" ca="1" si="91"/>
        <v>3.8460999029909862E-3</v>
      </c>
      <c r="C737" s="123">
        <f t="shared" ca="1" si="92"/>
        <v>1271.8427393073266</v>
      </c>
      <c r="D737" s="99">
        <f t="shared" ca="1" si="92"/>
        <v>1329.320778112613</v>
      </c>
      <c r="E737" s="64">
        <f t="shared" ca="1" si="92"/>
        <v>487.75369616850702</v>
      </c>
      <c r="F737" s="64">
        <f t="shared" ca="1" si="94"/>
        <v>802.88868068242141</v>
      </c>
      <c r="G737" s="64">
        <f t="shared" ca="1" si="94"/>
        <v>279.04273898649603</v>
      </c>
      <c r="H737" s="64">
        <f t="shared" ca="1" si="94"/>
        <v>388.54226390466994</v>
      </c>
      <c r="I737" s="64">
        <f t="shared" ca="1" si="94"/>
        <v>94.439700683977094</v>
      </c>
      <c r="J737" s="64">
        <f t="shared" ca="1" si="94"/>
        <v>105.31063953178437</v>
      </c>
      <c r="K737" s="64">
        <f t="shared" ca="1" si="94"/>
        <v>1368.9499842408741</v>
      </c>
      <c r="L737" s="64">
        <f t="shared" ca="1" si="94"/>
        <v>843.73904947874098</v>
      </c>
      <c r="M737" s="64">
        <f t="shared" ca="1" si="94"/>
        <v>543.7394165263637</v>
      </c>
      <c r="N737" s="64">
        <f t="shared" ca="1" si="94"/>
        <v>615.69549781535534</v>
      </c>
      <c r="O737" s="115">
        <f t="shared" ca="1" si="89"/>
        <v>5530.1016680191906</v>
      </c>
    </row>
    <row r="738" spans="1:15" hidden="1" x14ac:dyDescent="0.25">
      <c r="A738" s="62">
        <f t="shared" si="90"/>
        <v>737</v>
      </c>
      <c r="B738" s="63">
        <f t="shared" ca="1" si="91"/>
        <v>0.14877865555084585</v>
      </c>
      <c r="C738" s="123">
        <f t="shared" ca="1" si="92"/>
        <v>705.25614217527948</v>
      </c>
      <c r="D738" s="99">
        <f t="shared" ca="1" si="92"/>
        <v>7111.6711150169922</v>
      </c>
      <c r="E738" s="64">
        <f t="shared" ca="1" si="92"/>
        <v>55.464944908925759</v>
      </c>
      <c r="F738" s="64">
        <f t="shared" ca="1" si="94"/>
        <v>574.04677029160837</v>
      </c>
      <c r="G738" s="64">
        <f t="shared" ca="1" si="94"/>
        <v>1394.3763222512134</v>
      </c>
      <c r="H738" s="64">
        <f t="shared" ca="1" si="94"/>
        <v>488.94652273073257</v>
      </c>
      <c r="I738" s="64">
        <f t="shared" ca="1" si="94"/>
        <v>909.16944489349635</v>
      </c>
      <c r="J738" s="64">
        <f t="shared" ca="1" si="94"/>
        <v>851.2662776763716</v>
      </c>
      <c r="K738" s="64">
        <f t="shared" ca="1" si="94"/>
        <v>-228.3387096671205</v>
      </c>
      <c r="L738" s="64">
        <f t="shared" ca="1" si="94"/>
        <v>784.09144035487907</v>
      </c>
      <c r="M738" s="64">
        <f t="shared" ca="1" si="94"/>
        <v>-423.52743067219137</v>
      </c>
      <c r="N738" s="64">
        <f t="shared" ca="1" si="94"/>
        <v>-35.400495909872916</v>
      </c>
      <c r="O738" s="115">
        <f t="shared" ca="1" si="89"/>
        <v>4370.0950868580421</v>
      </c>
    </row>
    <row r="739" spans="1:15" hidden="1" x14ac:dyDescent="0.25">
      <c r="A739" s="62">
        <f t="shared" si="90"/>
        <v>738</v>
      </c>
      <c r="B739" s="63">
        <f t="shared" ca="1" si="91"/>
        <v>3.983682128223287E-2</v>
      </c>
      <c r="C739" s="123">
        <f t="shared" ca="1" si="92"/>
        <v>826.86051207380024</v>
      </c>
      <c r="D739" s="99">
        <f t="shared" ca="1" si="92"/>
        <v>10587.75718642557</v>
      </c>
      <c r="E739" s="64">
        <f t="shared" ca="1" si="92"/>
        <v>967.49930814930076</v>
      </c>
      <c r="F739" s="64">
        <f t="shared" ca="1" si="94"/>
        <v>-62.370178226319013</v>
      </c>
      <c r="G739" s="64">
        <f t="shared" ca="1" si="94"/>
        <v>371.7532187274644</v>
      </c>
      <c r="H739" s="64">
        <f t="shared" ca="1" si="94"/>
        <v>200.47817613329607</v>
      </c>
      <c r="I739" s="64">
        <f t="shared" ca="1" si="94"/>
        <v>341.30759202152865</v>
      </c>
      <c r="J739" s="64">
        <f t="shared" ca="1" si="94"/>
        <v>-158.78506561566905</v>
      </c>
      <c r="K739" s="64">
        <f t="shared" ca="1" si="94"/>
        <v>554.81566116591239</v>
      </c>
      <c r="L739" s="64">
        <f t="shared" ca="1" si="94"/>
        <v>182.87619610458307</v>
      </c>
      <c r="M739" s="64">
        <f t="shared" ca="1" si="94"/>
        <v>818.42462137163579</v>
      </c>
      <c r="N739" s="64">
        <f t="shared" ca="1" si="94"/>
        <v>-342.96148077682676</v>
      </c>
      <c r="O739" s="115">
        <f t="shared" ca="1" si="89"/>
        <v>2873.0380490549069</v>
      </c>
    </row>
    <row r="740" spans="1:15" hidden="1" x14ac:dyDescent="0.25">
      <c r="A740" s="62">
        <f t="shared" si="90"/>
        <v>739</v>
      </c>
      <c r="B740" s="63">
        <f t="shared" ca="1" si="91"/>
        <v>7.7264264834825583E-2</v>
      </c>
      <c r="C740" s="123">
        <f t="shared" ca="1" si="92"/>
        <v>205.22106311631939</v>
      </c>
      <c r="D740" s="99">
        <f t="shared" ca="1" si="92"/>
        <v>6279.943120868008</v>
      </c>
      <c r="E740" s="64">
        <f t="shared" ca="1" si="92"/>
        <v>1202.8531507638897</v>
      </c>
      <c r="F740" s="64">
        <f t="shared" ca="1" si="94"/>
        <v>215.49907460665713</v>
      </c>
      <c r="G740" s="64">
        <f t="shared" ca="1" si="94"/>
        <v>486.74345657079942</v>
      </c>
      <c r="H740" s="64">
        <f t="shared" ca="1" si="94"/>
        <v>847.60496650963159</v>
      </c>
      <c r="I740" s="64">
        <f t="shared" ca="1" si="94"/>
        <v>826.38948286923517</v>
      </c>
      <c r="J740" s="64">
        <f t="shared" ca="1" si="94"/>
        <v>679.82269878913712</v>
      </c>
      <c r="K740" s="64">
        <f t="shared" ca="1" si="94"/>
        <v>732.2908402669816</v>
      </c>
      <c r="L740" s="64">
        <f t="shared" ca="1" si="94"/>
        <v>662.43570110216035</v>
      </c>
      <c r="M740" s="64">
        <f t="shared" ca="1" si="94"/>
        <v>243.04844742096719</v>
      </c>
      <c r="N740" s="64">
        <f t="shared" ca="1" si="94"/>
        <v>731.24582909108676</v>
      </c>
      <c r="O740" s="115">
        <f t="shared" ca="1" si="89"/>
        <v>6627.9336479905451</v>
      </c>
    </row>
    <row r="741" spans="1:15" hidden="1" x14ac:dyDescent="0.25">
      <c r="A741" s="62">
        <f t="shared" si="90"/>
        <v>740</v>
      </c>
      <c r="B741" s="63">
        <f t="shared" ca="1" si="91"/>
        <v>8.2227945293243176E-2</v>
      </c>
      <c r="C741" s="123">
        <f t="shared" ca="1" si="92"/>
        <v>31.790771189982706</v>
      </c>
      <c r="D741" s="99">
        <f t="shared" ca="1" si="92"/>
        <v>-1980.83728500506</v>
      </c>
      <c r="E741" s="64">
        <f t="shared" ca="1" si="92"/>
        <v>138.22010924003501</v>
      </c>
      <c r="F741" s="64">
        <f t="shared" ca="1" si="94"/>
        <v>450.20193546881569</v>
      </c>
      <c r="G741" s="64">
        <f t="shared" ca="1" si="94"/>
        <v>50.509828163374266</v>
      </c>
      <c r="H741" s="64">
        <f t="shared" ca="1" si="94"/>
        <v>1514.6272109758343</v>
      </c>
      <c r="I741" s="64">
        <f t="shared" ca="1" si="94"/>
        <v>-141.6678490588414</v>
      </c>
      <c r="J741" s="64">
        <f t="shared" ca="1" si="94"/>
        <v>567.15474295586614</v>
      </c>
      <c r="K741" s="64">
        <f t="shared" ca="1" si="94"/>
        <v>1031.2286784513312</v>
      </c>
      <c r="L741" s="64">
        <f t="shared" ca="1" si="94"/>
        <v>652.9393040360394</v>
      </c>
      <c r="M741" s="64">
        <f t="shared" ca="1" si="94"/>
        <v>1515.0231871563064</v>
      </c>
      <c r="N741" s="64">
        <f t="shared" ca="1" si="94"/>
        <v>970.02523563192517</v>
      </c>
      <c r="O741" s="115">
        <f t="shared" ca="1" si="89"/>
        <v>6748.2623830206867</v>
      </c>
    </row>
    <row r="742" spans="1:15" hidden="1" x14ac:dyDescent="0.25">
      <c r="A742" s="62">
        <f t="shared" si="90"/>
        <v>741</v>
      </c>
      <c r="B742" s="63">
        <f t="shared" ca="1" si="91"/>
        <v>0.16359451272521452</v>
      </c>
      <c r="C742" s="123">
        <f t="shared" ca="1" si="92"/>
        <v>1100.0411488060042</v>
      </c>
      <c r="D742" s="99">
        <f t="shared" ca="1" si="92"/>
        <v>5565.670650783959</v>
      </c>
      <c r="E742" s="64">
        <f t="shared" ca="1" si="92"/>
        <v>-328.80067846145232</v>
      </c>
      <c r="F742" s="64">
        <f t="shared" ca="1" si="94"/>
        <v>1095.7793033744415</v>
      </c>
      <c r="G742" s="64">
        <f t="shared" ca="1" si="94"/>
        <v>289.66251442162309</v>
      </c>
      <c r="H742" s="64">
        <f t="shared" ca="1" si="94"/>
        <v>749.16933710087551</v>
      </c>
      <c r="I742" s="64">
        <f t="shared" ca="1" si="94"/>
        <v>922.23088000371376</v>
      </c>
      <c r="J742" s="64">
        <f t="shared" ca="1" si="94"/>
        <v>541.17157921231069</v>
      </c>
      <c r="K742" s="64">
        <f t="shared" ca="1" si="94"/>
        <v>752.76084530243338</v>
      </c>
      <c r="L742" s="64">
        <f t="shared" ca="1" si="94"/>
        <v>457.56496178350551</v>
      </c>
      <c r="M742" s="64">
        <f t="shared" ca="1" si="94"/>
        <v>1534.6542465263003</v>
      </c>
      <c r="N742" s="64">
        <f t="shared" ca="1" si="94"/>
        <v>96.140094070933344</v>
      </c>
      <c r="O742" s="115">
        <f t="shared" ca="1" si="89"/>
        <v>6110.3330833346845</v>
      </c>
    </row>
    <row r="743" spans="1:15" hidden="1" x14ac:dyDescent="0.25">
      <c r="A743" s="62">
        <f t="shared" si="90"/>
        <v>742</v>
      </c>
      <c r="B743" s="63">
        <f t="shared" ca="1" si="91"/>
        <v>3.9181737212387518E-2</v>
      </c>
      <c r="C743" s="123">
        <f t="shared" ca="1" si="92"/>
        <v>565.4756671132933</v>
      </c>
      <c r="D743" s="99">
        <f t="shared" ca="1" si="92"/>
        <v>7971.1549243542904</v>
      </c>
      <c r="E743" s="64">
        <f t="shared" ca="1" si="92"/>
        <v>980.77611138378211</v>
      </c>
      <c r="F743" s="64">
        <f t="shared" ca="1" si="94"/>
        <v>-125.13396494323752</v>
      </c>
      <c r="G743" s="64">
        <f t="shared" ca="1" si="94"/>
        <v>688.04987937760325</v>
      </c>
      <c r="H743" s="64">
        <f t="shared" ca="1" si="94"/>
        <v>757.88788922362676</v>
      </c>
      <c r="I743" s="64">
        <f t="shared" ca="1" si="94"/>
        <v>141.57727580879924</v>
      </c>
      <c r="J743" s="64">
        <f t="shared" ca="1" si="94"/>
        <v>1099.6977701048479</v>
      </c>
      <c r="K743" s="64">
        <f t="shared" ca="1" si="94"/>
        <v>163.99364557297963</v>
      </c>
      <c r="L743" s="64">
        <f t="shared" ca="1" si="94"/>
        <v>-298.31584595020581</v>
      </c>
      <c r="M743" s="64">
        <f t="shared" ca="1" si="94"/>
        <v>894.03210367377562</v>
      </c>
      <c r="N743" s="64">
        <f t="shared" ca="1" si="94"/>
        <v>623.96997626034261</v>
      </c>
      <c r="O743" s="115">
        <f t="shared" ca="1" si="89"/>
        <v>4926.5348405123141</v>
      </c>
    </row>
    <row r="744" spans="1:15" hidden="1" x14ac:dyDescent="0.25">
      <c r="A744" s="62">
        <f t="shared" si="90"/>
        <v>743</v>
      </c>
      <c r="B744" s="63">
        <f t="shared" ca="1" si="91"/>
        <v>5.220385236943037E-2</v>
      </c>
      <c r="C744" s="123">
        <f t="shared" ca="1" si="92"/>
        <v>632.43962542797624</v>
      </c>
      <c r="D744" s="99">
        <f t="shared" ca="1" si="92"/>
        <v>8283.5218490734223</v>
      </c>
      <c r="E744" s="64">
        <f t="shared" ca="1" si="92"/>
        <v>158.69090187264584</v>
      </c>
      <c r="F744" s="64">
        <f t="shared" ca="1" si="94"/>
        <v>1041.3593079087827</v>
      </c>
      <c r="G744" s="64">
        <f t="shared" ca="1" si="94"/>
        <v>660.74760073129391</v>
      </c>
      <c r="H744" s="64">
        <f t="shared" ca="1" si="94"/>
        <v>-33.214051130134976</v>
      </c>
      <c r="I744" s="64">
        <f t="shared" ca="1" si="94"/>
        <v>185.8306684671627</v>
      </c>
      <c r="J744" s="64">
        <f t="shared" ca="1" si="94"/>
        <v>224.04653538028765</v>
      </c>
      <c r="K744" s="64">
        <f t="shared" ca="1" si="94"/>
        <v>743.13986106993377</v>
      </c>
      <c r="L744" s="64">
        <f t="shared" ca="1" si="94"/>
        <v>998.50563803604427</v>
      </c>
      <c r="M744" s="64">
        <f t="shared" ca="1" si="94"/>
        <v>1235.9637586711754</v>
      </c>
      <c r="N744" s="64">
        <f t="shared" ca="1" si="94"/>
        <v>-351.21812168042845</v>
      </c>
      <c r="O744" s="115">
        <f t="shared" ca="1" si="89"/>
        <v>4863.852099326763</v>
      </c>
    </row>
    <row r="745" spans="1:15" hidden="1" x14ac:dyDescent="0.25">
      <c r="A745" s="62">
        <f t="shared" si="90"/>
        <v>744</v>
      </c>
      <c r="B745" s="63">
        <f t="shared" ca="1" si="91"/>
        <v>-2.9901752692252787E-2</v>
      </c>
      <c r="C745" s="123">
        <f t="shared" ca="1" si="92"/>
        <v>55.733657785766297</v>
      </c>
      <c r="D745" s="99">
        <f t="shared" ca="1" si="92"/>
        <v>6700.4013216349249</v>
      </c>
      <c r="E745" s="64">
        <f t="shared" ca="1" si="92"/>
        <v>219.32864595777124</v>
      </c>
      <c r="F745" s="64">
        <f t="shared" ca="1" si="94"/>
        <v>740.6661392029032</v>
      </c>
      <c r="G745" s="64">
        <f t="shared" ca="1" si="94"/>
        <v>1320.3263541496599</v>
      </c>
      <c r="H745" s="64">
        <f t="shared" ca="1" si="94"/>
        <v>-503.92568790355381</v>
      </c>
      <c r="I745" s="64">
        <f t="shared" ca="1" si="94"/>
        <v>-240.01018858343411</v>
      </c>
      <c r="J745" s="64">
        <f t="shared" ca="1" si="94"/>
        <v>112.17496844620655</v>
      </c>
      <c r="K745" s="64">
        <f t="shared" ca="1" si="94"/>
        <v>659.89686463562498</v>
      </c>
      <c r="L745" s="64">
        <f t="shared" ca="1" si="94"/>
        <v>891.77427946697844</v>
      </c>
      <c r="M745" s="64">
        <f t="shared" ca="1" si="94"/>
        <v>476.11827479405036</v>
      </c>
      <c r="N745" s="64">
        <f t="shared" ca="1" si="94"/>
        <v>476.70091073936931</v>
      </c>
      <c r="O745" s="115">
        <f t="shared" ca="1" si="89"/>
        <v>4153.0505609055763</v>
      </c>
    </row>
    <row r="746" spans="1:15" hidden="1" x14ac:dyDescent="0.25">
      <c r="A746" s="62">
        <f t="shared" si="90"/>
        <v>745</v>
      </c>
      <c r="B746" s="63">
        <f t="shared" ca="1" si="91"/>
        <v>0.15692690929054415</v>
      </c>
      <c r="C746" s="123">
        <f t="shared" ca="1" si="92"/>
        <v>133.92227167898454</v>
      </c>
      <c r="D746" s="99">
        <f t="shared" ca="1" si="92"/>
        <v>-723.90874255286235</v>
      </c>
      <c r="E746" s="64">
        <f t="shared" ca="1" si="92"/>
        <v>780.00574640366074</v>
      </c>
      <c r="F746" s="64">
        <f t="shared" ref="F746:N761" ca="1" si="95">(_xlfn.NORM.INV(RAND(),F$1*$R$1,F$1*$U$1))</f>
        <v>1234.9072023035014</v>
      </c>
      <c r="G746" s="64">
        <f t="shared" ca="1" si="95"/>
        <v>-20.061592715522579</v>
      </c>
      <c r="H746" s="64">
        <f t="shared" ca="1" si="95"/>
        <v>890.63134186063917</v>
      </c>
      <c r="I746" s="64">
        <f t="shared" ca="1" si="95"/>
        <v>-346.47688544147763</v>
      </c>
      <c r="J746" s="64">
        <f t="shared" ca="1" si="95"/>
        <v>-363.11970223962044</v>
      </c>
      <c r="K746" s="64">
        <f t="shared" ca="1" si="95"/>
        <v>112.21749111335049</v>
      </c>
      <c r="L746" s="64">
        <f t="shared" ca="1" si="95"/>
        <v>-168.28585039864595</v>
      </c>
      <c r="M746" s="64">
        <f t="shared" ca="1" si="95"/>
        <v>863.72466580541004</v>
      </c>
      <c r="N746" s="64">
        <f t="shared" ca="1" si="95"/>
        <v>160.1096789865623</v>
      </c>
      <c r="O746" s="115">
        <f t="shared" ca="1" si="89"/>
        <v>3143.6520956778577</v>
      </c>
    </row>
    <row r="747" spans="1:15" hidden="1" x14ac:dyDescent="0.25">
      <c r="A747" s="62">
        <f t="shared" si="90"/>
        <v>746</v>
      </c>
      <c r="B747" s="63">
        <f t="shared" ca="1" si="91"/>
        <v>0.12263744616982974</v>
      </c>
      <c r="C747" s="123">
        <f t="shared" ca="1" si="92"/>
        <v>850.38879602296129</v>
      </c>
      <c r="D747" s="99">
        <f t="shared" ca="1" si="92"/>
        <v>3612.1621245143133</v>
      </c>
      <c r="E747" s="64">
        <f t="shared" ca="1" si="92"/>
        <v>576.38261546985211</v>
      </c>
      <c r="F747" s="64">
        <f t="shared" ca="1" si="95"/>
        <v>617.03414706405363</v>
      </c>
      <c r="G747" s="64">
        <f t="shared" ca="1" si="95"/>
        <v>585.3608707193041</v>
      </c>
      <c r="H747" s="64">
        <f t="shared" ca="1" si="95"/>
        <v>854.34817922813602</v>
      </c>
      <c r="I747" s="64">
        <f t="shared" ca="1" si="95"/>
        <v>295.01393075038698</v>
      </c>
      <c r="J747" s="64">
        <f t="shared" ca="1" si="95"/>
        <v>911.42852891482664</v>
      </c>
      <c r="K747" s="64">
        <f t="shared" ca="1" si="95"/>
        <v>381.34651854474066</v>
      </c>
      <c r="L747" s="64">
        <f t="shared" ca="1" si="95"/>
        <v>-36.834688048126736</v>
      </c>
      <c r="M747" s="64">
        <f t="shared" ca="1" si="95"/>
        <v>1352.7832572816496</v>
      </c>
      <c r="N747" s="64">
        <f t="shared" ca="1" si="95"/>
        <v>1804.2733524358503</v>
      </c>
      <c r="O747" s="115">
        <f t="shared" ca="1" si="89"/>
        <v>7341.1367123606724</v>
      </c>
    </row>
    <row r="748" spans="1:15" hidden="1" x14ac:dyDescent="0.25">
      <c r="A748" s="62">
        <f t="shared" si="90"/>
        <v>747</v>
      </c>
      <c r="B748" s="63">
        <f t="shared" ca="1" si="91"/>
        <v>0.10618294968718837</v>
      </c>
      <c r="C748" s="123">
        <f t="shared" ca="1" si="92"/>
        <v>-374.9513065519352</v>
      </c>
      <c r="D748" s="99">
        <f t="shared" ca="1" si="92"/>
        <v>10539.616998465481</v>
      </c>
      <c r="E748" s="64">
        <f t="shared" ca="1" si="92"/>
        <v>-516.96319304406836</v>
      </c>
      <c r="F748" s="64">
        <f t="shared" ca="1" si="95"/>
        <v>23.098951502433295</v>
      </c>
      <c r="G748" s="64">
        <f t="shared" ca="1" si="95"/>
        <v>-319.95468597400861</v>
      </c>
      <c r="H748" s="64">
        <f t="shared" ca="1" si="95"/>
        <v>1411.0257154150177</v>
      </c>
      <c r="I748" s="64">
        <f t="shared" ca="1" si="95"/>
        <v>299.8195462759831</v>
      </c>
      <c r="J748" s="64">
        <f t="shared" ca="1" si="95"/>
        <v>525.64607300658702</v>
      </c>
      <c r="K748" s="64">
        <f t="shared" ca="1" si="95"/>
        <v>-53.577098701200043</v>
      </c>
      <c r="L748" s="64">
        <f t="shared" ca="1" si="95"/>
        <v>154.68975660923036</v>
      </c>
      <c r="M748" s="64">
        <f t="shared" ca="1" si="95"/>
        <v>1014.7338197288789</v>
      </c>
      <c r="N748" s="64">
        <f t="shared" ca="1" si="95"/>
        <v>507.8010546435454</v>
      </c>
      <c r="O748" s="115">
        <f t="shared" ca="1" si="89"/>
        <v>3046.319939462398</v>
      </c>
    </row>
    <row r="749" spans="1:15" hidden="1" x14ac:dyDescent="0.25">
      <c r="A749" s="62">
        <f t="shared" si="90"/>
        <v>748</v>
      </c>
      <c r="B749" s="63">
        <f t="shared" ca="1" si="91"/>
        <v>2.9099994627979506E-2</v>
      </c>
      <c r="C749" s="123">
        <f t="shared" ca="1" si="92"/>
        <v>244.25650437063285</v>
      </c>
      <c r="D749" s="99">
        <f t="shared" ca="1" si="92"/>
        <v>9459.2383870736485</v>
      </c>
      <c r="E749" s="64">
        <f t="shared" ca="1" si="92"/>
        <v>860.92187777148524</v>
      </c>
      <c r="F749" s="64">
        <f t="shared" ca="1" si="95"/>
        <v>708.61402380255072</v>
      </c>
      <c r="G749" s="64">
        <f t="shared" ca="1" si="95"/>
        <v>565.09606630416079</v>
      </c>
      <c r="H749" s="64">
        <f t="shared" ca="1" si="95"/>
        <v>63.344228906760463</v>
      </c>
      <c r="I749" s="64">
        <f t="shared" ca="1" si="95"/>
        <v>-534.03704275087648</v>
      </c>
      <c r="J749" s="64">
        <f t="shared" ca="1" si="95"/>
        <v>596.00546410121785</v>
      </c>
      <c r="K749" s="64">
        <f t="shared" ca="1" si="95"/>
        <v>517.87485330540153</v>
      </c>
      <c r="L749" s="64">
        <f t="shared" ca="1" si="95"/>
        <v>-199.89905480732386</v>
      </c>
      <c r="M749" s="64">
        <f t="shared" ca="1" si="95"/>
        <v>245.08757182028717</v>
      </c>
      <c r="N749" s="64">
        <f t="shared" ca="1" si="95"/>
        <v>252.51462356169662</v>
      </c>
      <c r="O749" s="115">
        <f t="shared" ca="1" si="89"/>
        <v>3075.5226120153602</v>
      </c>
    </row>
    <row r="750" spans="1:15" hidden="1" x14ac:dyDescent="0.25">
      <c r="A750" s="62">
        <f t="shared" si="90"/>
        <v>749</v>
      </c>
      <c r="B750" s="63">
        <f t="shared" ca="1" si="91"/>
        <v>2.3684782332809386E-2</v>
      </c>
      <c r="C750" s="123">
        <f t="shared" ca="1" si="92"/>
        <v>1317.8564157385863</v>
      </c>
      <c r="D750" s="99">
        <f t="shared" ca="1" si="92"/>
        <v>3276.1767180104148</v>
      </c>
      <c r="E750" s="64">
        <f t="shared" ca="1" si="92"/>
        <v>880.64274005931918</v>
      </c>
      <c r="F750" s="64">
        <f t="shared" ca="1" si="95"/>
        <v>6.549839768975005</v>
      </c>
      <c r="G750" s="64">
        <f t="shared" ca="1" si="95"/>
        <v>984.70199654308931</v>
      </c>
      <c r="H750" s="64">
        <f t="shared" ca="1" si="95"/>
        <v>165.00183267709838</v>
      </c>
      <c r="I750" s="64">
        <f t="shared" ca="1" si="95"/>
        <v>516.37664690207441</v>
      </c>
      <c r="J750" s="64">
        <f t="shared" ca="1" si="95"/>
        <v>789.12083027745086</v>
      </c>
      <c r="K750" s="64">
        <f t="shared" ca="1" si="95"/>
        <v>219.6275807063555</v>
      </c>
      <c r="L750" s="64">
        <f t="shared" ca="1" si="95"/>
        <v>629.91723395459246</v>
      </c>
      <c r="M750" s="64">
        <f t="shared" ca="1" si="95"/>
        <v>4.142047258887203</v>
      </c>
      <c r="N750" s="64">
        <f t="shared" ca="1" si="95"/>
        <v>611.14725447432488</v>
      </c>
      <c r="O750" s="115">
        <f t="shared" ca="1" si="89"/>
        <v>4807.2280026221661</v>
      </c>
    </row>
    <row r="751" spans="1:15" hidden="1" x14ac:dyDescent="0.25">
      <c r="A751" s="62">
        <f t="shared" si="90"/>
        <v>750</v>
      </c>
      <c r="B751" s="63">
        <f t="shared" ca="1" si="91"/>
        <v>3.9438409037799597E-2</v>
      </c>
      <c r="C751" s="123">
        <f t="shared" ca="1" si="92"/>
        <v>197.10931702157649</v>
      </c>
      <c r="D751" s="99">
        <f t="shared" ca="1" si="92"/>
        <v>-1935.0726909608666</v>
      </c>
      <c r="E751" s="64">
        <f t="shared" ca="1" si="92"/>
        <v>63.106225092263855</v>
      </c>
      <c r="F751" s="64">
        <f t="shared" ca="1" si="95"/>
        <v>584.59134758048128</v>
      </c>
      <c r="G751" s="64">
        <f t="shared" ca="1" si="95"/>
        <v>1764.9497717174961</v>
      </c>
      <c r="H751" s="64">
        <f t="shared" ca="1" si="95"/>
        <v>22.215804813516172</v>
      </c>
      <c r="I751" s="64">
        <f t="shared" ca="1" si="95"/>
        <v>279.31084624052687</v>
      </c>
      <c r="J751" s="64">
        <f t="shared" ca="1" si="95"/>
        <v>699.09851374893151</v>
      </c>
      <c r="K751" s="64">
        <f t="shared" ca="1" si="95"/>
        <v>-366.93786940363543</v>
      </c>
      <c r="L751" s="64">
        <f t="shared" ca="1" si="95"/>
        <v>1944.8559461746361</v>
      </c>
      <c r="M751" s="64">
        <f t="shared" ca="1" si="95"/>
        <v>694.7162089637726</v>
      </c>
      <c r="N751" s="64">
        <f t="shared" ca="1" si="95"/>
        <v>-120.85990541994454</v>
      </c>
      <c r="O751" s="115">
        <f t="shared" ca="1" si="89"/>
        <v>5565.0468895080439</v>
      </c>
    </row>
    <row r="752" spans="1:15" hidden="1" x14ac:dyDescent="0.25">
      <c r="A752" s="62">
        <f t="shared" si="90"/>
        <v>751</v>
      </c>
      <c r="B752" s="63">
        <f t="shared" ca="1" si="91"/>
        <v>8.5524606457483249E-2</v>
      </c>
      <c r="C752" s="123">
        <f t="shared" ca="1" si="92"/>
        <v>-170.30763767687961</v>
      </c>
      <c r="D752" s="99">
        <f t="shared" ca="1" si="92"/>
        <v>8169.8502647508758</v>
      </c>
      <c r="E752" s="64">
        <f t="shared" ca="1" si="92"/>
        <v>115.4557370230097</v>
      </c>
      <c r="F752" s="64">
        <f t="shared" ca="1" si="95"/>
        <v>836.27635298528412</v>
      </c>
      <c r="G752" s="64">
        <f t="shared" ca="1" si="95"/>
        <v>131.27432394347886</v>
      </c>
      <c r="H752" s="64">
        <f t="shared" ca="1" si="95"/>
        <v>109.63345291738767</v>
      </c>
      <c r="I752" s="64">
        <f t="shared" ca="1" si="95"/>
        <v>-244.15921807474444</v>
      </c>
      <c r="J752" s="64">
        <f t="shared" ca="1" si="95"/>
        <v>-321.76579035969939</v>
      </c>
      <c r="K752" s="64">
        <f t="shared" ca="1" si="95"/>
        <v>251.38453983726285</v>
      </c>
      <c r="L752" s="64">
        <f t="shared" ca="1" si="95"/>
        <v>283.74982083176587</v>
      </c>
      <c r="M752" s="64">
        <f t="shared" ca="1" si="95"/>
        <v>1288.3188302807621</v>
      </c>
      <c r="N752" s="64">
        <f t="shared" ca="1" si="95"/>
        <v>-199.96260927446724</v>
      </c>
      <c r="O752" s="115">
        <f t="shared" ca="1" si="89"/>
        <v>2250.2054401100404</v>
      </c>
    </row>
    <row r="753" spans="1:15" hidden="1" x14ac:dyDescent="0.25">
      <c r="A753" s="62">
        <f t="shared" si="90"/>
        <v>752</v>
      </c>
      <c r="B753" s="63">
        <f t="shared" ca="1" si="91"/>
        <v>-4.3878324789705492E-2</v>
      </c>
      <c r="C753" s="123">
        <f t="shared" ca="1" si="92"/>
        <v>753.29058456316898</v>
      </c>
      <c r="D753" s="99">
        <f t="shared" ca="1" si="92"/>
        <v>12326.426461672898</v>
      </c>
      <c r="E753" s="64">
        <f t="shared" ca="1" si="92"/>
        <v>392.62392730341526</v>
      </c>
      <c r="F753" s="64">
        <f t="shared" ca="1" si="95"/>
        <v>534.31719941683184</v>
      </c>
      <c r="G753" s="64">
        <f t="shared" ca="1" si="95"/>
        <v>494.37188638721358</v>
      </c>
      <c r="H753" s="64">
        <f t="shared" ca="1" si="95"/>
        <v>-424.82638008500385</v>
      </c>
      <c r="I753" s="64">
        <f t="shared" ca="1" si="95"/>
        <v>1132.8678846533728</v>
      </c>
      <c r="J753" s="64">
        <f t="shared" ca="1" si="95"/>
        <v>555.65121061944524</v>
      </c>
      <c r="K753" s="64">
        <f t="shared" ca="1" si="95"/>
        <v>139.01568589916303</v>
      </c>
      <c r="L753" s="64">
        <f t="shared" ca="1" si="95"/>
        <v>647.94121539194066</v>
      </c>
      <c r="M753" s="64">
        <f t="shared" ca="1" si="95"/>
        <v>519.84386819707561</v>
      </c>
      <c r="N753" s="64">
        <f t="shared" ca="1" si="95"/>
        <v>188.02366398555478</v>
      </c>
      <c r="O753" s="115">
        <f t="shared" ca="1" si="89"/>
        <v>4179.8301617690086</v>
      </c>
    </row>
    <row r="754" spans="1:15" hidden="1" x14ac:dyDescent="0.25">
      <c r="A754" s="62">
        <f t="shared" si="90"/>
        <v>753</v>
      </c>
      <c r="B754" s="63">
        <f t="shared" ca="1" si="91"/>
        <v>3.2923409062191836E-2</v>
      </c>
      <c r="C754" s="123">
        <f t="shared" ca="1" si="92"/>
        <v>762.07803945988769</v>
      </c>
      <c r="D754" s="99">
        <f t="shared" ca="1" si="92"/>
        <v>8223.1765942094444</v>
      </c>
      <c r="E754" s="64">
        <f t="shared" ca="1" si="92"/>
        <v>127.89090422497611</v>
      </c>
      <c r="F754" s="64">
        <f t="shared" ca="1" si="95"/>
        <v>-432.46378594183375</v>
      </c>
      <c r="G754" s="64">
        <f t="shared" ca="1" si="95"/>
        <v>505.25219307431746</v>
      </c>
      <c r="H754" s="64">
        <f t="shared" ca="1" si="95"/>
        <v>2.5718938692819506</v>
      </c>
      <c r="I754" s="64">
        <f t="shared" ca="1" si="95"/>
        <v>511.38329248906047</v>
      </c>
      <c r="J754" s="64">
        <f t="shared" ca="1" si="95"/>
        <v>-695.92625939222785</v>
      </c>
      <c r="K754" s="64">
        <f t="shared" ca="1" si="95"/>
        <v>-378.54049523274864</v>
      </c>
      <c r="L754" s="64">
        <f t="shared" ca="1" si="95"/>
        <v>402.08912462017349</v>
      </c>
      <c r="M754" s="64">
        <f t="shared" ca="1" si="95"/>
        <v>224.08271897769828</v>
      </c>
      <c r="N754" s="64">
        <f t="shared" ca="1" si="95"/>
        <v>-61.692848563869575</v>
      </c>
      <c r="O754" s="115">
        <f t="shared" ca="1" si="89"/>
        <v>204.64673812482795</v>
      </c>
    </row>
    <row r="755" spans="1:15" hidden="1" x14ac:dyDescent="0.25">
      <c r="A755" s="62">
        <f t="shared" si="90"/>
        <v>754</v>
      </c>
      <c r="B755" s="63">
        <f t="shared" ca="1" si="91"/>
        <v>0.11631158154549701</v>
      </c>
      <c r="C755" s="123">
        <f t="shared" ca="1" si="92"/>
        <v>32.620467633282431</v>
      </c>
      <c r="D755" s="99">
        <f t="shared" ca="1" si="92"/>
        <v>9335.0420763237344</v>
      </c>
      <c r="E755" s="64">
        <f t="shared" ca="1" si="92"/>
        <v>-30.519523292997064</v>
      </c>
      <c r="F755" s="64">
        <f t="shared" ca="1" si="95"/>
        <v>9.4816850495962512</v>
      </c>
      <c r="G755" s="64">
        <f t="shared" ca="1" si="95"/>
        <v>221.66604431551275</v>
      </c>
      <c r="H755" s="64">
        <f t="shared" ca="1" si="95"/>
        <v>435.12679433261542</v>
      </c>
      <c r="I755" s="64">
        <f t="shared" ca="1" si="95"/>
        <v>1002.3030560023096</v>
      </c>
      <c r="J755" s="64">
        <f t="shared" ca="1" si="95"/>
        <v>816.08635422389341</v>
      </c>
      <c r="K755" s="64">
        <f t="shared" ca="1" si="95"/>
        <v>545.6791688965684</v>
      </c>
      <c r="L755" s="64">
        <f t="shared" ca="1" si="95"/>
        <v>802.58154898840166</v>
      </c>
      <c r="M755" s="64">
        <f t="shared" ca="1" si="95"/>
        <v>546.8208392966103</v>
      </c>
      <c r="N755" s="64">
        <f t="shared" ca="1" si="95"/>
        <v>1013.6688047988845</v>
      </c>
      <c r="O755" s="115">
        <f t="shared" ca="1" si="89"/>
        <v>5362.8947726113947</v>
      </c>
    </row>
    <row r="756" spans="1:15" hidden="1" x14ac:dyDescent="0.25">
      <c r="A756" s="62">
        <f t="shared" si="90"/>
        <v>755</v>
      </c>
      <c r="B756" s="63">
        <f t="shared" ca="1" si="91"/>
        <v>3.9181966265077577E-2</v>
      </c>
      <c r="C756" s="123">
        <f t="shared" ca="1" si="92"/>
        <v>284.21480165956029</v>
      </c>
      <c r="D756" s="99">
        <f t="shared" ca="1" si="92"/>
        <v>3303.6285272989467</v>
      </c>
      <c r="E756" s="64">
        <f t="shared" ca="1" si="92"/>
        <v>-464.66036351321304</v>
      </c>
      <c r="F756" s="64">
        <f t="shared" ca="1" si="95"/>
        <v>456.88844963418074</v>
      </c>
      <c r="G756" s="64">
        <f t="shared" ca="1" si="95"/>
        <v>665.47893905161175</v>
      </c>
      <c r="H756" s="64">
        <f t="shared" ca="1" si="95"/>
        <v>314.24432718459207</v>
      </c>
      <c r="I756" s="64">
        <f t="shared" ca="1" si="95"/>
        <v>134.80424410139199</v>
      </c>
      <c r="J756" s="64">
        <f t="shared" ca="1" si="95"/>
        <v>1054.7866019678841</v>
      </c>
      <c r="K756" s="64">
        <f t="shared" ca="1" si="95"/>
        <v>-53.681378392926604</v>
      </c>
      <c r="L756" s="64">
        <f t="shared" ca="1" si="95"/>
        <v>-636.71771913348675</v>
      </c>
      <c r="M756" s="64">
        <f t="shared" ca="1" si="95"/>
        <v>-220.17791574637397</v>
      </c>
      <c r="N756" s="64">
        <f t="shared" ca="1" si="95"/>
        <v>191.87950781977855</v>
      </c>
      <c r="O756" s="115">
        <f t="shared" ca="1" si="89"/>
        <v>1442.8446929734391</v>
      </c>
    </row>
    <row r="757" spans="1:15" hidden="1" x14ac:dyDescent="0.25">
      <c r="A757" s="62">
        <f t="shared" si="90"/>
        <v>756</v>
      </c>
      <c r="B757" s="63">
        <f t="shared" ca="1" si="91"/>
        <v>0.10431152658647944</v>
      </c>
      <c r="C757" s="123">
        <f t="shared" ca="1" si="92"/>
        <v>-115.25679271793376</v>
      </c>
      <c r="D757" s="99">
        <f t="shared" ca="1" si="92"/>
        <v>3818.3203833538573</v>
      </c>
      <c r="E757" s="64">
        <f t="shared" ca="1" si="92"/>
        <v>676.72934446285467</v>
      </c>
      <c r="F757" s="64">
        <f t="shared" ca="1" si="95"/>
        <v>26.230715448720161</v>
      </c>
      <c r="G757" s="64">
        <f t="shared" ca="1" si="95"/>
        <v>92.877005751716638</v>
      </c>
      <c r="H757" s="64">
        <f t="shared" ca="1" si="95"/>
        <v>690.12520087832991</v>
      </c>
      <c r="I757" s="64">
        <f t="shared" ca="1" si="95"/>
        <v>885.71106583793551</v>
      </c>
      <c r="J757" s="64">
        <f t="shared" ca="1" si="95"/>
        <v>916.02449000127945</v>
      </c>
      <c r="K757" s="64">
        <f t="shared" ca="1" si="95"/>
        <v>1694.183840443146</v>
      </c>
      <c r="L757" s="64">
        <f t="shared" ca="1" si="95"/>
        <v>350.83191973034457</v>
      </c>
      <c r="M757" s="64">
        <f t="shared" ca="1" si="95"/>
        <v>749.21648927029537</v>
      </c>
      <c r="N757" s="64">
        <f t="shared" ca="1" si="95"/>
        <v>699.31634144933787</v>
      </c>
      <c r="O757" s="115">
        <f t="shared" ca="1" si="89"/>
        <v>6781.2464132739588</v>
      </c>
    </row>
    <row r="758" spans="1:15" hidden="1" x14ac:dyDescent="0.25">
      <c r="A758" s="62">
        <f t="shared" si="90"/>
        <v>757</v>
      </c>
      <c r="B758" s="63">
        <f t="shared" ca="1" si="91"/>
        <v>6.6786548082025721E-2</v>
      </c>
      <c r="C758" s="123">
        <f t="shared" ca="1" si="92"/>
        <v>381.06179652044676</v>
      </c>
      <c r="D758" s="99">
        <f t="shared" ca="1" si="92"/>
        <v>7601.5867685945641</v>
      </c>
      <c r="E758" s="64">
        <f t="shared" ca="1" si="92"/>
        <v>1380.230901174431</v>
      </c>
      <c r="F758" s="64">
        <f t="shared" ca="1" si="95"/>
        <v>344.02381993135452</v>
      </c>
      <c r="G758" s="64">
        <f t="shared" ca="1" si="95"/>
        <v>309.18923625308923</v>
      </c>
      <c r="H758" s="64">
        <f t="shared" ca="1" si="95"/>
        <v>382.31727376615896</v>
      </c>
      <c r="I758" s="64">
        <f t="shared" ca="1" si="95"/>
        <v>308.53497198919547</v>
      </c>
      <c r="J758" s="64">
        <f t="shared" ca="1" si="95"/>
        <v>240.4197428064507</v>
      </c>
      <c r="K758" s="64">
        <f t="shared" ca="1" si="95"/>
        <v>445.74956846031796</v>
      </c>
      <c r="L758" s="64">
        <f t="shared" ca="1" si="95"/>
        <v>1198.8671088659053</v>
      </c>
      <c r="M758" s="64">
        <f t="shared" ca="1" si="95"/>
        <v>-92.630720472886992</v>
      </c>
      <c r="N758" s="64">
        <f t="shared" ca="1" si="95"/>
        <v>886.74692046592952</v>
      </c>
      <c r="O758" s="115">
        <f t="shared" ca="1" si="89"/>
        <v>5403.4488232399444</v>
      </c>
    </row>
    <row r="759" spans="1:15" hidden="1" x14ac:dyDescent="0.25">
      <c r="A759" s="62">
        <f t="shared" si="90"/>
        <v>758</v>
      </c>
      <c r="B759" s="63">
        <f t="shared" ca="1" si="91"/>
        <v>-2.5890381577181126E-2</v>
      </c>
      <c r="C759" s="123">
        <f t="shared" ca="1" si="92"/>
        <v>-296.46196365422122</v>
      </c>
      <c r="D759" s="99">
        <f t="shared" ca="1" si="92"/>
        <v>5659.6394460433075</v>
      </c>
      <c r="E759" s="64">
        <f t="shared" ca="1" si="92"/>
        <v>1318.0031347661325</v>
      </c>
      <c r="F759" s="64">
        <f t="shared" ca="1" si="95"/>
        <v>1078.9456563698409</v>
      </c>
      <c r="G759" s="64">
        <f t="shared" ca="1" si="95"/>
        <v>657.95030180799245</v>
      </c>
      <c r="H759" s="64">
        <f t="shared" ca="1" si="95"/>
        <v>103.70889253576365</v>
      </c>
      <c r="I759" s="64">
        <f t="shared" ca="1" si="95"/>
        <v>918.27076805451611</v>
      </c>
      <c r="J759" s="64">
        <f t="shared" ca="1" si="95"/>
        <v>-492.94569401520823</v>
      </c>
      <c r="K759" s="64">
        <f t="shared" ca="1" si="95"/>
        <v>941.88015665417515</v>
      </c>
      <c r="L759" s="64">
        <f t="shared" ca="1" si="95"/>
        <v>1055.7269788852846</v>
      </c>
      <c r="M759" s="64">
        <f t="shared" ca="1" si="95"/>
        <v>892.32251683464142</v>
      </c>
      <c r="N759" s="64">
        <f t="shared" ca="1" si="95"/>
        <v>194.83970351221984</v>
      </c>
      <c r="O759" s="115">
        <f t="shared" ca="1" si="89"/>
        <v>6668.7024154053597</v>
      </c>
    </row>
    <row r="760" spans="1:15" hidden="1" x14ac:dyDescent="0.25">
      <c r="A760" s="62">
        <f t="shared" si="90"/>
        <v>759</v>
      </c>
      <c r="B760" s="63">
        <f t="shared" ca="1" si="91"/>
        <v>2.6547123062554606E-2</v>
      </c>
      <c r="C760" s="123">
        <f t="shared" ca="1" si="92"/>
        <v>879.59158783117527</v>
      </c>
      <c r="D760" s="99">
        <f t="shared" ca="1" si="92"/>
        <v>8983.6344564121791</v>
      </c>
      <c r="E760" s="64">
        <f t="shared" ca="1" si="92"/>
        <v>1094.7822253139409</v>
      </c>
      <c r="F760" s="64">
        <f t="shared" ca="1" si="95"/>
        <v>548.1182921665096</v>
      </c>
      <c r="G760" s="64">
        <f t="shared" ca="1" si="95"/>
        <v>39.739468932118712</v>
      </c>
      <c r="H760" s="64">
        <f t="shared" ca="1" si="95"/>
        <v>1277.9112870606441</v>
      </c>
      <c r="I760" s="64">
        <f t="shared" ca="1" si="95"/>
        <v>218.76608254084886</v>
      </c>
      <c r="J760" s="64">
        <f t="shared" ca="1" si="95"/>
        <v>-357.6272935990487</v>
      </c>
      <c r="K760" s="64">
        <f t="shared" ca="1" si="95"/>
        <v>87.103439927631939</v>
      </c>
      <c r="L760" s="64">
        <f t="shared" ca="1" si="95"/>
        <v>996.72779184768888</v>
      </c>
      <c r="M760" s="64">
        <f t="shared" ca="1" si="95"/>
        <v>1618.0908801818846</v>
      </c>
      <c r="N760" s="64">
        <f t="shared" ca="1" si="95"/>
        <v>446.17317392755825</v>
      </c>
      <c r="O760" s="115">
        <f t="shared" ca="1" si="89"/>
        <v>5969.7853482997771</v>
      </c>
    </row>
    <row r="761" spans="1:15" hidden="1" x14ac:dyDescent="0.25">
      <c r="A761" s="62">
        <f t="shared" si="90"/>
        <v>760</v>
      </c>
      <c r="B761" s="63">
        <f t="shared" ca="1" si="91"/>
        <v>1.4476329065070494E-2</v>
      </c>
      <c r="C761" s="123">
        <f t="shared" ca="1" si="92"/>
        <v>1167.2457822395445</v>
      </c>
      <c r="D761" s="99">
        <f t="shared" ca="1" si="92"/>
        <v>2571.1157830175234</v>
      </c>
      <c r="E761" s="64">
        <f t="shared" ca="1" si="92"/>
        <v>812.07450823753607</v>
      </c>
      <c r="F761" s="64">
        <f t="shared" ca="1" si="95"/>
        <v>110.81209692069342</v>
      </c>
      <c r="G761" s="64">
        <f t="shared" ca="1" si="95"/>
        <v>523.25077285132159</v>
      </c>
      <c r="H761" s="64">
        <f t="shared" ca="1" si="95"/>
        <v>969.05131245130633</v>
      </c>
      <c r="I761" s="64">
        <f t="shared" ca="1" si="95"/>
        <v>399.33735411213524</v>
      </c>
      <c r="J761" s="64">
        <f t="shared" ca="1" si="95"/>
        <v>1011.4043733069178</v>
      </c>
      <c r="K761" s="64">
        <f t="shared" ca="1" si="95"/>
        <v>486.99932245513975</v>
      </c>
      <c r="L761" s="64">
        <f t="shared" ca="1" si="95"/>
        <v>-547.13669481724332</v>
      </c>
      <c r="M761" s="64">
        <f t="shared" ca="1" si="95"/>
        <v>1639.3145424837458</v>
      </c>
      <c r="N761" s="64">
        <f t="shared" ca="1" si="95"/>
        <v>-215.73370628639361</v>
      </c>
      <c r="O761" s="115">
        <f t="shared" ca="1" si="89"/>
        <v>5189.3738817151589</v>
      </c>
    </row>
    <row r="762" spans="1:15" hidden="1" x14ac:dyDescent="0.25">
      <c r="A762" s="62">
        <f t="shared" si="90"/>
        <v>761</v>
      </c>
      <c r="B762" s="63">
        <f t="shared" ca="1" si="91"/>
        <v>-2.3861265027607742E-2</v>
      </c>
      <c r="C762" s="123">
        <f t="shared" ca="1" si="92"/>
        <v>1128.6073967634479</v>
      </c>
      <c r="D762" s="99">
        <f t="shared" ca="1" si="92"/>
        <v>12934.267907881651</v>
      </c>
      <c r="E762" s="64">
        <f t="shared" ca="1" si="92"/>
        <v>652.48270644355125</v>
      </c>
      <c r="F762" s="64">
        <f t="shared" ref="F762:N770" ca="1" si="96">(_xlfn.NORM.INV(RAND(),F$1*$R$1,F$1*$U$1))</f>
        <v>682.31152066168363</v>
      </c>
      <c r="G762" s="64">
        <f t="shared" ca="1" si="96"/>
        <v>1063.1300279583377</v>
      </c>
      <c r="H762" s="64">
        <f t="shared" ca="1" si="96"/>
        <v>1021.2133723364702</v>
      </c>
      <c r="I762" s="64">
        <f t="shared" ca="1" si="96"/>
        <v>-119.87918635163862</v>
      </c>
      <c r="J762" s="64">
        <f t="shared" ca="1" si="96"/>
        <v>555.37544049887936</v>
      </c>
      <c r="K762" s="64">
        <f t="shared" ca="1" si="96"/>
        <v>64.699584354951526</v>
      </c>
      <c r="L762" s="64">
        <f t="shared" ca="1" si="96"/>
        <v>-65.617170505604804</v>
      </c>
      <c r="M762" s="64">
        <f t="shared" ca="1" si="96"/>
        <v>52.554969726973809</v>
      </c>
      <c r="N762" s="64">
        <f t="shared" ca="1" si="96"/>
        <v>1021.4159262362141</v>
      </c>
      <c r="O762" s="115">
        <f t="shared" ca="1" si="89"/>
        <v>4927.6871913598188</v>
      </c>
    </row>
    <row r="763" spans="1:15" hidden="1" x14ac:dyDescent="0.25">
      <c r="A763" s="62">
        <f t="shared" si="90"/>
        <v>762</v>
      </c>
      <c r="B763" s="63">
        <f t="shared" ca="1" si="91"/>
        <v>0.13964355690077734</v>
      </c>
      <c r="C763" s="123">
        <f t="shared" ca="1" si="92"/>
        <v>620.59343614458999</v>
      </c>
      <c r="D763" s="99">
        <f t="shared" ca="1" si="92"/>
        <v>6992.6281340949317</v>
      </c>
      <c r="E763" s="64">
        <f t="shared" ca="1" si="92"/>
        <v>855.30680473715961</v>
      </c>
      <c r="F763" s="64">
        <f t="shared" ca="1" si="96"/>
        <v>334.45646692382934</v>
      </c>
      <c r="G763" s="64">
        <f t="shared" ca="1" si="96"/>
        <v>354.16865595421712</v>
      </c>
      <c r="H763" s="64">
        <f t="shared" ca="1" si="96"/>
        <v>-331.32396909019872</v>
      </c>
      <c r="I763" s="64">
        <f t="shared" ca="1" si="96"/>
        <v>505.25991667066512</v>
      </c>
      <c r="J763" s="64">
        <f t="shared" ca="1" si="96"/>
        <v>835.32927783469825</v>
      </c>
      <c r="K763" s="64">
        <f t="shared" ca="1" si="96"/>
        <v>821.10363438806098</v>
      </c>
      <c r="L763" s="64">
        <f t="shared" ca="1" si="96"/>
        <v>986.09967963246902</v>
      </c>
      <c r="M763" s="64">
        <f t="shared" ca="1" si="96"/>
        <v>1070.0343429019831</v>
      </c>
      <c r="N763" s="64">
        <f t="shared" ca="1" si="96"/>
        <v>993.45083981595371</v>
      </c>
      <c r="O763" s="115">
        <f t="shared" ca="1" si="89"/>
        <v>6423.8856497688375</v>
      </c>
    </row>
    <row r="764" spans="1:15" hidden="1" x14ac:dyDescent="0.25">
      <c r="A764" s="62">
        <f t="shared" si="90"/>
        <v>763</v>
      </c>
      <c r="B764" s="63">
        <f t="shared" ca="1" si="91"/>
        <v>8.2766673977009708E-2</v>
      </c>
      <c r="C764" s="123">
        <f t="shared" ca="1" si="92"/>
        <v>929.16789677613986</v>
      </c>
      <c r="D764" s="99">
        <f t="shared" ca="1" si="92"/>
        <v>11644.008270329801</v>
      </c>
      <c r="E764" s="64">
        <f t="shared" ca="1" si="92"/>
        <v>330.6920730677848</v>
      </c>
      <c r="F764" s="64">
        <f t="shared" ca="1" si="96"/>
        <v>-481.46677722592051</v>
      </c>
      <c r="G764" s="64">
        <f t="shared" ca="1" si="96"/>
        <v>1029.9946633222037</v>
      </c>
      <c r="H764" s="64">
        <f t="shared" ca="1" si="96"/>
        <v>326.76401749792831</v>
      </c>
      <c r="I764" s="64">
        <f t="shared" ca="1" si="96"/>
        <v>-474.97902786117049</v>
      </c>
      <c r="J764" s="64">
        <f t="shared" ca="1" si="96"/>
        <v>805.45446288477069</v>
      </c>
      <c r="K764" s="64">
        <f t="shared" ca="1" si="96"/>
        <v>726.21514468467842</v>
      </c>
      <c r="L764" s="64">
        <f t="shared" ca="1" si="96"/>
        <v>-216.43977565372495</v>
      </c>
      <c r="M764" s="64">
        <f t="shared" ca="1" si="96"/>
        <v>1747.5148365817515</v>
      </c>
      <c r="N764" s="64">
        <f t="shared" ca="1" si="96"/>
        <v>134.63358826087568</v>
      </c>
      <c r="O764" s="115">
        <f t="shared" ca="1" si="89"/>
        <v>3928.3832055591765</v>
      </c>
    </row>
    <row r="765" spans="1:15" hidden="1" x14ac:dyDescent="0.25">
      <c r="A765" s="62">
        <f t="shared" si="90"/>
        <v>764</v>
      </c>
      <c r="B765" s="63">
        <f t="shared" ca="1" si="91"/>
        <v>2.1565451441014172E-2</v>
      </c>
      <c r="C765" s="123">
        <f t="shared" ca="1" si="92"/>
        <v>649.69860626028071</v>
      </c>
      <c r="D765" s="99">
        <f t="shared" ca="1" si="92"/>
        <v>-845.19802924126452</v>
      </c>
      <c r="E765" s="64">
        <f t="shared" ca="1" si="92"/>
        <v>454.64207580448897</v>
      </c>
      <c r="F765" s="64">
        <f t="shared" ca="1" si="96"/>
        <v>177.23728820703212</v>
      </c>
      <c r="G765" s="64">
        <f t="shared" ca="1" si="96"/>
        <v>747.33449124637082</v>
      </c>
      <c r="H765" s="64">
        <f t="shared" ca="1" si="96"/>
        <v>321.71207471176672</v>
      </c>
      <c r="I765" s="64">
        <f t="shared" ca="1" si="96"/>
        <v>851.3815426425208</v>
      </c>
      <c r="J765" s="64">
        <f t="shared" ca="1" si="96"/>
        <v>555.57574251865879</v>
      </c>
      <c r="K765" s="64">
        <f t="shared" ca="1" si="96"/>
        <v>274.81190438087322</v>
      </c>
      <c r="L765" s="64">
        <f t="shared" ca="1" si="96"/>
        <v>103.83928137705874</v>
      </c>
      <c r="M765" s="64">
        <f t="shared" ca="1" si="96"/>
        <v>-197.73486331246897</v>
      </c>
      <c r="N765" s="64">
        <f t="shared" ca="1" si="96"/>
        <v>107.79237644643825</v>
      </c>
      <c r="O765" s="115">
        <f t="shared" ca="1" si="89"/>
        <v>3396.5919140227397</v>
      </c>
    </row>
    <row r="766" spans="1:15" hidden="1" x14ac:dyDescent="0.25">
      <c r="A766" s="62">
        <f t="shared" si="90"/>
        <v>765</v>
      </c>
      <c r="B766" s="63">
        <f t="shared" ca="1" si="91"/>
        <v>-6.2939191343940354E-2</v>
      </c>
      <c r="C766" s="123">
        <f t="shared" ca="1" si="92"/>
        <v>1117.7501638011097</v>
      </c>
      <c r="D766" s="99">
        <f t="shared" ca="1" si="92"/>
        <v>7571.4175113662841</v>
      </c>
      <c r="E766" s="64">
        <f t="shared" ca="1" si="92"/>
        <v>824.3018625179559</v>
      </c>
      <c r="F766" s="64">
        <f t="shared" ca="1" si="96"/>
        <v>276.27163360754776</v>
      </c>
      <c r="G766" s="64">
        <f t="shared" ca="1" si="96"/>
        <v>300.19095350657824</v>
      </c>
      <c r="H766" s="64">
        <f t="shared" ca="1" si="96"/>
        <v>1273.2840892625304</v>
      </c>
      <c r="I766" s="64">
        <f t="shared" ca="1" si="96"/>
        <v>-63.755549739972594</v>
      </c>
      <c r="J766" s="64">
        <f t="shared" ca="1" si="96"/>
        <v>507.61328541956152</v>
      </c>
      <c r="K766" s="64">
        <f t="shared" ca="1" si="96"/>
        <v>471.44009121244824</v>
      </c>
      <c r="L766" s="64">
        <f t="shared" ca="1" si="96"/>
        <v>793.56077373072685</v>
      </c>
      <c r="M766" s="64">
        <f t="shared" ca="1" si="96"/>
        <v>1289.7297064991581</v>
      </c>
      <c r="N766" s="64">
        <f t="shared" ca="1" si="96"/>
        <v>1055.6104542633661</v>
      </c>
      <c r="O766" s="115">
        <f t="shared" ca="1" si="89"/>
        <v>6728.2473002798997</v>
      </c>
    </row>
    <row r="767" spans="1:15" hidden="1" x14ac:dyDescent="0.25">
      <c r="A767" s="62">
        <f t="shared" si="90"/>
        <v>766</v>
      </c>
      <c r="B767" s="63">
        <f t="shared" ca="1" si="91"/>
        <v>4.7798903548405873E-2</v>
      </c>
      <c r="C767" s="123">
        <f t="shared" ca="1" si="92"/>
        <v>331.30830888511639</v>
      </c>
      <c r="D767" s="99">
        <f t="shared" ca="1" si="92"/>
        <v>5752.8009172665588</v>
      </c>
      <c r="E767" s="64">
        <f t="shared" ca="1" si="92"/>
        <v>1269.8398020721052</v>
      </c>
      <c r="F767" s="64">
        <f t="shared" ca="1" si="96"/>
        <v>180.42050371046639</v>
      </c>
      <c r="G767" s="64">
        <f t="shared" ca="1" si="96"/>
        <v>243.5569361503068</v>
      </c>
      <c r="H767" s="64">
        <f t="shared" ca="1" si="96"/>
        <v>875.09296954832507</v>
      </c>
      <c r="I767" s="64">
        <f t="shared" ca="1" si="96"/>
        <v>491.93967085023633</v>
      </c>
      <c r="J767" s="64">
        <f t="shared" ca="1" si="96"/>
        <v>936.10693789427251</v>
      </c>
      <c r="K767" s="64">
        <f t="shared" ca="1" si="96"/>
        <v>-92.549349496943819</v>
      </c>
      <c r="L767" s="64">
        <f t="shared" ca="1" si="96"/>
        <v>1009.5162058915835</v>
      </c>
      <c r="M767" s="64">
        <f t="shared" ca="1" si="96"/>
        <v>1014.3771872721347</v>
      </c>
      <c r="N767" s="64">
        <f t="shared" ca="1" si="96"/>
        <v>188.94091621706457</v>
      </c>
      <c r="O767" s="115">
        <f t="shared" ca="1" si="89"/>
        <v>6117.2417801095507</v>
      </c>
    </row>
    <row r="768" spans="1:15" hidden="1" x14ac:dyDescent="0.25">
      <c r="A768" s="62">
        <f t="shared" si="90"/>
        <v>767</v>
      </c>
      <c r="B768" s="63">
        <f t="shared" ca="1" si="91"/>
        <v>0.17277092024458551</v>
      </c>
      <c r="C768" s="123">
        <f t="shared" ca="1" si="92"/>
        <v>1528.967812724552</v>
      </c>
      <c r="D768" s="99">
        <f t="shared" ca="1" si="92"/>
        <v>11217.730363589166</v>
      </c>
      <c r="E768" s="64">
        <f t="shared" ca="1" si="92"/>
        <v>241.79672811959682</v>
      </c>
      <c r="F768" s="64">
        <f t="shared" ca="1" si="96"/>
        <v>836.55103836144372</v>
      </c>
      <c r="G768" s="64">
        <f t="shared" ca="1" si="96"/>
        <v>329.0170799225383</v>
      </c>
      <c r="H768" s="64">
        <f t="shared" ca="1" si="96"/>
        <v>415.62142362220317</v>
      </c>
      <c r="I768" s="64">
        <f t="shared" ca="1" si="96"/>
        <v>372.91633747249062</v>
      </c>
      <c r="J768" s="64">
        <f t="shared" ca="1" si="96"/>
        <v>656.94476284886173</v>
      </c>
      <c r="K768" s="64">
        <f t="shared" ca="1" si="96"/>
        <v>465.0655622034318</v>
      </c>
      <c r="L768" s="64">
        <f t="shared" ca="1" si="96"/>
        <v>617.69371260312221</v>
      </c>
      <c r="M768" s="64">
        <f t="shared" ca="1" si="96"/>
        <v>269.96081000110803</v>
      </c>
      <c r="N768" s="64">
        <f t="shared" ca="1" si="96"/>
        <v>-431.54308040593207</v>
      </c>
      <c r="O768" s="115">
        <f t="shared" ca="1" si="89"/>
        <v>3774.0243747488644</v>
      </c>
    </row>
    <row r="769" spans="1:15" hidden="1" x14ac:dyDescent="0.25">
      <c r="A769" s="62">
        <f t="shared" si="90"/>
        <v>768</v>
      </c>
      <c r="B769" s="63">
        <f t="shared" ca="1" si="91"/>
        <v>8.3277798183979651E-2</v>
      </c>
      <c r="C769" s="123">
        <f t="shared" ca="1" si="92"/>
        <v>747.88514770996949</v>
      </c>
      <c r="D769" s="99">
        <f t="shared" ca="1" si="92"/>
        <v>7843.214750514062</v>
      </c>
      <c r="E769" s="64">
        <f t="shared" ca="1" si="92"/>
        <v>602.36943539942104</v>
      </c>
      <c r="F769" s="64">
        <f t="shared" ca="1" si="96"/>
        <v>15.471287917196321</v>
      </c>
      <c r="G769" s="64">
        <f t="shared" ca="1" si="96"/>
        <v>1067.5852106015034</v>
      </c>
      <c r="H769" s="64">
        <f t="shared" ca="1" si="96"/>
        <v>564.27594220399521</v>
      </c>
      <c r="I769" s="64">
        <f t="shared" ca="1" si="96"/>
        <v>354.48772640946322</v>
      </c>
      <c r="J769" s="64">
        <f t="shared" ca="1" si="96"/>
        <v>167.37450766200607</v>
      </c>
      <c r="K769" s="64">
        <f t="shared" ca="1" si="96"/>
        <v>1784.4056200455332</v>
      </c>
      <c r="L769" s="64">
        <f t="shared" ca="1" si="96"/>
        <v>344.65131957236406</v>
      </c>
      <c r="M769" s="64">
        <f t="shared" ca="1" si="96"/>
        <v>720.63621609182348</v>
      </c>
      <c r="N769" s="64">
        <f t="shared" ca="1" si="96"/>
        <v>-327.85237592164731</v>
      </c>
      <c r="O769" s="115">
        <f t="shared" ca="1" si="89"/>
        <v>5293.4048899816589</v>
      </c>
    </row>
    <row r="770" spans="1:15" hidden="1" x14ac:dyDescent="0.25">
      <c r="A770" s="62">
        <f t="shared" si="90"/>
        <v>769</v>
      </c>
      <c r="B770" s="63">
        <f t="shared" ca="1" si="91"/>
        <v>0.11600765855245715</v>
      </c>
      <c r="C770" s="123">
        <f t="shared" ca="1" si="92"/>
        <v>1070.732811826563</v>
      </c>
      <c r="D770" s="99">
        <f t="shared" ca="1" si="92"/>
        <v>5147.3313433925414</v>
      </c>
      <c r="E770" s="64">
        <f t="shared" ca="1" si="92"/>
        <v>1120.5652104603998</v>
      </c>
      <c r="F770" s="64">
        <f t="shared" ca="1" si="96"/>
        <v>316.45281197327563</v>
      </c>
      <c r="G770" s="64">
        <f t="shared" ca="1" si="96"/>
        <v>326.98767405314879</v>
      </c>
      <c r="H770" s="64">
        <f t="shared" ca="1" si="96"/>
        <v>696.97365907606013</v>
      </c>
      <c r="I770" s="64">
        <f t="shared" ca="1" si="96"/>
        <v>270.54086033686633</v>
      </c>
      <c r="J770" s="64">
        <f t="shared" ca="1" si="96"/>
        <v>-150.29039294323445</v>
      </c>
      <c r="K770" s="64">
        <f t="shared" ca="1" si="96"/>
        <v>389.20101004118635</v>
      </c>
      <c r="L770" s="64">
        <f t="shared" ca="1" si="96"/>
        <v>-406.57916481380346</v>
      </c>
      <c r="M770" s="64">
        <f t="shared" ca="1" si="96"/>
        <v>910.09979481397579</v>
      </c>
      <c r="N770" s="64">
        <f t="shared" ca="1" si="96"/>
        <v>1116.0429771266658</v>
      </c>
      <c r="O770" s="115">
        <f t="shared" ref="O770:O833" ca="1" si="97">SUM(E770:N770)</f>
        <v>4589.9944401245411</v>
      </c>
    </row>
    <row r="771" spans="1:15" hidden="1" x14ac:dyDescent="0.25">
      <c r="A771" s="62">
        <f t="shared" ref="A771:A834" si="98">1+A770</f>
        <v>770</v>
      </c>
      <c r="B771" s="63">
        <f t="shared" ref="B771:B834" ca="1" si="99">_xlfn.NORM.INV(RAND(),$R$1,$U$1)</f>
        <v>3.4455124182667669E-2</v>
      </c>
      <c r="C771" s="123">
        <f t="shared" ref="C771:N834" ca="1" si="100">(_xlfn.NORM.INV(RAND(),C$1*$R$1,C$1*$U$1))</f>
        <v>521.22489020682485</v>
      </c>
      <c r="D771" s="99">
        <f t="shared" ca="1" si="100"/>
        <v>-4860.8933666165431</v>
      </c>
      <c r="E771" s="64">
        <f t="shared" ca="1" si="100"/>
        <v>1079.6908804039494</v>
      </c>
      <c r="F771" s="64">
        <f t="shared" ca="1" si="100"/>
        <v>346.13485776598748</v>
      </c>
      <c r="G771" s="64">
        <f t="shared" ca="1" si="100"/>
        <v>197.71232026882501</v>
      </c>
      <c r="H771" s="64">
        <f t="shared" ca="1" si="100"/>
        <v>381.54301946232022</v>
      </c>
      <c r="I771" s="64">
        <f t="shared" ca="1" si="100"/>
        <v>816.26668378418015</v>
      </c>
      <c r="J771" s="64">
        <f t="shared" ca="1" si="100"/>
        <v>-639.8759659686134</v>
      </c>
      <c r="K771" s="64">
        <f t="shared" ca="1" si="100"/>
        <v>1057.922944860155</v>
      </c>
      <c r="L771" s="64">
        <f t="shared" ca="1" si="100"/>
        <v>1003.9326323474488</v>
      </c>
      <c r="M771" s="64">
        <f t="shared" ca="1" si="100"/>
        <v>180.48027666012644</v>
      </c>
      <c r="N771" s="64">
        <f t="shared" ca="1" si="100"/>
        <v>331.31206750587234</v>
      </c>
      <c r="O771" s="115">
        <f t="shared" ca="1" si="97"/>
        <v>4755.1197170902506</v>
      </c>
    </row>
    <row r="772" spans="1:15" hidden="1" x14ac:dyDescent="0.25">
      <c r="A772" s="62">
        <f t="shared" si="98"/>
        <v>771</v>
      </c>
      <c r="B772" s="63">
        <f t="shared" ca="1" si="99"/>
        <v>4.8854298645576305E-2</v>
      </c>
      <c r="C772" s="123">
        <f t="shared" ca="1" si="100"/>
        <v>966.65793500081759</v>
      </c>
      <c r="D772" s="99">
        <f t="shared" ca="1" si="100"/>
        <v>5971.6069833217753</v>
      </c>
      <c r="E772" s="64">
        <f t="shared" ca="1" si="100"/>
        <v>1321.5957909172098</v>
      </c>
      <c r="F772" s="64">
        <f t="shared" ca="1" si="100"/>
        <v>412.79435959686276</v>
      </c>
      <c r="G772" s="64">
        <f t="shared" ca="1" si="100"/>
        <v>718.01596638999183</v>
      </c>
      <c r="H772" s="64">
        <f t="shared" ca="1" si="100"/>
        <v>1081.7653557018803</v>
      </c>
      <c r="I772" s="64">
        <f t="shared" ca="1" si="100"/>
        <v>138.12574854683322</v>
      </c>
      <c r="J772" s="64">
        <f t="shared" ca="1" si="100"/>
        <v>444.1437789132159</v>
      </c>
      <c r="K772" s="64">
        <f t="shared" ca="1" si="100"/>
        <v>207.59016038052692</v>
      </c>
      <c r="L772" s="64">
        <f t="shared" ca="1" si="100"/>
        <v>674.48988280761318</v>
      </c>
      <c r="M772" s="64">
        <f t="shared" ca="1" si="100"/>
        <v>59.30294083370552</v>
      </c>
      <c r="N772" s="64">
        <f t="shared" ca="1" si="100"/>
        <v>-33.866759130656874</v>
      </c>
      <c r="O772" s="115">
        <f t="shared" ca="1" si="97"/>
        <v>5023.957224957182</v>
      </c>
    </row>
    <row r="773" spans="1:15" hidden="1" x14ac:dyDescent="0.25">
      <c r="A773" s="62">
        <f t="shared" si="98"/>
        <v>772</v>
      </c>
      <c r="B773" s="63">
        <f t="shared" ca="1" si="99"/>
        <v>7.1126926525911585E-2</v>
      </c>
      <c r="C773" s="123">
        <f t="shared" ca="1" si="100"/>
        <v>363.8875451471506</v>
      </c>
      <c r="D773" s="99">
        <f t="shared" ca="1" si="100"/>
        <v>1544.5733141391338</v>
      </c>
      <c r="E773" s="64">
        <f t="shared" ca="1" si="100"/>
        <v>96.398712828778571</v>
      </c>
      <c r="F773" s="64">
        <f t="shared" ca="1" si="100"/>
        <v>-304.18665391967079</v>
      </c>
      <c r="G773" s="64">
        <f t="shared" ca="1" si="100"/>
        <v>140.14081096085044</v>
      </c>
      <c r="H773" s="64">
        <f t="shared" ca="1" si="100"/>
        <v>867.61645393010508</v>
      </c>
      <c r="I773" s="64">
        <f t="shared" ca="1" si="100"/>
        <v>1612.1255250816012</v>
      </c>
      <c r="J773" s="64">
        <f t="shared" ca="1" si="100"/>
        <v>296.28971595764767</v>
      </c>
      <c r="K773" s="64">
        <f t="shared" ca="1" si="100"/>
        <v>123.26862205295544</v>
      </c>
      <c r="L773" s="64">
        <f t="shared" ca="1" si="100"/>
        <v>678.95865178529141</v>
      </c>
      <c r="M773" s="64">
        <f t="shared" ca="1" si="100"/>
        <v>0.72105350869782114</v>
      </c>
      <c r="N773" s="64">
        <f t="shared" ca="1" si="100"/>
        <v>975.58066293137358</v>
      </c>
      <c r="O773" s="115">
        <f t="shared" ca="1" si="97"/>
        <v>4486.9135551176305</v>
      </c>
    </row>
    <row r="774" spans="1:15" hidden="1" x14ac:dyDescent="0.25">
      <c r="A774" s="62">
        <f t="shared" si="98"/>
        <v>773</v>
      </c>
      <c r="B774" s="63">
        <f t="shared" ca="1" si="99"/>
        <v>5.152406687075875E-2</v>
      </c>
      <c r="C774" s="123">
        <f t="shared" ca="1" si="100"/>
        <v>-630.98045766032374</v>
      </c>
      <c r="D774" s="99">
        <f t="shared" ca="1" si="100"/>
        <v>3703.9616695115387</v>
      </c>
      <c r="E774" s="64">
        <f t="shared" ca="1" si="100"/>
        <v>30.775094288625723</v>
      </c>
      <c r="F774" s="64">
        <f t="shared" ca="1" si="100"/>
        <v>534.96314155296943</v>
      </c>
      <c r="G774" s="64">
        <f t="shared" ca="1" si="100"/>
        <v>492.53561305751111</v>
      </c>
      <c r="H774" s="64">
        <f t="shared" ca="1" si="100"/>
        <v>336.91401203020348</v>
      </c>
      <c r="I774" s="64">
        <f t="shared" ca="1" si="100"/>
        <v>-633.14607562340507</v>
      </c>
      <c r="J774" s="64">
        <f t="shared" ca="1" si="100"/>
        <v>649.93299704831145</v>
      </c>
      <c r="K774" s="64">
        <f t="shared" ca="1" si="100"/>
        <v>570.25410663723346</v>
      </c>
      <c r="L774" s="64">
        <f t="shared" ca="1" si="100"/>
        <v>770.34090843923855</v>
      </c>
      <c r="M774" s="64">
        <f t="shared" ca="1" si="100"/>
        <v>484.97119867333299</v>
      </c>
      <c r="N774" s="64">
        <f t="shared" ca="1" si="100"/>
        <v>-131.75821137947594</v>
      </c>
      <c r="O774" s="115">
        <f t="shared" ca="1" si="97"/>
        <v>3105.7827847245453</v>
      </c>
    </row>
    <row r="775" spans="1:15" hidden="1" x14ac:dyDescent="0.25">
      <c r="A775" s="62">
        <f t="shared" si="98"/>
        <v>774</v>
      </c>
      <c r="B775" s="63">
        <f t="shared" ca="1" si="99"/>
        <v>3.1094563277336316E-2</v>
      </c>
      <c r="C775" s="123">
        <f t="shared" ca="1" si="100"/>
        <v>788.23980281163438</v>
      </c>
      <c r="D775" s="99">
        <f t="shared" ca="1" si="100"/>
        <v>9294.0805161619992</v>
      </c>
      <c r="E775" s="64">
        <f t="shared" ca="1" si="100"/>
        <v>-848.95395166179583</v>
      </c>
      <c r="F775" s="64">
        <f t="shared" ca="1" si="100"/>
        <v>-29.568439159801414</v>
      </c>
      <c r="G775" s="64">
        <f t="shared" ca="1" si="100"/>
        <v>461.80063812693157</v>
      </c>
      <c r="H775" s="64">
        <f t="shared" ca="1" si="100"/>
        <v>1260.8877835517224</v>
      </c>
      <c r="I775" s="64">
        <f t="shared" ca="1" si="100"/>
        <v>-217.61444651021077</v>
      </c>
      <c r="J775" s="64">
        <f t="shared" ca="1" si="100"/>
        <v>830.52540713899225</v>
      </c>
      <c r="K775" s="64">
        <f t="shared" ca="1" si="100"/>
        <v>363.1349412985785</v>
      </c>
      <c r="L775" s="64">
        <f t="shared" ca="1" si="100"/>
        <v>880.77215887036391</v>
      </c>
      <c r="M775" s="64">
        <f t="shared" ca="1" si="100"/>
        <v>168.2288938362687</v>
      </c>
      <c r="N775" s="64">
        <f t="shared" ca="1" si="100"/>
        <v>714.81123458758384</v>
      </c>
      <c r="O775" s="115">
        <f t="shared" ca="1" si="97"/>
        <v>3584.0242200786333</v>
      </c>
    </row>
    <row r="776" spans="1:15" hidden="1" x14ac:dyDescent="0.25">
      <c r="A776" s="62">
        <f t="shared" si="98"/>
        <v>775</v>
      </c>
      <c r="B776" s="63">
        <f t="shared" ca="1" si="99"/>
        <v>6.2365953552212389E-2</v>
      </c>
      <c r="C776" s="123">
        <f t="shared" ca="1" si="100"/>
        <v>103.03140749749571</v>
      </c>
      <c r="D776" s="99">
        <f t="shared" ca="1" si="100"/>
        <v>508.48814379464966</v>
      </c>
      <c r="E776" s="64">
        <f t="shared" ca="1" si="100"/>
        <v>-135.1410480700157</v>
      </c>
      <c r="F776" s="64">
        <f t="shared" ca="1" si="100"/>
        <v>971.75973105313619</v>
      </c>
      <c r="G776" s="64">
        <f t="shared" ca="1" si="100"/>
        <v>357.78373246759332</v>
      </c>
      <c r="H776" s="64">
        <f t="shared" ca="1" si="100"/>
        <v>1540.3259507536284</v>
      </c>
      <c r="I776" s="64">
        <f t="shared" ca="1" si="100"/>
        <v>657.83889347739944</v>
      </c>
      <c r="J776" s="64">
        <f t="shared" ca="1" si="100"/>
        <v>442.62493633354262</v>
      </c>
      <c r="K776" s="64">
        <f t="shared" ca="1" si="100"/>
        <v>-232.22815222416887</v>
      </c>
      <c r="L776" s="64">
        <f t="shared" ca="1" si="100"/>
        <v>-380.97751148159966</v>
      </c>
      <c r="M776" s="64">
        <f t="shared" ca="1" si="100"/>
        <v>1117.3774546406989</v>
      </c>
      <c r="N776" s="64">
        <f t="shared" ca="1" si="100"/>
        <v>-443.94718220181994</v>
      </c>
      <c r="O776" s="115">
        <f t="shared" ca="1" si="97"/>
        <v>3895.416804748395</v>
      </c>
    </row>
    <row r="777" spans="1:15" hidden="1" x14ac:dyDescent="0.25">
      <c r="A777" s="62">
        <f t="shared" si="98"/>
        <v>776</v>
      </c>
      <c r="B777" s="63">
        <f t="shared" ca="1" si="99"/>
        <v>1.3835264608086532E-2</v>
      </c>
      <c r="C777" s="123">
        <f t="shared" ca="1" si="100"/>
        <v>370.28209919127397</v>
      </c>
      <c r="D777" s="99">
        <f t="shared" ca="1" si="100"/>
        <v>821.69448219178139</v>
      </c>
      <c r="E777" s="64">
        <f t="shared" ca="1" si="100"/>
        <v>378.61876560449838</v>
      </c>
      <c r="F777" s="64">
        <f t="shared" ca="1" si="100"/>
        <v>-71.37111982516717</v>
      </c>
      <c r="G777" s="64">
        <f t="shared" ca="1" si="100"/>
        <v>1811.869565633865</v>
      </c>
      <c r="H777" s="64">
        <f t="shared" ca="1" si="100"/>
        <v>-123.88898421082513</v>
      </c>
      <c r="I777" s="64">
        <f t="shared" ca="1" si="100"/>
        <v>468.36604891731963</v>
      </c>
      <c r="J777" s="64">
        <f t="shared" ca="1" si="100"/>
        <v>1395.2497176281529</v>
      </c>
      <c r="K777" s="64">
        <f t="shared" ca="1" si="100"/>
        <v>1209.5167768587673</v>
      </c>
      <c r="L777" s="64">
        <f t="shared" ca="1" si="100"/>
        <v>97.924606889847212</v>
      </c>
      <c r="M777" s="64">
        <f t="shared" ca="1" si="100"/>
        <v>-149.48319738156374</v>
      </c>
      <c r="N777" s="64">
        <f t="shared" ca="1" si="100"/>
        <v>854.92711082208075</v>
      </c>
      <c r="O777" s="115">
        <f t="shared" ca="1" si="97"/>
        <v>5871.7292909369762</v>
      </c>
    </row>
    <row r="778" spans="1:15" hidden="1" x14ac:dyDescent="0.25">
      <c r="A778" s="62">
        <f t="shared" si="98"/>
        <v>777</v>
      </c>
      <c r="B778" s="63">
        <f t="shared" ca="1" si="99"/>
        <v>7.8164201136918576E-2</v>
      </c>
      <c r="C778" s="123">
        <f t="shared" ca="1" si="100"/>
        <v>67.256385509419374</v>
      </c>
      <c r="D778" s="99">
        <f t="shared" ca="1" si="100"/>
        <v>3451.6846776628436</v>
      </c>
      <c r="E778" s="64">
        <f t="shared" ca="1" si="100"/>
        <v>232.02388441776094</v>
      </c>
      <c r="F778" s="64">
        <f t="shared" ref="F778:N793" ca="1" si="101">(_xlfn.NORM.INV(RAND(),F$1*$R$1,F$1*$U$1))</f>
        <v>164.01051220165635</v>
      </c>
      <c r="G778" s="64">
        <f t="shared" ca="1" si="101"/>
        <v>-95.125818461687345</v>
      </c>
      <c r="H778" s="64">
        <f t="shared" ca="1" si="101"/>
        <v>229.3994450706075</v>
      </c>
      <c r="I778" s="64">
        <f t="shared" ca="1" si="101"/>
        <v>748.08981263094597</v>
      </c>
      <c r="J778" s="64">
        <f t="shared" ca="1" si="101"/>
        <v>970.49101584840469</v>
      </c>
      <c r="K778" s="64">
        <f t="shared" ca="1" si="101"/>
        <v>1218.0498210404803</v>
      </c>
      <c r="L778" s="64">
        <f t="shared" ca="1" si="101"/>
        <v>999.25462433042526</v>
      </c>
      <c r="M778" s="64">
        <f t="shared" ca="1" si="101"/>
        <v>-224.97204263429933</v>
      </c>
      <c r="N778" s="64">
        <f t="shared" ca="1" si="101"/>
        <v>-165.48770098051909</v>
      </c>
      <c r="O778" s="115">
        <f t="shared" ca="1" si="97"/>
        <v>4075.7335534637755</v>
      </c>
    </row>
    <row r="779" spans="1:15" hidden="1" x14ac:dyDescent="0.25">
      <c r="A779" s="62">
        <f t="shared" si="98"/>
        <v>778</v>
      </c>
      <c r="B779" s="63">
        <f t="shared" ca="1" si="99"/>
        <v>-6.5942449633110176E-2</v>
      </c>
      <c r="C779" s="123">
        <f t="shared" ca="1" si="100"/>
        <v>380.89633368942702</v>
      </c>
      <c r="D779" s="99">
        <f t="shared" ca="1" si="100"/>
        <v>6159.4007382712571</v>
      </c>
      <c r="E779" s="64">
        <f t="shared" ca="1" si="100"/>
        <v>1304.3411043863114</v>
      </c>
      <c r="F779" s="64">
        <f t="shared" ca="1" si="101"/>
        <v>393.16683097726468</v>
      </c>
      <c r="G779" s="64">
        <f t="shared" ca="1" si="101"/>
        <v>900.93133774618309</v>
      </c>
      <c r="H779" s="64">
        <f t="shared" ca="1" si="101"/>
        <v>1499.0582699371098</v>
      </c>
      <c r="I779" s="64">
        <f t="shared" ca="1" si="101"/>
        <v>441.81619885352052</v>
      </c>
      <c r="J779" s="64">
        <f t="shared" ca="1" si="101"/>
        <v>1142.5672089336083</v>
      </c>
      <c r="K779" s="64">
        <f t="shared" ca="1" si="101"/>
        <v>548.73356038295356</v>
      </c>
      <c r="L779" s="64">
        <f t="shared" ca="1" si="101"/>
        <v>411.61185391465921</v>
      </c>
      <c r="M779" s="64">
        <f t="shared" ca="1" si="101"/>
        <v>857.84675288077915</v>
      </c>
      <c r="N779" s="64">
        <f t="shared" ca="1" si="101"/>
        <v>-83.347221027962746</v>
      </c>
      <c r="O779" s="115">
        <f t="shared" ca="1" si="97"/>
        <v>7416.725896984427</v>
      </c>
    </row>
    <row r="780" spans="1:15" hidden="1" x14ac:dyDescent="0.25">
      <c r="A780" s="62">
        <f t="shared" si="98"/>
        <v>779</v>
      </c>
      <c r="B780" s="63">
        <f t="shared" ca="1" si="99"/>
        <v>5.4869889997601534E-2</v>
      </c>
      <c r="C780" s="123">
        <f t="shared" ca="1" si="100"/>
        <v>783.67365078514604</v>
      </c>
      <c r="D780" s="99">
        <f t="shared" ca="1" si="100"/>
        <v>35.279152563240132</v>
      </c>
      <c r="E780" s="64">
        <f t="shared" ca="1" si="100"/>
        <v>785.28798520033433</v>
      </c>
      <c r="F780" s="64">
        <f t="shared" ca="1" si="101"/>
        <v>771.95700129457327</v>
      </c>
      <c r="G780" s="64">
        <f t="shared" ca="1" si="101"/>
        <v>354.1899767597198</v>
      </c>
      <c r="H780" s="64">
        <f t="shared" ca="1" si="101"/>
        <v>658.39429486993413</v>
      </c>
      <c r="I780" s="64">
        <f t="shared" ca="1" si="101"/>
        <v>735.15804477307313</v>
      </c>
      <c r="J780" s="64">
        <f t="shared" ca="1" si="101"/>
        <v>1457.6904206994839</v>
      </c>
      <c r="K780" s="64">
        <f t="shared" ca="1" si="101"/>
        <v>789.05651571618444</v>
      </c>
      <c r="L780" s="64">
        <f t="shared" ca="1" si="101"/>
        <v>689.17481211461609</v>
      </c>
      <c r="M780" s="64">
        <f t="shared" ca="1" si="101"/>
        <v>566.24171394438315</v>
      </c>
      <c r="N780" s="64">
        <f t="shared" ca="1" si="101"/>
        <v>857.30408153169378</v>
      </c>
      <c r="O780" s="115">
        <f t="shared" ca="1" si="97"/>
        <v>7664.4548469039964</v>
      </c>
    </row>
    <row r="781" spans="1:15" hidden="1" x14ac:dyDescent="0.25">
      <c r="A781" s="62">
        <f t="shared" si="98"/>
        <v>780</v>
      </c>
      <c r="B781" s="63">
        <f t="shared" ca="1" si="99"/>
        <v>-9.7116002436918453E-3</v>
      </c>
      <c r="C781" s="123">
        <f t="shared" ca="1" si="100"/>
        <v>432.19224063752824</v>
      </c>
      <c r="D781" s="99">
        <f t="shared" ca="1" si="100"/>
        <v>449.32306968150897</v>
      </c>
      <c r="E781" s="64">
        <f t="shared" ca="1" si="100"/>
        <v>1375.686838665094</v>
      </c>
      <c r="F781" s="64">
        <f t="shared" ca="1" si="101"/>
        <v>284.81719246371722</v>
      </c>
      <c r="G781" s="64">
        <f t="shared" ca="1" si="101"/>
        <v>-237.61796877286235</v>
      </c>
      <c r="H781" s="64">
        <f t="shared" ca="1" si="101"/>
        <v>295.82306022342317</v>
      </c>
      <c r="I781" s="64">
        <f t="shared" ca="1" si="101"/>
        <v>-291.96899013641769</v>
      </c>
      <c r="J781" s="64">
        <f t="shared" ca="1" si="101"/>
        <v>618.55200707125266</v>
      </c>
      <c r="K781" s="64">
        <f t="shared" ca="1" si="101"/>
        <v>891.76532519633986</v>
      </c>
      <c r="L781" s="64">
        <f t="shared" ca="1" si="101"/>
        <v>-130.50433344446844</v>
      </c>
      <c r="M781" s="64">
        <f t="shared" ca="1" si="101"/>
        <v>827.59037405228764</v>
      </c>
      <c r="N781" s="64">
        <f t="shared" ca="1" si="101"/>
        <v>-165.27317487861694</v>
      </c>
      <c r="O781" s="115">
        <f t="shared" ca="1" si="97"/>
        <v>3468.8703304397491</v>
      </c>
    </row>
    <row r="782" spans="1:15" hidden="1" x14ac:dyDescent="0.25">
      <c r="A782" s="62">
        <f t="shared" si="98"/>
        <v>781</v>
      </c>
      <c r="B782" s="63">
        <f t="shared" ca="1" si="99"/>
        <v>-8.9395791132036453E-2</v>
      </c>
      <c r="C782" s="123">
        <f t="shared" ca="1" si="100"/>
        <v>439.29256517724434</v>
      </c>
      <c r="D782" s="99">
        <f t="shared" ca="1" si="100"/>
        <v>-4248.9820232276015</v>
      </c>
      <c r="E782" s="64">
        <f t="shared" ca="1" si="100"/>
        <v>351.64850885775775</v>
      </c>
      <c r="F782" s="64">
        <f t="shared" ca="1" si="101"/>
        <v>-187.08475265694892</v>
      </c>
      <c r="G782" s="64">
        <f t="shared" ca="1" si="101"/>
        <v>1154.1914120018769</v>
      </c>
      <c r="H782" s="64">
        <f t="shared" ca="1" si="101"/>
        <v>-104.27899104619939</v>
      </c>
      <c r="I782" s="64">
        <f t="shared" ca="1" si="101"/>
        <v>496.03695847914696</v>
      </c>
      <c r="J782" s="64">
        <f t="shared" ca="1" si="101"/>
        <v>1034.6188661763344</v>
      </c>
      <c r="K782" s="64">
        <f t="shared" ca="1" si="101"/>
        <v>609.35413795425961</v>
      </c>
      <c r="L782" s="64">
        <f t="shared" ca="1" si="101"/>
        <v>544.52909795981759</v>
      </c>
      <c r="M782" s="64">
        <f t="shared" ca="1" si="101"/>
        <v>174.49585679640256</v>
      </c>
      <c r="N782" s="64">
        <f t="shared" ca="1" si="101"/>
        <v>-263.91003181243616</v>
      </c>
      <c r="O782" s="115">
        <f t="shared" ca="1" si="97"/>
        <v>3809.6010627100113</v>
      </c>
    </row>
    <row r="783" spans="1:15" hidden="1" x14ac:dyDescent="0.25">
      <c r="A783" s="62">
        <f t="shared" si="98"/>
        <v>782</v>
      </c>
      <c r="B783" s="63">
        <f t="shared" ca="1" si="99"/>
        <v>6.1075746478407737E-2</v>
      </c>
      <c r="C783" s="123">
        <f t="shared" ca="1" si="100"/>
        <v>619.71461255628026</v>
      </c>
      <c r="D783" s="99">
        <f t="shared" ca="1" si="100"/>
        <v>10505.733790883336</v>
      </c>
      <c r="E783" s="64">
        <f t="shared" ca="1" si="100"/>
        <v>1006.3066672256996</v>
      </c>
      <c r="F783" s="64">
        <f t="shared" ca="1" si="101"/>
        <v>1045.0808174577867</v>
      </c>
      <c r="G783" s="64">
        <f t="shared" ca="1" si="101"/>
        <v>259.29670869695116</v>
      </c>
      <c r="H783" s="64">
        <f t="shared" ca="1" si="101"/>
        <v>1205.0144824122094</v>
      </c>
      <c r="I783" s="64">
        <f t="shared" ca="1" si="101"/>
        <v>257.54912450113392</v>
      </c>
      <c r="J783" s="64">
        <f t="shared" ca="1" si="101"/>
        <v>-30.074029730038887</v>
      </c>
      <c r="K783" s="64">
        <f t="shared" ca="1" si="101"/>
        <v>-27.031844254405428</v>
      </c>
      <c r="L783" s="64">
        <f t="shared" ca="1" si="101"/>
        <v>232.86341869773139</v>
      </c>
      <c r="M783" s="64">
        <f t="shared" ca="1" si="101"/>
        <v>1111.740652629667</v>
      </c>
      <c r="N783" s="64">
        <f t="shared" ca="1" si="101"/>
        <v>467.1396263931212</v>
      </c>
      <c r="O783" s="115">
        <f t="shared" ca="1" si="97"/>
        <v>5527.8856240298555</v>
      </c>
    </row>
    <row r="784" spans="1:15" hidden="1" x14ac:dyDescent="0.25">
      <c r="A784" s="62">
        <f t="shared" si="98"/>
        <v>783</v>
      </c>
      <c r="B784" s="63">
        <f t="shared" ca="1" si="99"/>
        <v>0.10556385519876539</v>
      </c>
      <c r="C784" s="123">
        <f t="shared" ca="1" si="100"/>
        <v>-55.420104611014608</v>
      </c>
      <c r="D784" s="99">
        <f t="shared" ca="1" si="100"/>
        <v>11061.883758160002</v>
      </c>
      <c r="E784" s="64">
        <f t="shared" ca="1" si="100"/>
        <v>102.7752905686296</v>
      </c>
      <c r="F784" s="64">
        <f t="shared" ca="1" si="101"/>
        <v>1585.6003978622423</v>
      </c>
      <c r="G784" s="64">
        <f t="shared" ca="1" si="101"/>
        <v>132.75894119456922</v>
      </c>
      <c r="H784" s="64">
        <f t="shared" ca="1" si="101"/>
        <v>481.59133667536452</v>
      </c>
      <c r="I784" s="64">
        <f t="shared" ca="1" si="101"/>
        <v>201.46212459472116</v>
      </c>
      <c r="J784" s="64">
        <f t="shared" ca="1" si="101"/>
        <v>1431.8613928884561</v>
      </c>
      <c r="K784" s="64">
        <f t="shared" ca="1" si="101"/>
        <v>532.06138634806757</v>
      </c>
      <c r="L784" s="64">
        <f t="shared" ca="1" si="101"/>
        <v>409.4475812933569</v>
      </c>
      <c r="M784" s="64">
        <f t="shared" ca="1" si="101"/>
        <v>1069.7096781984292</v>
      </c>
      <c r="N784" s="64">
        <f t="shared" ca="1" si="101"/>
        <v>200.54884426851049</v>
      </c>
      <c r="O784" s="115">
        <f t="shared" ca="1" si="97"/>
        <v>6147.8169738923461</v>
      </c>
    </row>
    <row r="785" spans="1:15" hidden="1" x14ac:dyDescent="0.25">
      <c r="A785" s="62">
        <f t="shared" si="98"/>
        <v>784</v>
      </c>
      <c r="B785" s="63">
        <f t="shared" ca="1" si="99"/>
        <v>-1.8669154056171505E-2</v>
      </c>
      <c r="C785" s="123">
        <f t="shared" ca="1" si="100"/>
        <v>882.53747429938926</v>
      </c>
      <c r="D785" s="99">
        <f t="shared" ca="1" si="100"/>
        <v>-743.10851039052341</v>
      </c>
      <c r="E785" s="64">
        <f t="shared" ca="1" si="100"/>
        <v>952.55517347613591</v>
      </c>
      <c r="F785" s="64">
        <f t="shared" ca="1" si="101"/>
        <v>935.16056276200084</v>
      </c>
      <c r="G785" s="64">
        <f t="shared" ca="1" si="101"/>
        <v>-383.11242698882018</v>
      </c>
      <c r="H785" s="64">
        <f t="shared" ca="1" si="101"/>
        <v>375.42872418493715</v>
      </c>
      <c r="I785" s="64">
        <f t="shared" ca="1" si="101"/>
        <v>148.64043111492424</v>
      </c>
      <c r="J785" s="64">
        <f t="shared" ca="1" si="101"/>
        <v>733.97825970067936</v>
      </c>
      <c r="K785" s="64">
        <f t="shared" ca="1" si="101"/>
        <v>-244.38674787438265</v>
      </c>
      <c r="L785" s="64">
        <f t="shared" ca="1" si="101"/>
        <v>-49.54679874250553</v>
      </c>
      <c r="M785" s="64">
        <f t="shared" ca="1" si="101"/>
        <v>156.33722987537533</v>
      </c>
      <c r="N785" s="64">
        <f t="shared" ca="1" si="101"/>
        <v>561.33467134842363</v>
      </c>
      <c r="O785" s="115">
        <f t="shared" ca="1" si="97"/>
        <v>3186.3890788567678</v>
      </c>
    </row>
    <row r="786" spans="1:15" hidden="1" x14ac:dyDescent="0.25">
      <c r="A786" s="62">
        <f t="shared" si="98"/>
        <v>785</v>
      </c>
      <c r="B786" s="63">
        <f t="shared" ca="1" si="99"/>
        <v>3.8461954533697294E-2</v>
      </c>
      <c r="C786" s="123">
        <f t="shared" ca="1" si="100"/>
        <v>281.31835247706954</v>
      </c>
      <c r="D786" s="99">
        <f t="shared" ca="1" si="100"/>
        <v>5119.8917987883751</v>
      </c>
      <c r="E786" s="64">
        <f t="shared" ca="1" si="100"/>
        <v>1498.0372156759804</v>
      </c>
      <c r="F786" s="64">
        <f t="shared" ca="1" si="101"/>
        <v>938.68774427987955</v>
      </c>
      <c r="G786" s="64">
        <f t="shared" ca="1" si="101"/>
        <v>321.09512954764898</v>
      </c>
      <c r="H786" s="64">
        <f t="shared" ca="1" si="101"/>
        <v>872.35420485968893</v>
      </c>
      <c r="I786" s="64">
        <f t="shared" ca="1" si="101"/>
        <v>0.54309975343448968</v>
      </c>
      <c r="J786" s="64">
        <f t="shared" ca="1" si="101"/>
        <v>457.04872198690407</v>
      </c>
      <c r="K786" s="64">
        <f t="shared" ca="1" si="101"/>
        <v>567.6262117795942</v>
      </c>
      <c r="L786" s="64">
        <f t="shared" ca="1" si="101"/>
        <v>-42.249507699561946</v>
      </c>
      <c r="M786" s="64">
        <f t="shared" ca="1" si="101"/>
        <v>192.69398333646586</v>
      </c>
      <c r="N786" s="64">
        <f t="shared" ca="1" si="101"/>
        <v>319.69453087452484</v>
      </c>
      <c r="O786" s="115">
        <f t="shared" ca="1" si="97"/>
        <v>5125.53133439456</v>
      </c>
    </row>
    <row r="787" spans="1:15" hidden="1" x14ac:dyDescent="0.25">
      <c r="A787" s="62">
        <f t="shared" si="98"/>
        <v>786</v>
      </c>
      <c r="B787" s="63">
        <f t="shared" ca="1" si="99"/>
        <v>4.0814554961614721E-2</v>
      </c>
      <c r="C787" s="123">
        <f t="shared" ca="1" si="100"/>
        <v>645.94463973572601</v>
      </c>
      <c r="D787" s="99">
        <f t="shared" ca="1" si="100"/>
        <v>1879.9248562874805</v>
      </c>
      <c r="E787" s="64">
        <f t="shared" ca="1" si="100"/>
        <v>-4.1883677805598722</v>
      </c>
      <c r="F787" s="64">
        <f t="shared" ca="1" si="101"/>
        <v>603.10403543936275</v>
      </c>
      <c r="G787" s="64">
        <f t="shared" ca="1" si="101"/>
        <v>358.10795265664035</v>
      </c>
      <c r="H787" s="64">
        <f t="shared" ca="1" si="101"/>
        <v>222.34592610818174</v>
      </c>
      <c r="I787" s="64">
        <f t="shared" ca="1" si="101"/>
        <v>-82.678389430333027</v>
      </c>
      <c r="J787" s="64">
        <f t="shared" ca="1" si="101"/>
        <v>1069.1115614590481</v>
      </c>
      <c r="K787" s="64">
        <f t="shared" ca="1" si="101"/>
        <v>676.02940860299691</v>
      </c>
      <c r="L787" s="64">
        <f t="shared" ca="1" si="101"/>
        <v>357.00648687460625</v>
      </c>
      <c r="M787" s="64">
        <f t="shared" ca="1" si="101"/>
        <v>1015.3078922834799</v>
      </c>
      <c r="N787" s="64">
        <f t="shared" ca="1" si="101"/>
        <v>1092.3507194149843</v>
      </c>
      <c r="O787" s="115">
        <f t="shared" ca="1" si="97"/>
        <v>5306.4972256284073</v>
      </c>
    </row>
    <row r="788" spans="1:15" hidden="1" x14ac:dyDescent="0.25">
      <c r="A788" s="62">
        <f t="shared" si="98"/>
        <v>787</v>
      </c>
      <c r="B788" s="63">
        <f t="shared" ca="1" si="99"/>
        <v>6.9792370697912109E-2</v>
      </c>
      <c r="C788" s="123">
        <f t="shared" ca="1" si="100"/>
        <v>489.99942270645414</v>
      </c>
      <c r="D788" s="99">
        <f t="shared" ca="1" si="100"/>
        <v>9651.6129183477751</v>
      </c>
      <c r="E788" s="64">
        <f t="shared" ca="1" si="100"/>
        <v>1723.5608037431155</v>
      </c>
      <c r="F788" s="64">
        <f t="shared" ca="1" si="101"/>
        <v>619.4536378141612</v>
      </c>
      <c r="G788" s="64">
        <f t="shared" ca="1" si="101"/>
        <v>1259.3816166174188</v>
      </c>
      <c r="H788" s="64">
        <f t="shared" ca="1" si="101"/>
        <v>291.11349729053183</v>
      </c>
      <c r="I788" s="64">
        <f t="shared" ca="1" si="101"/>
        <v>276.00557527023699</v>
      </c>
      <c r="J788" s="64">
        <f t="shared" ca="1" si="101"/>
        <v>923.30449818464604</v>
      </c>
      <c r="K788" s="64">
        <f t="shared" ca="1" si="101"/>
        <v>-256.2000682550447</v>
      </c>
      <c r="L788" s="64">
        <f t="shared" ca="1" si="101"/>
        <v>2336.0277329975611</v>
      </c>
      <c r="M788" s="64">
        <f t="shared" ca="1" si="101"/>
        <v>93.920705405653734</v>
      </c>
      <c r="N788" s="64">
        <f t="shared" ca="1" si="101"/>
        <v>1323.3029247336849</v>
      </c>
      <c r="O788" s="115">
        <f t="shared" ca="1" si="97"/>
        <v>8589.8709238019655</v>
      </c>
    </row>
    <row r="789" spans="1:15" hidden="1" x14ac:dyDescent="0.25">
      <c r="A789" s="62">
        <f t="shared" si="98"/>
        <v>788</v>
      </c>
      <c r="B789" s="63">
        <f t="shared" ca="1" si="99"/>
        <v>-5.9061724582946465E-3</v>
      </c>
      <c r="C789" s="123">
        <f t="shared" ca="1" si="100"/>
        <v>937.2269628974766</v>
      </c>
      <c r="D789" s="99">
        <f t="shared" ca="1" si="100"/>
        <v>11828.944544632217</v>
      </c>
      <c r="E789" s="64">
        <f t="shared" ca="1" si="100"/>
        <v>116.08086628271775</v>
      </c>
      <c r="F789" s="64">
        <f t="shared" ca="1" si="101"/>
        <v>636.56327427274584</v>
      </c>
      <c r="G789" s="64">
        <f t="shared" ca="1" si="101"/>
        <v>1082.7562418023931</v>
      </c>
      <c r="H789" s="64">
        <f t="shared" ca="1" si="101"/>
        <v>439.71936786102015</v>
      </c>
      <c r="I789" s="64">
        <f t="shared" ca="1" si="101"/>
        <v>466.97267582240056</v>
      </c>
      <c r="J789" s="64">
        <f t="shared" ca="1" si="101"/>
        <v>816.49596084298264</v>
      </c>
      <c r="K789" s="64">
        <f t="shared" ca="1" si="101"/>
        <v>-38.000514960273222</v>
      </c>
      <c r="L789" s="64">
        <f t="shared" ca="1" si="101"/>
        <v>963.55472738856793</v>
      </c>
      <c r="M789" s="64">
        <f t="shared" ca="1" si="101"/>
        <v>787.20911172715887</v>
      </c>
      <c r="N789" s="64">
        <f t="shared" ca="1" si="101"/>
        <v>205.33342705917357</v>
      </c>
      <c r="O789" s="115">
        <f t="shared" ca="1" si="97"/>
        <v>5476.6851380988865</v>
      </c>
    </row>
    <row r="790" spans="1:15" hidden="1" x14ac:dyDescent="0.25">
      <c r="A790" s="62">
        <f t="shared" si="98"/>
        <v>789</v>
      </c>
      <c r="B790" s="63">
        <f t="shared" ca="1" si="99"/>
        <v>8.8701572751499244E-2</v>
      </c>
      <c r="C790" s="123">
        <f t="shared" ca="1" si="100"/>
        <v>-136.65875884989737</v>
      </c>
      <c r="D790" s="99">
        <f t="shared" ca="1" si="100"/>
        <v>5751.942884784441</v>
      </c>
      <c r="E790" s="64">
        <f t="shared" ca="1" si="100"/>
        <v>576.99267865213642</v>
      </c>
      <c r="F790" s="64">
        <f t="shared" ca="1" si="101"/>
        <v>506.90467483982314</v>
      </c>
      <c r="G790" s="64">
        <f t="shared" ca="1" si="101"/>
        <v>1115.264632628493</v>
      </c>
      <c r="H790" s="64">
        <f t="shared" ca="1" si="101"/>
        <v>1458.2467121406098</v>
      </c>
      <c r="I790" s="64">
        <f t="shared" ca="1" si="101"/>
        <v>449.91905218994992</v>
      </c>
      <c r="J790" s="64">
        <f t="shared" ca="1" si="101"/>
        <v>-196.41884890797166</v>
      </c>
      <c r="K790" s="64">
        <f t="shared" ca="1" si="101"/>
        <v>562.26497969226546</v>
      </c>
      <c r="L790" s="64">
        <f t="shared" ca="1" si="101"/>
        <v>68.580411657347724</v>
      </c>
      <c r="M790" s="64">
        <f t="shared" ca="1" si="101"/>
        <v>598.06470013158741</v>
      </c>
      <c r="N790" s="64">
        <f t="shared" ca="1" si="101"/>
        <v>1222.0237566976812</v>
      </c>
      <c r="O790" s="115">
        <f t="shared" ca="1" si="97"/>
        <v>6361.8427497219227</v>
      </c>
    </row>
    <row r="791" spans="1:15" hidden="1" x14ac:dyDescent="0.25">
      <c r="A791" s="62">
        <f t="shared" si="98"/>
        <v>790</v>
      </c>
      <c r="B791" s="63">
        <f t="shared" ca="1" si="99"/>
        <v>4.1224406848938633E-2</v>
      </c>
      <c r="C791" s="123">
        <f t="shared" ca="1" si="100"/>
        <v>637.557511089537</v>
      </c>
      <c r="D791" s="99">
        <f t="shared" ca="1" si="100"/>
        <v>8090.1203732129252</v>
      </c>
      <c r="E791" s="64">
        <f t="shared" ca="1" si="100"/>
        <v>-139.65351119459569</v>
      </c>
      <c r="F791" s="64">
        <f t="shared" ca="1" si="101"/>
        <v>853.20116851176454</v>
      </c>
      <c r="G791" s="64">
        <f t="shared" ca="1" si="101"/>
        <v>228.1995800589379</v>
      </c>
      <c r="H791" s="64">
        <f t="shared" ca="1" si="101"/>
        <v>184.13041711198849</v>
      </c>
      <c r="I791" s="64">
        <f t="shared" ca="1" si="101"/>
        <v>569.87850432542234</v>
      </c>
      <c r="J791" s="64">
        <f t="shared" ca="1" si="101"/>
        <v>185.90468066106365</v>
      </c>
      <c r="K791" s="64">
        <f t="shared" ca="1" si="101"/>
        <v>45.906361042165656</v>
      </c>
      <c r="L791" s="64">
        <f t="shared" ca="1" si="101"/>
        <v>-131.00815975131684</v>
      </c>
      <c r="M791" s="64">
        <f t="shared" ca="1" si="101"/>
        <v>781.31465907610925</v>
      </c>
      <c r="N791" s="64">
        <f t="shared" ca="1" si="101"/>
        <v>614.64051911251386</v>
      </c>
      <c r="O791" s="115">
        <f t="shared" ca="1" si="97"/>
        <v>3192.5142189540529</v>
      </c>
    </row>
    <row r="792" spans="1:15" hidden="1" x14ac:dyDescent="0.25">
      <c r="A792" s="62">
        <f t="shared" si="98"/>
        <v>791</v>
      </c>
      <c r="B792" s="63">
        <f t="shared" ca="1" si="99"/>
        <v>2.4412660252940963E-2</v>
      </c>
      <c r="C792" s="123">
        <f t="shared" ca="1" si="100"/>
        <v>832.05546175439849</v>
      </c>
      <c r="D792" s="99">
        <f t="shared" ca="1" si="100"/>
        <v>2335.5545798040948</v>
      </c>
      <c r="E792" s="64">
        <f t="shared" ca="1" si="100"/>
        <v>1847.2888458881887</v>
      </c>
      <c r="F792" s="64">
        <f t="shared" ca="1" si="101"/>
        <v>797.88351454892427</v>
      </c>
      <c r="G792" s="64">
        <f t="shared" ca="1" si="101"/>
        <v>65.295252105218481</v>
      </c>
      <c r="H792" s="64">
        <f t="shared" ca="1" si="101"/>
        <v>593.27485773701414</v>
      </c>
      <c r="I792" s="64">
        <f t="shared" ca="1" si="101"/>
        <v>698.58807564842368</v>
      </c>
      <c r="J792" s="64">
        <f t="shared" ca="1" si="101"/>
        <v>816.7260397780542</v>
      </c>
      <c r="K792" s="64">
        <f t="shared" ca="1" si="101"/>
        <v>324.2970905746148</v>
      </c>
      <c r="L792" s="64">
        <f t="shared" ca="1" si="101"/>
        <v>893.8998755087905</v>
      </c>
      <c r="M792" s="64">
        <f t="shared" ca="1" si="101"/>
        <v>-219.88573571354891</v>
      </c>
      <c r="N792" s="64">
        <f t="shared" ca="1" si="101"/>
        <v>895.30067123734307</v>
      </c>
      <c r="O792" s="115">
        <f t="shared" ca="1" si="97"/>
        <v>6712.6684873130216</v>
      </c>
    </row>
    <row r="793" spans="1:15" hidden="1" x14ac:dyDescent="0.25">
      <c r="A793" s="62">
        <f t="shared" si="98"/>
        <v>792</v>
      </c>
      <c r="B793" s="63">
        <f t="shared" ca="1" si="99"/>
        <v>5.0152482709442052E-2</v>
      </c>
      <c r="C793" s="123">
        <f t="shared" ca="1" si="100"/>
        <v>1016.3800798559137</v>
      </c>
      <c r="D793" s="99">
        <f t="shared" ca="1" si="100"/>
        <v>422.77842525596043</v>
      </c>
      <c r="E793" s="64">
        <f t="shared" ca="1" si="100"/>
        <v>234.77885494543636</v>
      </c>
      <c r="F793" s="64">
        <f t="shared" ca="1" si="101"/>
        <v>548.18845606356558</v>
      </c>
      <c r="G793" s="64">
        <f t="shared" ca="1" si="101"/>
        <v>819.93250957600299</v>
      </c>
      <c r="H793" s="64">
        <f t="shared" ca="1" si="101"/>
        <v>-107.89180835086484</v>
      </c>
      <c r="I793" s="64">
        <f t="shared" ca="1" si="101"/>
        <v>1351.6651813880449</v>
      </c>
      <c r="J793" s="64">
        <f t="shared" ca="1" si="101"/>
        <v>737.5140102209873</v>
      </c>
      <c r="K793" s="64">
        <f t="shared" ca="1" si="101"/>
        <v>1140.7193702267145</v>
      </c>
      <c r="L793" s="64">
        <f t="shared" ca="1" si="101"/>
        <v>11.327008711124392</v>
      </c>
      <c r="M793" s="64">
        <f t="shared" ca="1" si="101"/>
        <v>809.65209170710568</v>
      </c>
      <c r="N793" s="64">
        <f t="shared" ca="1" si="101"/>
        <v>519.74680485947727</v>
      </c>
      <c r="O793" s="115">
        <f t="shared" ca="1" si="97"/>
        <v>6065.6324793475933</v>
      </c>
    </row>
    <row r="794" spans="1:15" hidden="1" x14ac:dyDescent="0.25">
      <c r="A794" s="62">
        <f t="shared" si="98"/>
        <v>793</v>
      </c>
      <c r="B794" s="63">
        <f t="shared" ca="1" si="99"/>
        <v>2.411488299037718E-2</v>
      </c>
      <c r="C794" s="123">
        <f t="shared" ca="1" si="100"/>
        <v>373.96714897357259</v>
      </c>
      <c r="D794" s="99">
        <f t="shared" ca="1" si="100"/>
        <v>-1644.8873055295135</v>
      </c>
      <c r="E794" s="64">
        <f t="shared" ca="1" si="100"/>
        <v>77.983668574377134</v>
      </c>
      <c r="F794" s="64">
        <f t="shared" ref="F794:N809" ca="1" si="102">(_xlfn.NORM.INV(RAND(),F$1*$R$1,F$1*$U$1))</f>
        <v>112.3778251260045</v>
      </c>
      <c r="G794" s="64">
        <f t="shared" ca="1" si="102"/>
        <v>917.76642789066818</v>
      </c>
      <c r="H794" s="64">
        <f t="shared" ca="1" si="102"/>
        <v>969.2182355034488</v>
      </c>
      <c r="I794" s="64">
        <f t="shared" ca="1" si="102"/>
        <v>331.37647821498973</v>
      </c>
      <c r="J794" s="64">
        <f t="shared" ca="1" si="102"/>
        <v>1323.1406845084048</v>
      </c>
      <c r="K794" s="64">
        <f t="shared" ca="1" si="102"/>
        <v>-242.93350067861593</v>
      </c>
      <c r="L794" s="64">
        <f t="shared" ca="1" si="102"/>
        <v>586.71158070322656</v>
      </c>
      <c r="M794" s="64">
        <f t="shared" ca="1" si="102"/>
        <v>183.87266958267531</v>
      </c>
      <c r="N794" s="64">
        <f t="shared" ca="1" si="102"/>
        <v>1724.7459437948492</v>
      </c>
      <c r="O794" s="115">
        <f t="shared" ca="1" si="97"/>
        <v>5984.2600132200278</v>
      </c>
    </row>
    <row r="795" spans="1:15" hidden="1" x14ac:dyDescent="0.25">
      <c r="A795" s="62">
        <f t="shared" si="98"/>
        <v>794</v>
      </c>
      <c r="B795" s="63">
        <f t="shared" ca="1" si="99"/>
        <v>0.12187320636808106</v>
      </c>
      <c r="C795" s="123">
        <f t="shared" ca="1" si="100"/>
        <v>1104.8099819639526</v>
      </c>
      <c r="D795" s="99">
        <f t="shared" ca="1" si="100"/>
        <v>4677.8607962819742</v>
      </c>
      <c r="E795" s="64">
        <f t="shared" ca="1" si="100"/>
        <v>943.81983274863342</v>
      </c>
      <c r="F795" s="64">
        <f t="shared" ca="1" si="102"/>
        <v>-539.17265891383181</v>
      </c>
      <c r="G795" s="64">
        <f t="shared" ca="1" si="102"/>
        <v>517.40567962981697</v>
      </c>
      <c r="H795" s="64">
        <f t="shared" ca="1" si="102"/>
        <v>-154.6350971384868</v>
      </c>
      <c r="I795" s="64">
        <f t="shared" ca="1" si="102"/>
        <v>413.83726800515217</v>
      </c>
      <c r="J795" s="64">
        <f t="shared" ca="1" si="102"/>
        <v>-330.48014155213434</v>
      </c>
      <c r="K795" s="64">
        <f t="shared" ca="1" si="102"/>
        <v>686.73922153585966</v>
      </c>
      <c r="L795" s="64">
        <f t="shared" ca="1" si="102"/>
        <v>871.49638489704842</v>
      </c>
      <c r="M795" s="64">
        <f t="shared" ca="1" si="102"/>
        <v>70.570530296417928</v>
      </c>
      <c r="N795" s="64">
        <f t="shared" ca="1" si="102"/>
        <v>1420.8443952962371</v>
      </c>
      <c r="O795" s="115">
        <f t="shared" ca="1" si="97"/>
        <v>3900.4254148047125</v>
      </c>
    </row>
    <row r="796" spans="1:15" hidden="1" x14ac:dyDescent="0.25">
      <c r="A796" s="62">
        <f t="shared" si="98"/>
        <v>795</v>
      </c>
      <c r="B796" s="63">
        <f t="shared" ca="1" si="99"/>
        <v>4.8665994578147839E-2</v>
      </c>
      <c r="C796" s="123">
        <f t="shared" ca="1" si="100"/>
        <v>-159.04116087608213</v>
      </c>
      <c r="D796" s="99">
        <f t="shared" ca="1" si="100"/>
        <v>520.39084099332922</v>
      </c>
      <c r="E796" s="64">
        <f t="shared" ca="1" si="100"/>
        <v>30.463831649420058</v>
      </c>
      <c r="F796" s="64">
        <f t="shared" ca="1" si="102"/>
        <v>895.75941608729079</v>
      </c>
      <c r="G796" s="64">
        <f t="shared" ca="1" si="102"/>
        <v>968.88547612722948</v>
      </c>
      <c r="H796" s="64">
        <f t="shared" ca="1" si="102"/>
        <v>543.0543827408693</v>
      </c>
      <c r="I796" s="64">
        <f t="shared" ca="1" si="102"/>
        <v>970.037669384163</v>
      </c>
      <c r="J796" s="64">
        <f t="shared" ca="1" si="102"/>
        <v>824.36764025902289</v>
      </c>
      <c r="K796" s="64">
        <f t="shared" ca="1" si="102"/>
        <v>-385.76485595796953</v>
      </c>
      <c r="L796" s="64">
        <f t="shared" ca="1" si="102"/>
        <v>1094.7374680519702</v>
      </c>
      <c r="M796" s="64">
        <f t="shared" ca="1" si="102"/>
        <v>-119.61946985462714</v>
      </c>
      <c r="N796" s="64">
        <f t="shared" ca="1" si="102"/>
        <v>594.37362084012943</v>
      </c>
      <c r="O796" s="115">
        <f t="shared" ca="1" si="97"/>
        <v>5416.2951793274997</v>
      </c>
    </row>
    <row r="797" spans="1:15" hidden="1" x14ac:dyDescent="0.25">
      <c r="A797" s="62">
        <f t="shared" si="98"/>
        <v>796</v>
      </c>
      <c r="B797" s="63">
        <f t="shared" ca="1" si="99"/>
        <v>0.15562694630571308</v>
      </c>
      <c r="C797" s="123">
        <f t="shared" ca="1" si="100"/>
        <v>677.59206934482961</v>
      </c>
      <c r="D797" s="99">
        <f t="shared" ca="1" si="100"/>
        <v>3326.3764243753212</v>
      </c>
      <c r="E797" s="64">
        <f t="shared" ca="1" si="100"/>
        <v>720.5577341073847</v>
      </c>
      <c r="F797" s="64">
        <f t="shared" ca="1" si="102"/>
        <v>-521.0380533728121</v>
      </c>
      <c r="G797" s="64">
        <f t="shared" ca="1" si="102"/>
        <v>751.96396960073253</v>
      </c>
      <c r="H797" s="64">
        <f t="shared" ca="1" si="102"/>
        <v>106.4491610483791</v>
      </c>
      <c r="I797" s="64">
        <f t="shared" ca="1" si="102"/>
        <v>-135.20436146630482</v>
      </c>
      <c r="J797" s="64">
        <f t="shared" ca="1" si="102"/>
        <v>775.6893172956286</v>
      </c>
      <c r="K797" s="64">
        <f t="shared" ca="1" si="102"/>
        <v>694.4749331883736</v>
      </c>
      <c r="L797" s="64">
        <f t="shared" ca="1" si="102"/>
        <v>895.97087328756527</v>
      </c>
      <c r="M797" s="64">
        <f t="shared" ca="1" si="102"/>
        <v>672.79401115736414</v>
      </c>
      <c r="N797" s="64">
        <f t="shared" ca="1" si="102"/>
        <v>290.45401492708663</v>
      </c>
      <c r="O797" s="115">
        <f t="shared" ca="1" si="97"/>
        <v>4252.1115997733978</v>
      </c>
    </row>
    <row r="798" spans="1:15" hidden="1" x14ac:dyDescent="0.25">
      <c r="A798" s="62">
        <f t="shared" si="98"/>
        <v>797</v>
      </c>
      <c r="B798" s="63">
        <f t="shared" ca="1" si="99"/>
        <v>0.10259416093446695</v>
      </c>
      <c r="C798" s="123">
        <f t="shared" ca="1" si="100"/>
        <v>51.864290588092615</v>
      </c>
      <c r="D798" s="99">
        <f t="shared" ca="1" si="100"/>
        <v>12634.190482685335</v>
      </c>
      <c r="E798" s="64">
        <f t="shared" ca="1" si="100"/>
        <v>139.61858635594626</v>
      </c>
      <c r="F798" s="64">
        <f t="shared" ca="1" si="102"/>
        <v>639.72880255080418</v>
      </c>
      <c r="G798" s="64">
        <f t="shared" ca="1" si="102"/>
        <v>258.64900272748667</v>
      </c>
      <c r="H798" s="64">
        <f t="shared" ca="1" si="102"/>
        <v>1069.2796448605811</v>
      </c>
      <c r="I798" s="64">
        <f t="shared" ca="1" si="102"/>
        <v>1575.3967853082352</v>
      </c>
      <c r="J798" s="64">
        <f t="shared" ca="1" si="102"/>
        <v>150.44024503736603</v>
      </c>
      <c r="K798" s="64">
        <f t="shared" ca="1" si="102"/>
        <v>758.80675669210552</v>
      </c>
      <c r="L798" s="64">
        <f t="shared" ca="1" si="102"/>
        <v>157.91293404323585</v>
      </c>
      <c r="M798" s="64">
        <f t="shared" ca="1" si="102"/>
        <v>186.30606405113627</v>
      </c>
      <c r="N798" s="64">
        <f t="shared" ca="1" si="102"/>
        <v>300.95379310050004</v>
      </c>
      <c r="O798" s="115">
        <f t="shared" ca="1" si="97"/>
        <v>5237.0926147273967</v>
      </c>
    </row>
    <row r="799" spans="1:15" hidden="1" x14ac:dyDescent="0.25">
      <c r="A799" s="62">
        <f t="shared" si="98"/>
        <v>798</v>
      </c>
      <c r="B799" s="63">
        <f t="shared" ca="1" si="99"/>
        <v>-2.5932246970218592E-2</v>
      </c>
      <c r="C799" s="123">
        <f t="shared" ca="1" si="100"/>
        <v>143.02995717674452</v>
      </c>
      <c r="D799" s="99">
        <f t="shared" ca="1" si="100"/>
        <v>4886.1293910491149</v>
      </c>
      <c r="E799" s="64">
        <f t="shared" ca="1" si="100"/>
        <v>1052.6826528282415</v>
      </c>
      <c r="F799" s="64">
        <f t="shared" ca="1" si="102"/>
        <v>409.03425526468419</v>
      </c>
      <c r="G799" s="64">
        <f t="shared" ca="1" si="102"/>
        <v>200.52522997912524</v>
      </c>
      <c r="H799" s="64">
        <f t="shared" ca="1" si="102"/>
        <v>-86.624362397457048</v>
      </c>
      <c r="I799" s="64">
        <f t="shared" ca="1" si="102"/>
        <v>841.87816029716623</v>
      </c>
      <c r="J799" s="64">
        <f t="shared" ca="1" si="102"/>
        <v>401.43468636188055</v>
      </c>
      <c r="K799" s="64">
        <f t="shared" ca="1" si="102"/>
        <v>954.44292361293094</v>
      </c>
      <c r="L799" s="64">
        <f t="shared" ca="1" si="102"/>
        <v>739.41167035857143</v>
      </c>
      <c r="M799" s="64">
        <f t="shared" ca="1" si="102"/>
        <v>26.246053866615512</v>
      </c>
      <c r="N799" s="64">
        <f t="shared" ca="1" si="102"/>
        <v>1347.8811748974731</v>
      </c>
      <c r="O799" s="115">
        <f t="shared" ca="1" si="97"/>
        <v>5886.9124450692316</v>
      </c>
    </row>
    <row r="800" spans="1:15" hidden="1" x14ac:dyDescent="0.25">
      <c r="A800" s="62">
        <f t="shared" si="98"/>
        <v>799</v>
      </c>
      <c r="B800" s="63">
        <f t="shared" ca="1" si="99"/>
        <v>7.3863376165225217E-2</v>
      </c>
      <c r="C800" s="123">
        <f t="shared" ca="1" si="100"/>
        <v>424.07969354925024</v>
      </c>
      <c r="D800" s="99">
        <f t="shared" ca="1" si="100"/>
        <v>4966.9518718341442</v>
      </c>
      <c r="E800" s="64">
        <f t="shared" ca="1" si="100"/>
        <v>631.31405830610777</v>
      </c>
      <c r="F800" s="64">
        <f t="shared" ca="1" si="102"/>
        <v>-111.21707226568776</v>
      </c>
      <c r="G800" s="64">
        <f t="shared" ca="1" si="102"/>
        <v>-80.851521193106009</v>
      </c>
      <c r="H800" s="64">
        <f t="shared" ca="1" si="102"/>
        <v>886.72572734157393</v>
      </c>
      <c r="I800" s="64">
        <f t="shared" ca="1" si="102"/>
        <v>197.43719595004433</v>
      </c>
      <c r="J800" s="64">
        <f t="shared" ca="1" si="102"/>
        <v>791.93260348456079</v>
      </c>
      <c r="K800" s="64">
        <f t="shared" ca="1" si="102"/>
        <v>685.89548514478554</v>
      </c>
      <c r="L800" s="64">
        <f t="shared" ca="1" si="102"/>
        <v>73.938978462494561</v>
      </c>
      <c r="M800" s="64">
        <f t="shared" ca="1" si="102"/>
        <v>177.48150742747595</v>
      </c>
      <c r="N800" s="64">
        <f t="shared" ca="1" si="102"/>
        <v>613.35553964656413</v>
      </c>
      <c r="O800" s="115">
        <f t="shared" ca="1" si="97"/>
        <v>3866.0125023048136</v>
      </c>
    </row>
    <row r="801" spans="1:15" hidden="1" x14ac:dyDescent="0.25">
      <c r="A801" s="62">
        <f t="shared" si="98"/>
        <v>800</v>
      </c>
      <c r="B801" s="63">
        <f t="shared" ca="1" si="99"/>
        <v>4.2140591874571982E-2</v>
      </c>
      <c r="C801" s="123">
        <f t="shared" ca="1" si="100"/>
        <v>-297.77709679888881</v>
      </c>
      <c r="D801" s="99">
        <f t="shared" ca="1" si="100"/>
        <v>-3135.886009255114</v>
      </c>
      <c r="E801" s="64">
        <f t="shared" ca="1" si="100"/>
        <v>1018.7723058589103</v>
      </c>
      <c r="F801" s="64">
        <f t="shared" ca="1" si="102"/>
        <v>470.65075718037417</v>
      </c>
      <c r="G801" s="64">
        <f t="shared" ca="1" si="102"/>
        <v>531.76184144262947</v>
      </c>
      <c r="H801" s="64">
        <f t="shared" ca="1" si="102"/>
        <v>354.12902061964269</v>
      </c>
      <c r="I801" s="64">
        <f t="shared" ca="1" si="102"/>
        <v>225.23592871686589</v>
      </c>
      <c r="J801" s="64">
        <f t="shared" ca="1" si="102"/>
        <v>1073.3798698100277</v>
      </c>
      <c r="K801" s="64">
        <f t="shared" ca="1" si="102"/>
        <v>425.03164041191116</v>
      </c>
      <c r="L801" s="64">
        <f t="shared" ca="1" si="102"/>
        <v>465.03518245051077</v>
      </c>
      <c r="M801" s="64">
        <f t="shared" ca="1" si="102"/>
        <v>861.11845869132003</v>
      </c>
      <c r="N801" s="64">
        <f t="shared" ca="1" si="102"/>
        <v>-32.215055999774222</v>
      </c>
      <c r="O801" s="115">
        <f t="shared" ca="1" si="97"/>
        <v>5392.899949182417</v>
      </c>
    </row>
    <row r="802" spans="1:15" hidden="1" x14ac:dyDescent="0.25">
      <c r="A802" s="62">
        <f t="shared" si="98"/>
        <v>801</v>
      </c>
      <c r="B802" s="63">
        <f t="shared" ca="1" si="99"/>
        <v>-6.0284413145684362E-2</v>
      </c>
      <c r="C802" s="123">
        <f t="shared" ca="1" si="100"/>
        <v>419.47353700757503</v>
      </c>
      <c r="D802" s="99">
        <f t="shared" ca="1" si="100"/>
        <v>-3540.6018479430077</v>
      </c>
      <c r="E802" s="64">
        <f t="shared" ca="1" si="100"/>
        <v>540.40513443747352</v>
      </c>
      <c r="F802" s="64">
        <f t="shared" ca="1" si="102"/>
        <v>1144.9866784810065</v>
      </c>
      <c r="G802" s="64">
        <f t="shared" ca="1" si="102"/>
        <v>67.346151595812103</v>
      </c>
      <c r="H802" s="64">
        <f t="shared" ca="1" si="102"/>
        <v>-149.1178677572924</v>
      </c>
      <c r="I802" s="64">
        <f t="shared" ca="1" si="102"/>
        <v>835.90706871688053</v>
      </c>
      <c r="J802" s="64">
        <f t="shared" ca="1" si="102"/>
        <v>700.83583785240853</v>
      </c>
      <c r="K802" s="64">
        <f t="shared" ca="1" si="102"/>
        <v>937.58858770444476</v>
      </c>
      <c r="L802" s="64">
        <f t="shared" ca="1" si="102"/>
        <v>816.33590684114483</v>
      </c>
      <c r="M802" s="64">
        <f t="shared" ca="1" si="102"/>
        <v>831.96089827469336</v>
      </c>
      <c r="N802" s="64">
        <f t="shared" ca="1" si="102"/>
        <v>-373.47901601881983</v>
      </c>
      <c r="O802" s="115">
        <f t="shared" ca="1" si="97"/>
        <v>5352.7693801277519</v>
      </c>
    </row>
    <row r="803" spans="1:15" hidden="1" x14ac:dyDescent="0.25">
      <c r="A803" s="62">
        <f t="shared" si="98"/>
        <v>802</v>
      </c>
      <c r="B803" s="63">
        <f t="shared" ca="1" si="99"/>
        <v>0.10485065044116361</v>
      </c>
      <c r="C803" s="123">
        <f t="shared" ca="1" si="100"/>
        <v>-357.40702301260956</v>
      </c>
      <c r="D803" s="99">
        <f t="shared" ca="1" si="100"/>
        <v>-1832.7113655055782</v>
      </c>
      <c r="E803" s="64">
        <f t="shared" ca="1" si="100"/>
        <v>679.76576070691669</v>
      </c>
      <c r="F803" s="64">
        <f t="shared" ca="1" si="102"/>
        <v>665.16256949136641</v>
      </c>
      <c r="G803" s="64">
        <f t="shared" ca="1" si="102"/>
        <v>884.54249203349923</v>
      </c>
      <c r="H803" s="64">
        <f t="shared" ca="1" si="102"/>
        <v>1267.3364528801474</v>
      </c>
      <c r="I803" s="64">
        <f t="shared" ca="1" si="102"/>
        <v>598.68138496525785</v>
      </c>
      <c r="J803" s="64">
        <f t="shared" ca="1" si="102"/>
        <v>1033.6442916432616</v>
      </c>
      <c r="K803" s="64">
        <f t="shared" ca="1" si="102"/>
        <v>651.25900599020906</v>
      </c>
      <c r="L803" s="64">
        <f t="shared" ca="1" si="102"/>
        <v>683.43613373239464</v>
      </c>
      <c r="M803" s="64">
        <f t="shared" ca="1" si="102"/>
        <v>413.00402275708035</v>
      </c>
      <c r="N803" s="64">
        <f t="shared" ca="1" si="102"/>
        <v>330.20733899783698</v>
      </c>
      <c r="O803" s="115">
        <f t="shared" ca="1" si="97"/>
        <v>7207.0394531979709</v>
      </c>
    </row>
    <row r="804" spans="1:15" hidden="1" x14ac:dyDescent="0.25">
      <c r="A804" s="62">
        <f t="shared" si="98"/>
        <v>803</v>
      </c>
      <c r="B804" s="63">
        <f t="shared" ca="1" si="99"/>
        <v>0.10015406046444233</v>
      </c>
      <c r="C804" s="123">
        <f t="shared" ca="1" si="100"/>
        <v>-235.20102383249537</v>
      </c>
      <c r="D804" s="99">
        <f t="shared" ca="1" si="100"/>
        <v>1343.8832299524679</v>
      </c>
      <c r="E804" s="64">
        <f t="shared" ca="1" si="100"/>
        <v>1010.2262324237563</v>
      </c>
      <c r="F804" s="64">
        <f t="shared" ca="1" si="102"/>
        <v>184.04141976909028</v>
      </c>
      <c r="G804" s="64">
        <f t="shared" ca="1" si="102"/>
        <v>-1175.3369176273955</v>
      </c>
      <c r="H804" s="64">
        <f t="shared" ca="1" si="102"/>
        <v>656.86702752969404</v>
      </c>
      <c r="I804" s="64">
        <f t="shared" ca="1" si="102"/>
        <v>931.10363769120613</v>
      </c>
      <c r="J804" s="64">
        <f t="shared" ca="1" si="102"/>
        <v>1263.5454347919051</v>
      </c>
      <c r="K804" s="64">
        <f t="shared" ca="1" si="102"/>
        <v>-385.27948570891681</v>
      </c>
      <c r="L804" s="64">
        <f t="shared" ca="1" si="102"/>
        <v>831.81988491402683</v>
      </c>
      <c r="M804" s="64">
        <f t="shared" ca="1" si="102"/>
        <v>943.40895628017279</v>
      </c>
      <c r="N804" s="64">
        <f t="shared" ca="1" si="102"/>
        <v>-890.18643410568598</v>
      </c>
      <c r="O804" s="115">
        <f t="shared" ca="1" si="97"/>
        <v>3370.2097559578524</v>
      </c>
    </row>
    <row r="805" spans="1:15" hidden="1" x14ac:dyDescent="0.25">
      <c r="A805" s="62">
        <f t="shared" si="98"/>
        <v>804</v>
      </c>
      <c r="B805" s="63">
        <f t="shared" ca="1" si="99"/>
        <v>6.0438552025003672E-2</v>
      </c>
      <c r="C805" s="123">
        <f t="shared" ca="1" si="100"/>
        <v>154.82978829692479</v>
      </c>
      <c r="D805" s="99">
        <f t="shared" ca="1" si="100"/>
        <v>10997.242296416549</v>
      </c>
      <c r="E805" s="64">
        <f t="shared" ca="1" si="100"/>
        <v>24.31357969492268</v>
      </c>
      <c r="F805" s="64">
        <f t="shared" ca="1" si="102"/>
        <v>-86.503460251497359</v>
      </c>
      <c r="G805" s="64">
        <f t="shared" ca="1" si="102"/>
        <v>-383.83515046444654</v>
      </c>
      <c r="H805" s="64">
        <f t="shared" ca="1" si="102"/>
        <v>1131.8984446682975</v>
      </c>
      <c r="I805" s="64">
        <f t="shared" ca="1" si="102"/>
        <v>618.79535229479518</v>
      </c>
      <c r="J805" s="64">
        <f t="shared" ca="1" si="102"/>
        <v>-253.76863535293273</v>
      </c>
      <c r="K805" s="64">
        <f t="shared" ca="1" si="102"/>
        <v>725.89549966994889</v>
      </c>
      <c r="L805" s="64">
        <f t="shared" ca="1" si="102"/>
        <v>297.99070732802898</v>
      </c>
      <c r="M805" s="64">
        <f t="shared" ca="1" si="102"/>
        <v>-179.07733360620193</v>
      </c>
      <c r="N805" s="64">
        <f t="shared" ca="1" si="102"/>
        <v>232.46609511149279</v>
      </c>
      <c r="O805" s="115">
        <f t="shared" ca="1" si="97"/>
        <v>2128.1750990924074</v>
      </c>
    </row>
    <row r="806" spans="1:15" hidden="1" x14ac:dyDescent="0.25">
      <c r="A806" s="62">
        <f t="shared" si="98"/>
        <v>805</v>
      </c>
      <c r="B806" s="63">
        <f t="shared" ca="1" si="99"/>
        <v>2.9178572070502038E-2</v>
      </c>
      <c r="C806" s="123">
        <f t="shared" ca="1" si="100"/>
        <v>665.29689126671644</v>
      </c>
      <c r="D806" s="99">
        <f t="shared" ca="1" si="100"/>
        <v>-3401.0984960246169</v>
      </c>
      <c r="E806" s="64">
        <f t="shared" ca="1" si="100"/>
        <v>943.15507821896472</v>
      </c>
      <c r="F806" s="64">
        <f t="shared" ca="1" si="102"/>
        <v>1276.7221793057447</v>
      </c>
      <c r="G806" s="64">
        <f t="shared" ca="1" si="102"/>
        <v>557.79939710625922</v>
      </c>
      <c r="H806" s="64">
        <f t="shared" ca="1" si="102"/>
        <v>886.5547824742182</v>
      </c>
      <c r="I806" s="64">
        <f t="shared" ca="1" si="102"/>
        <v>1884.9586925810247</v>
      </c>
      <c r="J806" s="64">
        <f t="shared" ca="1" si="102"/>
        <v>1258.5091827626679</v>
      </c>
      <c r="K806" s="64">
        <f t="shared" ca="1" si="102"/>
        <v>804.58259053391589</v>
      </c>
      <c r="L806" s="64">
        <f t="shared" ca="1" si="102"/>
        <v>317.31719315675196</v>
      </c>
      <c r="M806" s="64">
        <f t="shared" ca="1" si="102"/>
        <v>579.11620027677725</v>
      </c>
      <c r="N806" s="64">
        <f t="shared" ca="1" si="102"/>
        <v>219.14451647707904</v>
      </c>
      <c r="O806" s="115">
        <f t="shared" ca="1" si="97"/>
        <v>8727.8598128934045</v>
      </c>
    </row>
    <row r="807" spans="1:15" hidden="1" x14ac:dyDescent="0.25">
      <c r="A807" s="62">
        <f t="shared" si="98"/>
        <v>806</v>
      </c>
      <c r="B807" s="63">
        <f t="shared" ca="1" si="99"/>
        <v>0.16558075001876815</v>
      </c>
      <c r="C807" s="123">
        <f t="shared" ca="1" si="100"/>
        <v>1080.8037637461321</v>
      </c>
      <c r="D807" s="99">
        <f t="shared" ca="1" si="100"/>
        <v>12310.420062567273</v>
      </c>
      <c r="E807" s="64">
        <f t="shared" ca="1" si="100"/>
        <v>463.68058607266539</v>
      </c>
      <c r="F807" s="64">
        <f t="shared" ca="1" si="102"/>
        <v>-86.207943197332725</v>
      </c>
      <c r="G807" s="64">
        <f t="shared" ca="1" si="102"/>
        <v>250.83604058957829</v>
      </c>
      <c r="H807" s="64">
        <f t="shared" ca="1" si="102"/>
        <v>1296.2007864482446</v>
      </c>
      <c r="I807" s="64">
        <f t="shared" ca="1" si="102"/>
        <v>-45.585137615826511</v>
      </c>
      <c r="J807" s="64">
        <f t="shared" ca="1" si="102"/>
        <v>253.4574237701901</v>
      </c>
      <c r="K807" s="64">
        <f t="shared" ca="1" si="102"/>
        <v>310.05128249651523</v>
      </c>
      <c r="L807" s="64">
        <f t="shared" ca="1" si="102"/>
        <v>425.13745169734733</v>
      </c>
      <c r="M807" s="64">
        <f t="shared" ca="1" si="102"/>
        <v>-266.3534743954333</v>
      </c>
      <c r="N807" s="64">
        <f t="shared" ca="1" si="102"/>
        <v>9.5563918661845833</v>
      </c>
      <c r="O807" s="115">
        <f t="shared" ca="1" si="97"/>
        <v>2610.7734077321329</v>
      </c>
    </row>
    <row r="808" spans="1:15" hidden="1" x14ac:dyDescent="0.25">
      <c r="A808" s="62">
        <f t="shared" si="98"/>
        <v>807</v>
      </c>
      <c r="B808" s="63">
        <f t="shared" ca="1" si="99"/>
        <v>4.6037690470359723E-2</v>
      </c>
      <c r="C808" s="123">
        <f t="shared" ca="1" si="100"/>
        <v>1534.2154450577782</v>
      </c>
      <c r="D808" s="99">
        <f t="shared" ca="1" si="100"/>
        <v>3807.9638306913175</v>
      </c>
      <c r="E808" s="64">
        <f t="shared" ca="1" si="100"/>
        <v>1063.7050511035118</v>
      </c>
      <c r="F808" s="64">
        <f t="shared" ca="1" si="102"/>
        <v>486.27720852427609</v>
      </c>
      <c r="G808" s="64">
        <f t="shared" ca="1" si="102"/>
        <v>1069.7046997983123</v>
      </c>
      <c r="H808" s="64">
        <f t="shared" ca="1" si="102"/>
        <v>506.08825415177137</v>
      </c>
      <c r="I808" s="64">
        <f t="shared" ca="1" si="102"/>
        <v>796.33378424821979</v>
      </c>
      <c r="J808" s="64">
        <f t="shared" ca="1" si="102"/>
        <v>1371.0707216859564</v>
      </c>
      <c r="K808" s="64">
        <f t="shared" ca="1" si="102"/>
        <v>192.69173327330117</v>
      </c>
      <c r="L808" s="64">
        <f t="shared" ca="1" si="102"/>
        <v>1690.8718562801621</v>
      </c>
      <c r="M808" s="64">
        <f t="shared" ca="1" si="102"/>
        <v>865.66864298471467</v>
      </c>
      <c r="N808" s="64">
        <f t="shared" ca="1" si="102"/>
        <v>195.51637251669911</v>
      </c>
      <c r="O808" s="115">
        <f t="shared" ca="1" si="97"/>
        <v>8237.9283245669249</v>
      </c>
    </row>
    <row r="809" spans="1:15" hidden="1" x14ac:dyDescent="0.25">
      <c r="A809" s="62">
        <f t="shared" si="98"/>
        <v>808</v>
      </c>
      <c r="B809" s="63">
        <f t="shared" ca="1" si="99"/>
        <v>0.13851472257151801</v>
      </c>
      <c r="C809" s="123">
        <f t="shared" ca="1" si="100"/>
        <v>-259.10842536281825</v>
      </c>
      <c r="D809" s="99">
        <f t="shared" ca="1" si="100"/>
        <v>13877.951332221546</v>
      </c>
      <c r="E809" s="64">
        <f t="shared" ca="1" si="100"/>
        <v>312.42196207988525</v>
      </c>
      <c r="F809" s="64">
        <f t="shared" ca="1" si="102"/>
        <v>1041.0565001653763</v>
      </c>
      <c r="G809" s="64">
        <f t="shared" ca="1" si="102"/>
        <v>631.2465394097361</v>
      </c>
      <c r="H809" s="64">
        <f t="shared" ca="1" si="102"/>
        <v>1025.1098065634142</v>
      </c>
      <c r="I809" s="64">
        <f t="shared" ca="1" si="102"/>
        <v>-262.22729333085078</v>
      </c>
      <c r="J809" s="64">
        <f t="shared" ca="1" si="102"/>
        <v>569.25248807411367</v>
      </c>
      <c r="K809" s="64">
        <f t="shared" ca="1" si="102"/>
        <v>-58.886622043267494</v>
      </c>
      <c r="L809" s="64">
        <f t="shared" ca="1" si="102"/>
        <v>460.71767503084658</v>
      </c>
      <c r="M809" s="64">
        <f t="shared" ca="1" si="102"/>
        <v>271.82581221346175</v>
      </c>
      <c r="N809" s="64">
        <f t="shared" ca="1" si="102"/>
        <v>409.80015941676407</v>
      </c>
      <c r="O809" s="115">
        <f t="shared" ca="1" si="97"/>
        <v>4400.3170275794801</v>
      </c>
    </row>
    <row r="810" spans="1:15" hidden="1" x14ac:dyDescent="0.25">
      <c r="A810" s="62">
        <f t="shared" si="98"/>
        <v>809</v>
      </c>
      <c r="B810" s="63">
        <f t="shared" ca="1" si="99"/>
        <v>-1.9296412798467291E-2</v>
      </c>
      <c r="C810" s="123">
        <f t="shared" ca="1" si="100"/>
        <v>-18.260961708173568</v>
      </c>
      <c r="D810" s="99">
        <f t="shared" ca="1" si="100"/>
        <v>-2099.2589113761969</v>
      </c>
      <c r="E810" s="64">
        <f t="shared" ca="1" si="100"/>
        <v>518.47285297880762</v>
      </c>
      <c r="F810" s="64">
        <f t="shared" ref="F810:N825" ca="1" si="103">(_xlfn.NORM.INV(RAND(),F$1*$R$1,F$1*$U$1))</f>
        <v>869.64267673193729</v>
      </c>
      <c r="G810" s="64">
        <f t="shared" ca="1" si="103"/>
        <v>1022.3554584923169</v>
      </c>
      <c r="H810" s="64">
        <f t="shared" ca="1" si="103"/>
        <v>921.28175059243154</v>
      </c>
      <c r="I810" s="64">
        <f t="shared" ca="1" si="103"/>
        <v>716.31245613552232</v>
      </c>
      <c r="J810" s="64">
        <f t="shared" ca="1" si="103"/>
        <v>1320.7334662457997</v>
      </c>
      <c r="K810" s="64">
        <f t="shared" ca="1" si="103"/>
        <v>1046.9745900912737</v>
      </c>
      <c r="L810" s="64">
        <f t="shared" ca="1" si="103"/>
        <v>-79.16140002189502</v>
      </c>
      <c r="M810" s="64">
        <f t="shared" ca="1" si="103"/>
        <v>633.32620071903125</v>
      </c>
      <c r="N810" s="64">
        <f t="shared" ca="1" si="103"/>
        <v>775.51935311440752</v>
      </c>
      <c r="O810" s="115">
        <f t="shared" ca="1" si="97"/>
        <v>7745.4574050796336</v>
      </c>
    </row>
    <row r="811" spans="1:15" hidden="1" x14ac:dyDescent="0.25">
      <c r="A811" s="62">
        <f t="shared" si="98"/>
        <v>810</v>
      </c>
      <c r="B811" s="63">
        <f t="shared" ca="1" si="99"/>
        <v>7.7946829478803326E-2</v>
      </c>
      <c r="C811" s="123">
        <f t="shared" ca="1" si="100"/>
        <v>-351.21313120253853</v>
      </c>
      <c r="D811" s="99">
        <f t="shared" ca="1" si="100"/>
        <v>3859.919514046695</v>
      </c>
      <c r="E811" s="64">
        <f t="shared" ca="1" si="100"/>
        <v>53.159165070088534</v>
      </c>
      <c r="F811" s="64">
        <f t="shared" ca="1" si="103"/>
        <v>161.21669493764131</v>
      </c>
      <c r="G811" s="64">
        <f t="shared" ca="1" si="103"/>
        <v>1308.4038056670856</v>
      </c>
      <c r="H811" s="64">
        <f t="shared" ca="1" si="103"/>
        <v>-25.348693571532635</v>
      </c>
      <c r="I811" s="64">
        <f t="shared" ca="1" si="103"/>
        <v>-95.142216328899281</v>
      </c>
      <c r="J811" s="64">
        <f t="shared" ca="1" si="103"/>
        <v>178.47235856235602</v>
      </c>
      <c r="K811" s="64">
        <f t="shared" ca="1" si="103"/>
        <v>1153.5231411937796</v>
      </c>
      <c r="L811" s="64">
        <f t="shared" ca="1" si="103"/>
        <v>-440.35667744680404</v>
      </c>
      <c r="M811" s="64">
        <f t="shared" ca="1" si="103"/>
        <v>1198.809104768641</v>
      </c>
      <c r="N811" s="64">
        <f t="shared" ca="1" si="103"/>
        <v>316.43392335062333</v>
      </c>
      <c r="O811" s="115">
        <f t="shared" ca="1" si="97"/>
        <v>3809.1706062029789</v>
      </c>
    </row>
    <row r="812" spans="1:15" hidden="1" x14ac:dyDescent="0.25">
      <c r="A812" s="62">
        <f t="shared" si="98"/>
        <v>811</v>
      </c>
      <c r="B812" s="63">
        <f t="shared" ca="1" si="99"/>
        <v>2.1492362868931893E-2</v>
      </c>
      <c r="C812" s="123">
        <f t="shared" ca="1" si="100"/>
        <v>601.02512673564706</v>
      </c>
      <c r="D812" s="99">
        <f t="shared" ca="1" si="100"/>
        <v>2963.6793289723419</v>
      </c>
      <c r="E812" s="64">
        <f t="shared" ca="1" si="100"/>
        <v>394.0836107458901</v>
      </c>
      <c r="F812" s="64">
        <f t="shared" ca="1" si="103"/>
        <v>371.10798863599121</v>
      </c>
      <c r="G812" s="64">
        <f t="shared" ca="1" si="103"/>
        <v>983.40412024361342</v>
      </c>
      <c r="H812" s="64">
        <f t="shared" ca="1" si="103"/>
        <v>-92.276202456088072</v>
      </c>
      <c r="I812" s="64">
        <f t="shared" ca="1" si="103"/>
        <v>151.30954839349744</v>
      </c>
      <c r="J812" s="64">
        <f t="shared" ca="1" si="103"/>
        <v>383.3771541530902</v>
      </c>
      <c r="K812" s="64">
        <f t="shared" ca="1" si="103"/>
        <v>690.66930369362547</v>
      </c>
      <c r="L812" s="64">
        <f t="shared" ca="1" si="103"/>
        <v>789.14426885582384</v>
      </c>
      <c r="M812" s="64">
        <f t="shared" ca="1" si="103"/>
        <v>326.23521924080478</v>
      </c>
      <c r="N812" s="64">
        <f t="shared" ca="1" si="103"/>
        <v>575.19343537299551</v>
      </c>
      <c r="O812" s="115">
        <f t="shared" ca="1" si="97"/>
        <v>4572.2484468792436</v>
      </c>
    </row>
    <row r="813" spans="1:15" hidden="1" x14ac:dyDescent="0.25">
      <c r="A813" s="62">
        <f t="shared" si="98"/>
        <v>812</v>
      </c>
      <c r="B813" s="63">
        <f t="shared" ca="1" si="99"/>
        <v>-2.1152361551865603E-2</v>
      </c>
      <c r="C813" s="123">
        <f t="shared" ca="1" si="100"/>
        <v>1509.5108869643552</v>
      </c>
      <c r="D813" s="99">
        <f t="shared" ca="1" si="100"/>
        <v>2863.5672739845363</v>
      </c>
      <c r="E813" s="64">
        <f t="shared" ca="1" si="100"/>
        <v>799.93682488201307</v>
      </c>
      <c r="F813" s="64">
        <f t="shared" ca="1" si="103"/>
        <v>148.25980743096932</v>
      </c>
      <c r="G813" s="64">
        <f t="shared" ca="1" si="103"/>
        <v>-144.76866589169276</v>
      </c>
      <c r="H813" s="64">
        <f t="shared" ca="1" si="103"/>
        <v>690.57714794042192</v>
      </c>
      <c r="I813" s="64">
        <f t="shared" ca="1" si="103"/>
        <v>1244.0281662796592</v>
      </c>
      <c r="J813" s="64">
        <f t="shared" ca="1" si="103"/>
        <v>827.69764919569275</v>
      </c>
      <c r="K813" s="64">
        <f t="shared" ca="1" si="103"/>
        <v>-446.88191196403636</v>
      </c>
      <c r="L813" s="64">
        <f t="shared" ca="1" si="103"/>
        <v>1191.9511745684672</v>
      </c>
      <c r="M813" s="64">
        <f t="shared" ca="1" si="103"/>
        <v>561.75258745496023</v>
      </c>
      <c r="N813" s="64">
        <f t="shared" ca="1" si="103"/>
        <v>1056.2761717882595</v>
      </c>
      <c r="O813" s="115">
        <f t="shared" ca="1" si="97"/>
        <v>5928.8289516847144</v>
      </c>
    </row>
    <row r="814" spans="1:15" hidden="1" x14ac:dyDescent="0.25">
      <c r="A814" s="62">
        <f t="shared" si="98"/>
        <v>813</v>
      </c>
      <c r="B814" s="63">
        <f t="shared" ca="1" si="99"/>
        <v>5.2816383313173912E-2</v>
      </c>
      <c r="C814" s="123">
        <f t="shared" ca="1" si="100"/>
        <v>699.86854768493015</v>
      </c>
      <c r="D814" s="99">
        <f t="shared" ca="1" si="100"/>
        <v>3358.1524351415951</v>
      </c>
      <c r="E814" s="64">
        <f t="shared" ca="1" si="100"/>
        <v>115.15092854894641</v>
      </c>
      <c r="F814" s="64">
        <f t="shared" ca="1" si="103"/>
        <v>831.66025125338388</v>
      </c>
      <c r="G814" s="64">
        <f t="shared" ca="1" si="103"/>
        <v>1291.1383792080453</v>
      </c>
      <c r="H814" s="64">
        <f t="shared" ca="1" si="103"/>
        <v>920.00211674081402</v>
      </c>
      <c r="I814" s="64">
        <f t="shared" ca="1" si="103"/>
        <v>377.05007559000938</v>
      </c>
      <c r="J814" s="64">
        <f t="shared" ca="1" si="103"/>
        <v>509.80446326870913</v>
      </c>
      <c r="K814" s="64">
        <f t="shared" ca="1" si="103"/>
        <v>296.43422809382906</v>
      </c>
      <c r="L814" s="64">
        <f t="shared" ca="1" si="103"/>
        <v>567.84356421533244</v>
      </c>
      <c r="M814" s="64">
        <f t="shared" ca="1" si="103"/>
        <v>-248.92063790148336</v>
      </c>
      <c r="N814" s="64">
        <f t="shared" ca="1" si="103"/>
        <v>700.44930064977007</v>
      </c>
      <c r="O814" s="115">
        <f t="shared" ca="1" si="97"/>
        <v>5360.6126696673564</v>
      </c>
    </row>
    <row r="815" spans="1:15" hidden="1" x14ac:dyDescent="0.25">
      <c r="A815" s="62">
        <f t="shared" si="98"/>
        <v>814</v>
      </c>
      <c r="B815" s="63">
        <f t="shared" ca="1" si="99"/>
        <v>0.11364711422903015</v>
      </c>
      <c r="C815" s="123">
        <f t="shared" ca="1" si="100"/>
        <v>418.84469262081029</v>
      </c>
      <c r="D815" s="99">
        <f t="shared" ca="1" si="100"/>
        <v>-4109.8164040697375</v>
      </c>
      <c r="E815" s="64">
        <f t="shared" ca="1" si="100"/>
        <v>1198.1563114416554</v>
      </c>
      <c r="F815" s="64">
        <f t="shared" ca="1" si="103"/>
        <v>820.31173070234104</v>
      </c>
      <c r="G815" s="64">
        <f t="shared" ca="1" si="103"/>
        <v>506.37269332011994</v>
      </c>
      <c r="H815" s="64">
        <f t="shared" ca="1" si="103"/>
        <v>305.0842728866628</v>
      </c>
      <c r="I815" s="64">
        <f t="shared" ca="1" si="103"/>
        <v>1022.3970709424525</v>
      </c>
      <c r="J815" s="64">
        <f t="shared" ca="1" si="103"/>
        <v>1147.4035141638547</v>
      </c>
      <c r="K815" s="64">
        <f t="shared" ca="1" si="103"/>
        <v>650.4847237438961</v>
      </c>
      <c r="L815" s="64">
        <f t="shared" ca="1" si="103"/>
        <v>150.86747943287457</v>
      </c>
      <c r="M815" s="64">
        <f t="shared" ca="1" si="103"/>
        <v>538.57641616331853</v>
      </c>
      <c r="N815" s="64">
        <f t="shared" ca="1" si="103"/>
        <v>569.19438729169372</v>
      </c>
      <c r="O815" s="115">
        <f t="shared" ca="1" si="97"/>
        <v>6908.8486000888688</v>
      </c>
    </row>
    <row r="816" spans="1:15" hidden="1" x14ac:dyDescent="0.25">
      <c r="A816" s="62">
        <f t="shared" si="98"/>
        <v>815</v>
      </c>
      <c r="B816" s="63">
        <f t="shared" ca="1" si="99"/>
        <v>1.413701557151497E-2</v>
      </c>
      <c r="C816" s="123">
        <f t="shared" ca="1" si="100"/>
        <v>377.8234964951306</v>
      </c>
      <c r="D816" s="99">
        <f t="shared" ca="1" si="100"/>
        <v>4540.0499423880847</v>
      </c>
      <c r="E816" s="64">
        <f t="shared" ca="1" si="100"/>
        <v>160.12148063113671</v>
      </c>
      <c r="F816" s="64">
        <f t="shared" ca="1" si="103"/>
        <v>-338.99445450838869</v>
      </c>
      <c r="G816" s="64">
        <f t="shared" ca="1" si="103"/>
        <v>526.05083168356532</v>
      </c>
      <c r="H816" s="64">
        <f t="shared" ca="1" si="103"/>
        <v>226.14430116184968</v>
      </c>
      <c r="I816" s="64">
        <f t="shared" ca="1" si="103"/>
        <v>205.46081726159588</v>
      </c>
      <c r="J816" s="64">
        <f t="shared" ca="1" si="103"/>
        <v>444.64676496084485</v>
      </c>
      <c r="K816" s="64">
        <f t="shared" ca="1" si="103"/>
        <v>-329.37489624259501</v>
      </c>
      <c r="L816" s="64">
        <f t="shared" ca="1" si="103"/>
        <v>574.86955612895099</v>
      </c>
      <c r="M816" s="64">
        <f t="shared" ca="1" si="103"/>
        <v>1299.5033774365684</v>
      </c>
      <c r="N816" s="64">
        <f t="shared" ca="1" si="103"/>
        <v>1356.0495830278112</v>
      </c>
      <c r="O816" s="115">
        <f t="shared" ca="1" si="97"/>
        <v>4124.4773615413396</v>
      </c>
    </row>
    <row r="817" spans="1:15" hidden="1" x14ac:dyDescent="0.25">
      <c r="A817" s="62">
        <f t="shared" si="98"/>
        <v>816</v>
      </c>
      <c r="B817" s="63">
        <f t="shared" ca="1" si="99"/>
        <v>6.5796239755501085E-2</v>
      </c>
      <c r="C817" s="123">
        <f t="shared" ca="1" si="100"/>
        <v>582.20667361013159</v>
      </c>
      <c r="D817" s="99">
        <f t="shared" ca="1" si="100"/>
        <v>7774.9764236696565</v>
      </c>
      <c r="E817" s="64">
        <f t="shared" ca="1" si="100"/>
        <v>1141.3886487709751</v>
      </c>
      <c r="F817" s="64">
        <f t="shared" ca="1" si="103"/>
        <v>469.85238141019931</v>
      </c>
      <c r="G817" s="64">
        <f t="shared" ca="1" si="103"/>
        <v>325.20952583011228</v>
      </c>
      <c r="H817" s="64">
        <f t="shared" ca="1" si="103"/>
        <v>-50.672011524961931</v>
      </c>
      <c r="I817" s="64">
        <f t="shared" ca="1" si="103"/>
        <v>416.70903855389128</v>
      </c>
      <c r="J817" s="64">
        <f t="shared" ca="1" si="103"/>
        <v>1019.1015224247833</v>
      </c>
      <c r="K817" s="64">
        <f t="shared" ca="1" si="103"/>
        <v>-367.37177446237695</v>
      </c>
      <c r="L817" s="64">
        <f t="shared" ca="1" si="103"/>
        <v>92.501169163430518</v>
      </c>
      <c r="M817" s="64">
        <f t="shared" ca="1" si="103"/>
        <v>272.83701813855498</v>
      </c>
      <c r="N817" s="64">
        <f t="shared" ca="1" si="103"/>
        <v>832.80515285589877</v>
      </c>
      <c r="O817" s="115">
        <f t="shared" ca="1" si="97"/>
        <v>4152.3606711605062</v>
      </c>
    </row>
    <row r="818" spans="1:15" hidden="1" x14ac:dyDescent="0.25">
      <c r="A818" s="62">
        <f t="shared" si="98"/>
        <v>817</v>
      </c>
      <c r="B818" s="63">
        <f t="shared" ca="1" si="99"/>
        <v>9.4514238194116362E-2</v>
      </c>
      <c r="C818" s="123">
        <f t="shared" ca="1" si="100"/>
        <v>717.93388922529198</v>
      </c>
      <c r="D818" s="99">
        <f t="shared" ca="1" si="100"/>
        <v>314.76022698426186</v>
      </c>
      <c r="E818" s="64">
        <f t="shared" ca="1" si="100"/>
        <v>713.60571656260322</v>
      </c>
      <c r="F818" s="64">
        <f t="shared" ca="1" si="103"/>
        <v>649.88021085923856</v>
      </c>
      <c r="G818" s="64">
        <f t="shared" ca="1" si="103"/>
        <v>1194.1301373967653</v>
      </c>
      <c r="H818" s="64">
        <f t="shared" ca="1" si="103"/>
        <v>827.79363416384945</v>
      </c>
      <c r="I818" s="64">
        <f t="shared" ca="1" si="103"/>
        <v>318.71771746494596</v>
      </c>
      <c r="J818" s="64">
        <f t="shared" ca="1" si="103"/>
        <v>800.21083101784859</v>
      </c>
      <c r="K818" s="64">
        <f t="shared" ca="1" si="103"/>
        <v>-358.70555459539753</v>
      </c>
      <c r="L818" s="64">
        <f t="shared" ca="1" si="103"/>
        <v>-134.85798807446861</v>
      </c>
      <c r="M818" s="64">
        <f t="shared" ca="1" si="103"/>
        <v>597.40178879834036</v>
      </c>
      <c r="N818" s="64">
        <f t="shared" ca="1" si="103"/>
        <v>71.599283714557316</v>
      </c>
      <c r="O818" s="115">
        <f t="shared" ca="1" si="97"/>
        <v>4679.7757773082831</v>
      </c>
    </row>
    <row r="819" spans="1:15" hidden="1" x14ac:dyDescent="0.25">
      <c r="A819" s="62">
        <f t="shared" si="98"/>
        <v>818</v>
      </c>
      <c r="B819" s="63">
        <f t="shared" ca="1" si="99"/>
        <v>3.663522848156954E-2</v>
      </c>
      <c r="C819" s="123">
        <f t="shared" ca="1" si="100"/>
        <v>1008.5962463074279</v>
      </c>
      <c r="D819" s="99">
        <f t="shared" ca="1" si="100"/>
        <v>2724.663058762098</v>
      </c>
      <c r="E819" s="64">
        <f t="shared" ca="1" si="100"/>
        <v>-116.73299011002041</v>
      </c>
      <c r="F819" s="64">
        <f t="shared" ca="1" si="103"/>
        <v>45.404802025857407</v>
      </c>
      <c r="G819" s="64">
        <f t="shared" ca="1" si="103"/>
        <v>261.22088257183964</v>
      </c>
      <c r="H819" s="64">
        <f t="shared" ca="1" si="103"/>
        <v>273.48241305145098</v>
      </c>
      <c r="I819" s="64">
        <f t="shared" ca="1" si="103"/>
        <v>379.3874909899223</v>
      </c>
      <c r="J819" s="64">
        <f t="shared" ca="1" si="103"/>
        <v>1034.0307152805069</v>
      </c>
      <c r="K819" s="64">
        <f t="shared" ca="1" si="103"/>
        <v>431.81922258508393</v>
      </c>
      <c r="L819" s="64">
        <f t="shared" ca="1" si="103"/>
        <v>748.34751965253349</v>
      </c>
      <c r="M819" s="64">
        <f t="shared" ca="1" si="103"/>
        <v>-73.887710599713955</v>
      </c>
      <c r="N819" s="64">
        <f t="shared" ca="1" si="103"/>
        <v>286.6319768104957</v>
      </c>
      <c r="O819" s="115">
        <f t="shared" ca="1" si="97"/>
        <v>3269.7043222579564</v>
      </c>
    </row>
    <row r="820" spans="1:15" hidden="1" x14ac:dyDescent="0.25">
      <c r="A820" s="62">
        <f t="shared" si="98"/>
        <v>819</v>
      </c>
      <c r="B820" s="63">
        <f t="shared" ca="1" si="99"/>
        <v>0.11361290968705245</v>
      </c>
      <c r="C820" s="123">
        <f t="shared" ca="1" si="100"/>
        <v>1032.3506742895827</v>
      </c>
      <c r="D820" s="99">
        <f t="shared" ca="1" si="100"/>
        <v>1097.5316900241455</v>
      </c>
      <c r="E820" s="64">
        <f t="shared" ca="1" si="100"/>
        <v>540.36951068704752</v>
      </c>
      <c r="F820" s="64">
        <f t="shared" ca="1" si="103"/>
        <v>688.46906375259459</v>
      </c>
      <c r="G820" s="64">
        <f t="shared" ca="1" si="103"/>
        <v>1368.2721875668835</v>
      </c>
      <c r="H820" s="64">
        <f t="shared" ca="1" si="103"/>
        <v>842.88385113114373</v>
      </c>
      <c r="I820" s="64">
        <f t="shared" ca="1" si="103"/>
        <v>724.50253011785696</v>
      </c>
      <c r="J820" s="64">
        <f t="shared" ca="1" si="103"/>
        <v>639.99885271585219</v>
      </c>
      <c r="K820" s="64">
        <f t="shared" ca="1" si="103"/>
        <v>405.31243050470709</v>
      </c>
      <c r="L820" s="64">
        <f t="shared" ca="1" si="103"/>
        <v>636.21532660303569</v>
      </c>
      <c r="M820" s="64">
        <f t="shared" ca="1" si="103"/>
        <v>1228.1543122944504</v>
      </c>
      <c r="N820" s="64">
        <f t="shared" ca="1" si="103"/>
        <v>64.579785378355439</v>
      </c>
      <c r="O820" s="115">
        <f t="shared" ca="1" si="97"/>
        <v>7138.7578507519265</v>
      </c>
    </row>
    <row r="821" spans="1:15" hidden="1" x14ac:dyDescent="0.25">
      <c r="A821" s="62">
        <f t="shared" si="98"/>
        <v>820</v>
      </c>
      <c r="B821" s="63">
        <f t="shared" ca="1" si="99"/>
        <v>1.4489942068679901E-3</v>
      </c>
      <c r="C821" s="123">
        <f t="shared" ca="1" si="100"/>
        <v>1282.5418111379079</v>
      </c>
      <c r="D821" s="99">
        <f t="shared" ca="1" si="100"/>
        <v>-6360.8321671945996</v>
      </c>
      <c r="E821" s="64">
        <f t="shared" ca="1" si="100"/>
        <v>810.85837274607343</v>
      </c>
      <c r="F821" s="64">
        <f t="shared" ca="1" si="103"/>
        <v>-1102.0739312128112</v>
      </c>
      <c r="G821" s="64">
        <f t="shared" ca="1" si="103"/>
        <v>-76.39686209688</v>
      </c>
      <c r="H821" s="64">
        <f t="shared" ca="1" si="103"/>
        <v>42.888606886866285</v>
      </c>
      <c r="I821" s="64">
        <f t="shared" ca="1" si="103"/>
        <v>408.8395446064136</v>
      </c>
      <c r="J821" s="64">
        <f t="shared" ca="1" si="103"/>
        <v>302.79280173733127</v>
      </c>
      <c r="K821" s="64">
        <f t="shared" ca="1" si="103"/>
        <v>961.33054398758122</v>
      </c>
      <c r="L821" s="64">
        <f t="shared" ca="1" si="103"/>
        <v>-63.344272529453519</v>
      </c>
      <c r="M821" s="64">
        <f t="shared" ca="1" si="103"/>
        <v>1315.3673621805156</v>
      </c>
      <c r="N821" s="64">
        <f t="shared" ca="1" si="103"/>
        <v>116.45791194357213</v>
      </c>
      <c r="O821" s="115">
        <f t="shared" ca="1" si="97"/>
        <v>2716.7200782492087</v>
      </c>
    </row>
    <row r="822" spans="1:15" hidden="1" x14ac:dyDescent="0.25">
      <c r="A822" s="62">
        <f t="shared" si="98"/>
        <v>821</v>
      </c>
      <c r="B822" s="63">
        <f t="shared" ca="1" si="99"/>
        <v>5.7357037373839279E-2</v>
      </c>
      <c r="C822" s="123">
        <f t="shared" ca="1" si="100"/>
        <v>1191.6529282010229</v>
      </c>
      <c r="D822" s="99">
        <f t="shared" ca="1" si="100"/>
        <v>6720.7131574286695</v>
      </c>
      <c r="E822" s="64">
        <f t="shared" ca="1" si="100"/>
        <v>596.14786435541066</v>
      </c>
      <c r="F822" s="64">
        <f t="shared" ca="1" si="103"/>
        <v>928.55384430857157</v>
      </c>
      <c r="G822" s="64">
        <f t="shared" ca="1" si="103"/>
        <v>1.1249326801805068</v>
      </c>
      <c r="H822" s="64">
        <f t="shared" ca="1" si="103"/>
        <v>20.915874481522053</v>
      </c>
      <c r="I822" s="64">
        <f t="shared" ca="1" si="103"/>
        <v>214.65946595678213</v>
      </c>
      <c r="J822" s="64">
        <f t="shared" ca="1" si="103"/>
        <v>208.0669689904588</v>
      </c>
      <c r="K822" s="64">
        <f t="shared" ca="1" si="103"/>
        <v>407.10539277267958</v>
      </c>
      <c r="L822" s="64">
        <f t="shared" ca="1" si="103"/>
        <v>620.6992904118672</v>
      </c>
      <c r="M822" s="64">
        <f t="shared" ca="1" si="103"/>
        <v>281.02568849211639</v>
      </c>
      <c r="N822" s="64">
        <f t="shared" ca="1" si="103"/>
        <v>1155.8389488834553</v>
      </c>
      <c r="O822" s="115">
        <f t="shared" ca="1" si="97"/>
        <v>4434.138271333044</v>
      </c>
    </row>
    <row r="823" spans="1:15" hidden="1" x14ac:dyDescent="0.25">
      <c r="A823" s="62">
        <f t="shared" si="98"/>
        <v>822</v>
      </c>
      <c r="B823" s="63">
        <f t="shared" ca="1" si="99"/>
        <v>9.9566501202703064E-2</v>
      </c>
      <c r="C823" s="123">
        <f t="shared" ca="1" si="100"/>
        <v>625.19634515588154</v>
      </c>
      <c r="D823" s="99">
        <f t="shared" ca="1" si="100"/>
        <v>-204.57646739646316</v>
      </c>
      <c r="E823" s="64">
        <f t="shared" ca="1" si="100"/>
        <v>698.88736195528975</v>
      </c>
      <c r="F823" s="64">
        <f t="shared" ca="1" si="103"/>
        <v>533.97852293573931</v>
      </c>
      <c r="G823" s="64">
        <f t="shared" ca="1" si="103"/>
        <v>350.69076855484224</v>
      </c>
      <c r="H823" s="64">
        <f t="shared" ca="1" si="103"/>
        <v>187.24379984929055</v>
      </c>
      <c r="I823" s="64">
        <f t="shared" ca="1" si="103"/>
        <v>806.47477219009795</v>
      </c>
      <c r="J823" s="64">
        <f t="shared" ca="1" si="103"/>
        <v>854.32881899765562</v>
      </c>
      <c r="K823" s="64">
        <f t="shared" ca="1" si="103"/>
        <v>141.31411471893625</v>
      </c>
      <c r="L823" s="64">
        <f t="shared" ca="1" si="103"/>
        <v>1012.2550556765427</v>
      </c>
      <c r="M823" s="64">
        <f t="shared" ca="1" si="103"/>
        <v>-73.032605425760494</v>
      </c>
      <c r="N823" s="64">
        <f t="shared" ca="1" si="103"/>
        <v>406.51550066164475</v>
      </c>
      <c r="O823" s="115">
        <f t="shared" ca="1" si="97"/>
        <v>4918.6561101142788</v>
      </c>
    </row>
    <row r="824" spans="1:15" hidden="1" x14ac:dyDescent="0.25">
      <c r="A824" s="62">
        <f t="shared" si="98"/>
        <v>823</v>
      </c>
      <c r="B824" s="63">
        <f t="shared" ca="1" si="99"/>
        <v>8.2846487541026775E-2</v>
      </c>
      <c r="C824" s="123">
        <f t="shared" ca="1" si="100"/>
        <v>1083.69149103564</v>
      </c>
      <c r="D824" s="99">
        <f t="shared" ca="1" si="100"/>
        <v>-3516.7032154964181</v>
      </c>
      <c r="E824" s="64">
        <f t="shared" ca="1" si="100"/>
        <v>-209.05774117900955</v>
      </c>
      <c r="F824" s="64">
        <f t="shared" ca="1" si="103"/>
        <v>978.67377113763268</v>
      </c>
      <c r="G824" s="64">
        <f t="shared" ca="1" si="103"/>
        <v>946.82546036666372</v>
      </c>
      <c r="H824" s="64">
        <f t="shared" ca="1" si="103"/>
        <v>1356.1808414258537</v>
      </c>
      <c r="I824" s="64">
        <f t="shared" ca="1" si="103"/>
        <v>790.0476161172503</v>
      </c>
      <c r="J824" s="64">
        <f t="shared" ca="1" si="103"/>
        <v>798.02669174329412</v>
      </c>
      <c r="K824" s="64">
        <f t="shared" ca="1" si="103"/>
        <v>1308.2206139250102</v>
      </c>
      <c r="L824" s="64">
        <f t="shared" ca="1" si="103"/>
        <v>1735.0054436396654</v>
      </c>
      <c r="M824" s="64">
        <f t="shared" ca="1" si="103"/>
        <v>1133.1732433647269</v>
      </c>
      <c r="N824" s="64">
        <f t="shared" ca="1" si="103"/>
        <v>1229.4209710184782</v>
      </c>
      <c r="O824" s="115">
        <f t="shared" ca="1" si="97"/>
        <v>10066.516911559565</v>
      </c>
    </row>
    <row r="825" spans="1:15" hidden="1" x14ac:dyDescent="0.25">
      <c r="A825" s="62">
        <f t="shared" si="98"/>
        <v>824</v>
      </c>
      <c r="B825" s="63">
        <f t="shared" ca="1" si="99"/>
        <v>1.784490375158037E-2</v>
      </c>
      <c r="C825" s="123">
        <f t="shared" ca="1" si="100"/>
        <v>1463.2616537534782</v>
      </c>
      <c r="D825" s="99">
        <f t="shared" ca="1" si="100"/>
        <v>-276.66737454957365</v>
      </c>
      <c r="E825" s="64">
        <f t="shared" ca="1" si="100"/>
        <v>916.02101205991517</v>
      </c>
      <c r="F825" s="64">
        <f t="shared" ca="1" si="103"/>
        <v>-160.4050878776676</v>
      </c>
      <c r="G825" s="64">
        <f t="shared" ca="1" si="103"/>
        <v>535.36574506075328</v>
      </c>
      <c r="H825" s="64">
        <f t="shared" ca="1" si="103"/>
        <v>-325.24123223285392</v>
      </c>
      <c r="I825" s="64">
        <f t="shared" ca="1" si="103"/>
        <v>1111.7798769864612</v>
      </c>
      <c r="J825" s="64">
        <f t="shared" ca="1" si="103"/>
        <v>-67.987845921234452</v>
      </c>
      <c r="K825" s="64">
        <f t="shared" ca="1" si="103"/>
        <v>994.65861164517617</v>
      </c>
      <c r="L825" s="64">
        <f t="shared" ca="1" si="103"/>
        <v>299.55198006963883</v>
      </c>
      <c r="M825" s="64">
        <f t="shared" ca="1" si="103"/>
        <v>1077.4777766230732</v>
      </c>
      <c r="N825" s="64">
        <f t="shared" ca="1" si="103"/>
        <v>827.59349759158772</v>
      </c>
      <c r="O825" s="115">
        <f t="shared" ca="1" si="97"/>
        <v>5208.81433400485</v>
      </c>
    </row>
    <row r="826" spans="1:15" hidden="1" x14ac:dyDescent="0.25">
      <c r="A826" s="62">
        <f t="shared" si="98"/>
        <v>825</v>
      </c>
      <c r="B826" s="63">
        <f t="shared" ca="1" si="99"/>
        <v>-2.0454714933810708E-2</v>
      </c>
      <c r="C826" s="123">
        <f t="shared" ca="1" si="100"/>
        <v>976.31602260378099</v>
      </c>
      <c r="D826" s="99">
        <f t="shared" ca="1" si="100"/>
        <v>6641.1473512698813</v>
      </c>
      <c r="E826" s="64">
        <f t="shared" ca="1" si="100"/>
        <v>597.83176944963793</v>
      </c>
      <c r="F826" s="64">
        <f t="shared" ref="F826:N834" ca="1" si="104">(_xlfn.NORM.INV(RAND(),F$1*$R$1,F$1*$U$1))</f>
        <v>268.1694917779451</v>
      </c>
      <c r="G826" s="64">
        <f t="shared" ca="1" si="104"/>
        <v>1448.3489957283891</v>
      </c>
      <c r="H826" s="64">
        <f t="shared" ca="1" si="104"/>
        <v>-212.81581030966981</v>
      </c>
      <c r="I826" s="64">
        <f t="shared" ca="1" si="104"/>
        <v>450.07866549055171</v>
      </c>
      <c r="J826" s="64">
        <f t="shared" ca="1" si="104"/>
        <v>-33.408975228050622</v>
      </c>
      <c r="K826" s="64">
        <f t="shared" ca="1" si="104"/>
        <v>510.35393838907066</v>
      </c>
      <c r="L826" s="64">
        <f t="shared" ca="1" si="104"/>
        <v>283.0584176820945</v>
      </c>
      <c r="M826" s="64">
        <f t="shared" ca="1" si="104"/>
        <v>533.69407347628714</v>
      </c>
      <c r="N826" s="64">
        <f t="shared" ca="1" si="104"/>
        <v>781.30732983510597</v>
      </c>
      <c r="O826" s="115">
        <f t="shared" ca="1" si="97"/>
        <v>4626.6178962913618</v>
      </c>
    </row>
    <row r="827" spans="1:15" hidden="1" x14ac:dyDescent="0.25">
      <c r="A827" s="62">
        <f t="shared" si="98"/>
        <v>826</v>
      </c>
      <c r="B827" s="63">
        <f t="shared" ca="1" si="99"/>
        <v>5.642652984634465E-2</v>
      </c>
      <c r="C827" s="123">
        <f t="shared" ca="1" si="100"/>
        <v>278.23075194211867</v>
      </c>
      <c r="D827" s="99">
        <f t="shared" ca="1" si="100"/>
        <v>6037.8691276436693</v>
      </c>
      <c r="E827" s="64">
        <f t="shared" ca="1" si="100"/>
        <v>449.04982205972595</v>
      </c>
      <c r="F827" s="64">
        <f t="shared" ca="1" si="104"/>
        <v>820.89533793455962</v>
      </c>
      <c r="G827" s="64">
        <f t="shared" ca="1" si="104"/>
        <v>1639.396769191392</v>
      </c>
      <c r="H827" s="64">
        <f t="shared" ca="1" si="104"/>
        <v>-523.36802512316274</v>
      </c>
      <c r="I827" s="64">
        <f t="shared" ca="1" si="104"/>
        <v>-7.7691881278670962</v>
      </c>
      <c r="J827" s="64">
        <f t="shared" ca="1" si="104"/>
        <v>-46.545661329537552</v>
      </c>
      <c r="K827" s="64">
        <f t="shared" ca="1" si="104"/>
        <v>1280.3836413111298</v>
      </c>
      <c r="L827" s="64">
        <f t="shared" ca="1" si="104"/>
        <v>90.13573313208542</v>
      </c>
      <c r="M827" s="64">
        <f t="shared" ca="1" si="104"/>
        <v>-129.41845465273548</v>
      </c>
      <c r="N827" s="64">
        <f t="shared" ca="1" si="104"/>
        <v>-211.69401468578553</v>
      </c>
      <c r="O827" s="115">
        <f t="shared" ca="1" si="97"/>
        <v>3361.0659597098047</v>
      </c>
    </row>
    <row r="828" spans="1:15" hidden="1" x14ac:dyDescent="0.25">
      <c r="A828" s="62">
        <f t="shared" si="98"/>
        <v>827</v>
      </c>
      <c r="B828" s="63">
        <f t="shared" ca="1" si="99"/>
        <v>-1.2814957230768448E-2</v>
      </c>
      <c r="C828" s="123">
        <f t="shared" ca="1" si="100"/>
        <v>898.25470007068327</v>
      </c>
      <c r="D828" s="99">
        <f t="shared" ca="1" si="100"/>
        <v>2085.2859619800388</v>
      </c>
      <c r="E828" s="64">
        <f t="shared" ca="1" si="100"/>
        <v>609.73304176761326</v>
      </c>
      <c r="F828" s="64">
        <f t="shared" ca="1" si="104"/>
        <v>490.43286258562881</v>
      </c>
      <c r="G828" s="64">
        <f t="shared" ca="1" si="104"/>
        <v>182.50219908355388</v>
      </c>
      <c r="H828" s="64">
        <f t="shared" ca="1" si="104"/>
        <v>-778.58280864165636</v>
      </c>
      <c r="I828" s="64">
        <f t="shared" ca="1" si="104"/>
        <v>936.91270142707253</v>
      </c>
      <c r="J828" s="64">
        <f t="shared" ca="1" si="104"/>
        <v>782.37570693377745</v>
      </c>
      <c r="K828" s="64">
        <f t="shared" ca="1" si="104"/>
        <v>591.14675764985293</v>
      </c>
      <c r="L828" s="64">
        <f t="shared" ca="1" si="104"/>
        <v>1020.986748251389</v>
      </c>
      <c r="M828" s="64">
        <f t="shared" ca="1" si="104"/>
        <v>103.273010837718</v>
      </c>
      <c r="N828" s="64">
        <f t="shared" ca="1" si="104"/>
        <v>655.00802756265455</v>
      </c>
      <c r="O828" s="115">
        <f t="shared" ca="1" si="97"/>
        <v>4593.7882474576045</v>
      </c>
    </row>
    <row r="829" spans="1:15" hidden="1" x14ac:dyDescent="0.25">
      <c r="A829" s="62">
        <f t="shared" si="98"/>
        <v>828</v>
      </c>
      <c r="B829" s="63">
        <f t="shared" ca="1" si="99"/>
        <v>8.0751786351947963E-2</v>
      </c>
      <c r="C829" s="123">
        <f t="shared" ca="1" si="100"/>
        <v>417.21305659028656</v>
      </c>
      <c r="D829" s="99">
        <f t="shared" ca="1" si="100"/>
        <v>-3186.7049717565769</v>
      </c>
      <c r="E829" s="64">
        <f t="shared" ca="1" si="100"/>
        <v>25.68747855551419</v>
      </c>
      <c r="F829" s="64">
        <f t="shared" ca="1" si="104"/>
        <v>747.54271329811718</v>
      </c>
      <c r="G829" s="64">
        <f t="shared" ca="1" si="104"/>
        <v>283.23953454710681</v>
      </c>
      <c r="H829" s="64">
        <f t="shared" ca="1" si="104"/>
        <v>-26.610496730895079</v>
      </c>
      <c r="I829" s="64">
        <f t="shared" ca="1" si="104"/>
        <v>588.59065096664494</v>
      </c>
      <c r="J829" s="64">
        <f t="shared" ca="1" si="104"/>
        <v>851.91662378093986</v>
      </c>
      <c r="K829" s="64">
        <f t="shared" ca="1" si="104"/>
        <v>485.828593965869</v>
      </c>
      <c r="L829" s="64">
        <f t="shared" ca="1" si="104"/>
        <v>1552.6042652600354</v>
      </c>
      <c r="M829" s="64">
        <f t="shared" ca="1" si="104"/>
        <v>381.29883625266137</v>
      </c>
      <c r="N829" s="64">
        <f t="shared" ca="1" si="104"/>
        <v>135.70850275120307</v>
      </c>
      <c r="O829" s="115">
        <f t="shared" ca="1" si="97"/>
        <v>5025.8067026471963</v>
      </c>
    </row>
    <row r="830" spans="1:15" hidden="1" x14ac:dyDescent="0.25">
      <c r="A830" s="62">
        <f t="shared" si="98"/>
        <v>829</v>
      </c>
      <c r="B830" s="63">
        <f t="shared" ca="1" si="99"/>
        <v>2.0219596810782704E-2</v>
      </c>
      <c r="C830" s="123">
        <f t="shared" ca="1" si="100"/>
        <v>72.927425566887564</v>
      </c>
      <c r="D830" s="99">
        <f t="shared" ca="1" si="100"/>
        <v>535.29520133352526</v>
      </c>
      <c r="E830" s="64">
        <f t="shared" ca="1" si="100"/>
        <v>231.41238789681449</v>
      </c>
      <c r="F830" s="64">
        <f t="shared" ca="1" si="104"/>
        <v>1997.6304005933632</v>
      </c>
      <c r="G830" s="64">
        <f t="shared" ca="1" si="104"/>
        <v>555.81408230752709</v>
      </c>
      <c r="H830" s="64">
        <f t="shared" ca="1" si="104"/>
        <v>-395.87626177374455</v>
      </c>
      <c r="I830" s="64">
        <f t="shared" ca="1" si="104"/>
        <v>747.29857902773711</v>
      </c>
      <c r="J830" s="64">
        <f t="shared" ca="1" si="104"/>
        <v>-129.16541194828517</v>
      </c>
      <c r="K830" s="64">
        <f t="shared" ca="1" si="104"/>
        <v>635.96067751667715</v>
      </c>
      <c r="L830" s="64">
        <f t="shared" ca="1" si="104"/>
        <v>535.07372695297227</v>
      </c>
      <c r="M830" s="64">
        <f t="shared" ca="1" si="104"/>
        <v>1339.5704878072129</v>
      </c>
      <c r="N830" s="64">
        <f t="shared" ca="1" si="104"/>
        <v>85.877883884115136</v>
      </c>
      <c r="O830" s="115">
        <f t="shared" ca="1" si="97"/>
        <v>5603.5965522643901</v>
      </c>
    </row>
    <row r="831" spans="1:15" hidden="1" x14ac:dyDescent="0.25">
      <c r="A831" s="62">
        <f t="shared" si="98"/>
        <v>830</v>
      </c>
      <c r="B831" s="63">
        <f t="shared" ca="1" si="99"/>
        <v>4.3448869840137919E-2</v>
      </c>
      <c r="C831" s="123">
        <f t="shared" ca="1" si="100"/>
        <v>268.05085775042744</v>
      </c>
      <c r="D831" s="99">
        <f t="shared" ca="1" si="100"/>
        <v>3041.9905043602153</v>
      </c>
      <c r="E831" s="64">
        <f t="shared" ca="1" si="100"/>
        <v>258.12698801716471</v>
      </c>
      <c r="F831" s="64">
        <f t="shared" ca="1" si="104"/>
        <v>462.03333681239803</v>
      </c>
      <c r="G831" s="64">
        <f t="shared" ca="1" si="104"/>
        <v>-437.08030431736495</v>
      </c>
      <c r="H831" s="64">
        <f t="shared" ca="1" si="104"/>
        <v>766.7584220322442</v>
      </c>
      <c r="I831" s="64">
        <f t="shared" ca="1" si="104"/>
        <v>999.70444548148134</v>
      </c>
      <c r="J831" s="64">
        <f t="shared" ca="1" si="104"/>
        <v>236.663576000776</v>
      </c>
      <c r="K831" s="64">
        <f t="shared" ca="1" si="104"/>
        <v>729.81581380441799</v>
      </c>
      <c r="L831" s="64">
        <f t="shared" ca="1" si="104"/>
        <v>854.64093008703344</v>
      </c>
      <c r="M831" s="64">
        <f t="shared" ca="1" si="104"/>
        <v>836.83395592598731</v>
      </c>
      <c r="N831" s="64">
        <f t="shared" ca="1" si="104"/>
        <v>58.664872255141063</v>
      </c>
      <c r="O831" s="115">
        <f t="shared" ca="1" si="97"/>
        <v>4766.1620360992792</v>
      </c>
    </row>
    <row r="832" spans="1:15" hidden="1" x14ac:dyDescent="0.25">
      <c r="A832" s="62">
        <f t="shared" si="98"/>
        <v>831</v>
      </c>
      <c r="B832" s="63">
        <f t="shared" ca="1" si="99"/>
        <v>9.2447265133002193E-2</v>
      </c>
      <c r="C832" s="123">
        <f t="shared" ca="1" si="100"/>
        <v>359.91652120329979</v>
      </c>
      <c r="D832" s="99">
        <f t="shared" ca="1" si="100"/>
        <v>-3144.3050075947222</v>
      </c>
      <c r="E832" s="64">
        <f t="shared" ca="1" si="100"/>
        <v>1109.8714565349892</v>
      </c>
      <c r="F832" s="64">
        <f t="shared" ca="1" si="104"/>
        <v>1136.2561750324692</v>
      </c>
      <c r="G832" s="64">
        <f t="shared" ca="1" si="104"/>
        <v>242.5398363864212</v>
      </c>
      <c r="H832" s="64">
        <f t="shared" ca="1" si="104"/>
        <v>1468.5201033392473</v>
      </c>
      <c r="I832" s="64">
        <f t="shared" ca="1" si="104"/>
        <v>-606.68405276752878</v>
      </c>
      <c r="J832" s="64">
        <f t="shared" ca="1" si="104"/>
        <v>568.50722731279757</v>
      </c>
      <c r="K832" s="64">
        <f t="shared" ca="1" si="104"/>
        <v>952.87603985946953</v>
      </c>
      <c r="L832" s="64">
        <f t="shared" ca="1" si="104"/>
        <v>696.33590660122002</v>
      </c>
      <c r="M832" s="64">
        <f t="shared" ca="1" si="104"/>
        <v>240.38652443678558</v>
      </c>
      <c r="N832" s="64">
        <f t="shared" ca="1" si="104"/>
        <v>657.18359124099561</v>
      </c>
      <c r="O832" s="115">
        <f t="shared" ca="1" si="97"/>
        <v>6465.7928079768662</v>
      </c>
    </row>
    <row r="833" spans="1:15" hidden="1" x14ac:dyDescent="0.25">
      <c r="A833" s="62">
        <f t="shared" si="98"/>
        <v>832</v>
      </c>
      <c r="B833" s="63">
        <f t="shared" ca="1" si="99"/>
        <v>6.1057564954485506E-2</v>
      </c>
      <c r="C833" s="123">
        <f t="shared" ca="1" si="100"/>
        <v>621.23322723496312</v>
      </c>
      <c r="D833" s="99">
        <f t="shared" ca="1" si="100"/>
        <v>7115.8673399663694</v>
      </c>
      <c r="E833" s="64">
        <f t="shared" ca="1" si="100"/>
        <v>1595.9491050109214</v>
      </c>
      <c r="F833" s="64">
        <f t="shared" ca="1" si="104"/>
        <v>333.71423050579727</v>
      </c>
      <c r="G833" s="64">
        <f t="shared" ca="1" si="104"/>
        <v>-216.81930955184919</v>
      </c>
      <c r="H833" s="64">
        <f t="shared" ca="1" si="104"/>
        <v>396.21312129510216</v>
      </c>
      <c r="I833" s="64">
        <f t="shared" ca="1" si="104"/>
        <v>673.23776066389598</v>
      </c>
      <c r="J833" s="64">
        <f t="shared" ca="1" si="104"/>
        <v>815.55451130970778</v>
      </c>
      <c r="K833" s="64">
        <f t="shared" ca="1" si="104"/>
        <v>482.10817847722979</v>
      </c>
      <c r="L833" s="64">
        <f t="shared" ca="1" si="104"/>
        <v>239.02686452089461</v>
      </c>
      <c r="M833" s="64">
        <f t="shared" ca="1" si="104"/>
        <v>472.21956431228091</v>
      </c>
      <c r="N833" s="64">
        <f t="shared" ca="1" si="104"/>
        <v>-112.24215447144013</v>
      </c>
      <c r="O833" s="115">
        <f t="shared" ca="1" si="97"/>
        <v>4678.9618720725412</v>
      </c>
    </row>
    <row r="834" spans="1:15" hidden="1" x14ac:dyDescent="0.25">
      <c r="A834" s="62">
        <f t="shared" si="98"/>
        <v>833</v>
      </c>
      <c r="B834" s="63">
        <f t="shared" ca="1" si="99"/>
        <v>6.6901496635039442E-2</v>
      </c>
      <c r="C834" s="123">
        <f t="shared" ca="1" si="100"/>
        <v>1097.6127388881475</v>
      </c>
      <c r="D834" s="99">
        <f t="shared" ca="1" si="100"/>
        <v>1722.838525771861</v>
      </c>
      <c r="E834" s="64">
        <f t="shared" ca="1" si="100"/>
        <v>-426.74686854378274</v>
      </c>
      <c r="F834" s="64">
        <f t="shared" ca="1" si="104"/>
        <v>1130.1044586956118</v>
      </c>
      <c r="G834" s="64">
        <f t="shared" ca="1" si="104"/>
        <v>647.59307693253595</v>
      </c>
      <c r="H834" s="64">
        <f t="shared" ca="1" si="104"/>
        <v>881.72711893578253</v>
      </c>
      <c r="I834" s="64">
        <f t="shared" ca="1" si="104"/>
        <v>1192.4962959557279</v>
      </c>
      <c r="J834" s="64">
        <f t="shared" ca="1" si="104"/>
        <v>167.03086414756444</v>
      </c>
      <c r="K834" s="64">
        <f t="shared" ca="1" si="104"/>
        <v>1073.1368037471168</v>
      </c>
      <c r="L834" s="64">
        <f t="shared" ca="1" si="104"/>
        <v>559.96430110055428</v>
      </c>
      <c r="M834" s="64">
        <f t="shared" ca="1" si="104"/>
        <v>321.52752621246384</v>
      </c>
      <c r="N834" s="64">
        <f t="shared" ca="1" si="104"/>
        <v>1110.8835122860669</v>
      </c>
      <c r="O834" s="115">
        <f t="shared" ref="O834:O897" ca="1" si="105">SUM(E834:N834)</f>
        <v>6657.7170894696428</v>
      </c>
    </row>
    <row r="835" spans="1:15" hidden="1" x14ac:dyDescent="0.25">
      <c r="A835" s="62">
        <f t="shared" ref="A835:A898" si="106">1+A834</f>
        <v>834</v>
      </c>
      <c r="B835" s="63">
        <f t="shared" ref="B835:B898" ca="1" si="107">_xlfn.NORM.INV(RAND(),$R$1,$U$1)</f>
        <v>4.3336581004131042E-2</v>
      </c>
      <c r="C835" s="123">
        <f t="shared" ref="C835:N898" ca="1" si="108">(_xlfn.NORM.INV(RAND(),C$1*$R$1,C$1*$U$1))</f>
        <v>492.44150072472189</v>
      </c>
      <c r="D835" s="99">
        <f t="shared" ca="1" si="108"/>
        <v>1135.3140463126242</v>
      </c>
      <c r="E835" s="64">
        <f t="shared" ca="1" si="108"/>
        <v>35.297502502832231</v>
      </c>
      <c r="F835" s="64">
        <f t="shared" ca="1" si="108"/>
        <v>813.8729206282344</v>
      </c>
      <c r="G835" s="64">
        <f t="shared" ca="1" si="108"/>
        <v>544.07859265243235</v>
      </c>
      <c r="H835" s="64">
        <f t="shared" ca="1" si="108"/>
        <v>585.10963590098766</v>
      </c>
      <c r="I835" s="64">
        <f t="shared" ca="1" si="108"/>
        <v>278.34046379857261</v>
      </c>
      <c r="J835" s="64">
        <f t="shared" ca="1" si="108"/>
        <v>582.39314749147752</v>
      </c>
      <c r="K835" s="64">
        <f t="shared" ca="1" si="108"/>
        <v>-41.910299902525253</v>
      </c>
      <c r="L835" s="64">
        <f t="shared" ca="1" si="108"/>
        <v>252.30981995512025</v>
      </c>
      <c r="M835" s="64">
        <f t="shared" ca="1" si="108"/>
        <v>912.95584908618912</v>
      </c>
      <c r="N835" s="64">
        <f t="shared" ca="1" si="108"/>
        <v>401.7341770126705</v>
      </c>
      <c r="O835" s="115">
        <f t="shared" ca="1" si="105"/>
        <v>4364.1818091259911</v>
      </c>
    </row>
    <row r="836" spans="1:15" hidden="1" x14ac:dyDescent="0.25">
      <c r="A836" s="62">
        <f t="shared" si="106"/>
        <v>835</v>
      </c>
      <c r="B836" s="63">
        <f t="shared" ca="1" si="107"/>
        <v>3.9340496600172942E-2</v>
      </c>
      <c r="C836" s="123">
        <f t="shared" ca="1" si="108"/>
        <v>989.84263218903448</v>
      </c>
      <c r="D836" s="99">
        <f t="shared" ca="1" si="108"/>
        <v>9720.5614679735918</v>
      </c>
      <c r="E836" s="64">
        <f t="shared" ca="1" si="108"/>
        <v>922.9607808547612</v>
      </c>
      <c r="F836" s="64">
        <f t="shared" ca="1" si="108"/>
        <v>683.91478876888618</v>
      </c>
      <c r="G836" s="64">
        <f t="shared" ca="1" si="108"/>
        <v>-460.54028097077594</v>
      </c>
      <c r="H836" s="64">
        <f t="shared" ca="1" si="108"/>
        <v>403.07080278134737</v>
      </c>
      <c r="I836" s="64">
        <f t="shared" ca="1" si="108"/>
        <v>479.99467897687475</v>
      </c>
      <c r="J836" s="64">
        <f t="shared" ca="1" si="108"/>
        <v>520.17891275567843</v>
      </c>
      <c r="K836" s="64">
        <f t="shared" ca="1" si="108"/>
        <v>-737.02938168208152</v>
      </c>
      <c r="L836" s="64">
        <f t="shared" ca="1" si="108"/>
        <v>938.41553076012701</v>
      </c>
      <c r="M836" s="64">
        <f t="shared" ca="1" si="108"/>
        <v>1226.2191593442076</v>
      </c>
      <c r="N836" s="64">
        <f t="shared" ca="1" si="108"/>
        <v>821.75387609930522</v>
      </c>
      <c r="O836" s="115">
        <f t="shared" ca="1" si="105"/>
        <v>4798.93886768833</v>
      </c>
    </row>
    <row r="837" spans="1:15" hidden="1" x14ac:dyDescent="0.25">
      <c r="A837" s="62">
        <f t="shared" si="106"/>
        <v>836</v>
      </c>
      <c r="B837" s="63">
        <f t="shared" ca="1" si="107"/>
        <v>5.6008935766757945E-2</v>
      </c>
      <c r="C837" s="123">
        <f t="shared" ca="1" si="108"/>
        <v>-245.58478479573</v>
      </c>
      <c r="D837" s="99">
        <f t="shared" ca="1" si="108"/>
        <v>-3756.794527399823</v>
      </c>
      <c r="E837" s="64">
        <f t="shared" ca="1" si="108"/>
        <v>-73.409472375041105</v>
      </c>
      <c r="F837" s="64">
        <f t="shared" ca="1" si="108"/>
        <v>-278.6648645534782</v>
      </c>
      <c r="G837" s="64">
        <f t="shared" ca="1" si="108"/>
        <v>979.31484604315369</v>
      </c>
      <c r="H837" s="64">
        <f t="shared" ca="1" si="108"/>
        <v>695.15384792359043</v>
      </c>
      <c r="I837" s="64">
        <f t="shared" ca="1" si="108"/>
        <v>207.67638777201159</v>
      </c>
      <c r="J837" s="64">
        <f t="shared" ca="1" si="108"/>
        <v>-529.22337577304074</v>
      </c>
      <c r="K837" s="64">
        <f t="shared" ca="1" si="108"/>
        <v>-21.081189342134849</v>
      </c>
      <c r="L837" s="64">
        <f t="shared" ca="1" si="108"/>
        <v>84.02571123085005</v>
      </c>
      <c r="M837" s="64">
        <f t="shared" ca="1" si="108"/>
        <v>467.57329945828928</v>
      </c>
      <c r="N837" s="64">
        <f t="shared" ca="1" si="108"/>
        <v>-481.98376815210156</v>
      </c>
      <c r="O837" s="115">
        <f t="shared" ca="1" si="105"/>
        <v>1049.3814222320984</v>
      </c>
    </row>
    <row r="838" spans="1:15" hidden="1" x14ac:dyDescent="0.25">
      <c r="A838" s="62">
        <f t="shared" si="106"/>
        <v>837</v>
      </c>
      <c r="B838" s="63">
        <f t="shared" ca="1" si="107"/>
        <v>1.6167543446731665E-2</v>
      </c>
      <c r="C838" s="123">
        <f t="shared" ca="1" si="108"/>
        <v>-323.29325767700914</v>
      </c>
      <c r="D838" s="99">
        <f t="shared" ca="1" si="108"/>
        <v>10591.515357128032</v>
      </c>
      <c r="E838" s="64">
        <f t="shared" ca="1" si="108"/>
        <v>352.80006210814554</v>
      </c>
      <c r="F838" s="64">
        <f t="shared" ca="1" si="108"/>
        <v>1769.1938080768903</v>
      </c>
      <c r="G838" s="64">
        <f t="shared" ca="1" si="108"/>
        <v>591.6153168380265</v>
      </c>
      <c r="H838" s="64">
        <f t="shared" ca="1" si="108"/>
        <v>800.86503099260131</v>
      </c>
      <c r="I838" s="64">
        <f t="shared" ca="1" si="108"/>
        <v>574.42264357796523</v>
      </c>
      <c r="J838" s="64">
        <f t="shared" ca="1" si="108"/>
        <v>787.7838892644121</v>
      </c>
      <c r="K838" s="64">
        <f t="shared" ca="1" si="108"/>
        <v>81.400591142399378</v>
      </c>
      <c r="L838" s="64">
        <f t="shared" ca="1" si="108"/>
        <v>954.99655977805116</v>
      </c>
      <c r="M838" s="64">
        <f t="shared" ca="1" si="108"/>
        <v>251.07103488889308</v>
      </c>
      <c r="N838" s="64">
        <f t="shared" ca="1" si="108"/>
        <v>-443.11532126432814</v>
      </c>
      <c r="O838" s="115">
        <f t="shared" ca="1" si="105"/>
        <v>5721.0336154030556</v>
      </c>
    </row>
    <row r="839" spans="1:15" hidden="1" x14ac:dyDescent="0.25">
      <c r="A839" s="62">
        <f t="shared" si="106"/>
        <v>838</v>
      </c>
      <c r="B839" s="63">
        <f t="shared" ca="1" si="107"/>
        <v>8.4013711574793051E-3</v>
      </c>
      <c r="C839" s="123">
        <f t="shared" ca="1" si="108"/>
        <v>1662.7869574961742</v>
      </c>
      <c r="D839" s="99">
        <f t="shared" ca="1" si="108"/>
        <v>3315.6369297406186</v>
      </c>
      <c r="E839" s="64">
        <f t="shared" ca="1" si="108"/>
        <v>163.33241732867003</v>
      </c>
      <c r="F839" s="64">
        <f t="shared" ca="1" si="108"/>
        <v>889.07838469915009</v>
      </c>
      <c r="G839" s="64">
        <f t="shared" ca="1" si="108"/>
        <v>1480.3006245808383</v>
      </c>
      <c r="H839" s="64">
        <f t="shared" ca="1" si="108"/>
        <v>356.13212375236094</v>
      </c>
      <c r="I839" s="64">
        <f t="shared" ca="1" si="108"/>
        <v>115.99546224646298</v>
      </c>
      <c r="J839" s="64">
        <f t="shared" ca="1" si="108"/>
        <v>588.62354493699672</v>
      </c>
      <c r="K839" s="64">
        <f t="shared" ca="1" si="108"/>
        <v>709.89735935839826</v>
      </c>
      <c r="L839" s="64">
        <f t="shared" ca="1" si="108"/>
        <v>488.9862321079936</v>
      </c>
      <c r="M839" s="64">
        <f t="shared" ca="1" si="108"/>
        <v>299.17653550655098</v>
      </c>
      <c r="N839" s="64">
        <f t="shared" ca="1" si="108"/>
        <v>356.92324528932204</v>
      </c>
      <c r="O839" s="115">
        <f t="shared" ca="1" si="105"/>
        <v>5448.4459298067432</v>
      </c>
    </row>
    <row r="840" spans="1:15" hidden="1" x14ac:dyDescent="0.25">
      <c r="A840" s="62">
        <f t="shared" si="106"/>
        <v>839</v>
      </c>
      <c r="B840" s="63">
        <f t="shared" ca="1" si="107"/>
        <v>9.5108187856997317E-3</v>
      </c>
      <c r="C840" s="123">
        <f t="shared" ca="1" si="108"/>
        <v>328.76124759639538</v>
      </c>
      <c r="D840" s="99">
        <f t="shared" ca="1" si="108"/>
        <v>13979.043411512734</v>
      </c>
      <c r="E840" s="64">
        <f t="shared" ca="1" si="108"/>
        <v>-164.49249602521502</v>
      </c>
      <c r="F840" s="64">
        <f t="shared" ca="1" si="108"/>
        <v>1509.7585218378792</v>
      </c>
      <c r="G840" s="64">
        <f t="shared" ca="1" si="108"/>
        <v>757.13121280463747</v>
      </c>
      <c r="H840" s="64">
        <f t="shared" ca="1" si="108"/>
        <v>1066.3171043094562</v>
      </c>
      <c r="I840" s="64">
        <f t="shared" ca="1" si="108"/>
        <v>939.21206018094995</v>
      </c>
      <c r="J840" s="64">
        <f t="shared" ca="1" si="108"/>
        <v>1146.6521950916815</v>
      </c>
      <c r="K840" s="64">
        <f t="shared" ca="1" si="108"/>
        <v>-219.47038270217399</v>
      </c>
      <c r="L840" s="64">
        <f t="shared" ca="1" si="108"/>
        <v>225.19150492222036</v>
      </c>
      <c r="M840" s="64">
        <f t="shared" ca="1" si="108"/>
        <v>520.52086059969406</v>
      </c>
      <c r="N840" s="64">
        <f t="shared" ca="1" si="108"/>
        <v>1175.3882933675711</v>
      </c>
      <c r="O840" s="115">
        <f t="shared" ca="1" si="105"/>
        <v>6956.2088743867016</v>
      </c>
    </row>
    <row r="841" spans="1:15" hidden="1" x14ac:dyDescent="0.25">
      <c r="A841" s="62">
        <f t="shared" si="106"/>
        <v>840</v>
      </c>
      <c r="B841" s="63">
        <f t="shared" ca="1" si="107"/>
        <v>-2.3015994481860313E-3</v>
      </c>
      <c r="C841" s="123">
        <f t="shared" ca="1" si="108"/>
        <v>214.20050643580089</v>
      </c>
      <c r="D841" s="99">
        <f t="shared" ca="1" si="108"/>
        <v>12909.527580989543</v>
      </c>
      <c r="E841" s="64">
        <f t="shared" ca="1" si="108"/>
        <v>238.73366897951314</v>
      </c>
      <c r="F841" s="64">
        <f t="shared" ca="1" si="108"/>
        <v>850.95806380790339</v>
      </c>
      <c r="G841" s="64">
        <f t="shared" ca="1" si="108"/>
        <v>736.25277254260754</v>
      </c>
      <c r="H841" s="64">
        <f t="shared" ca="1" si="108"/>
        <v>-337.46403779318575</v>
      </c>
      <c r="I841" s="64">
        <f t="shared" ca="1" si="108"/>
        <v>752.89966498584295</v>
      </c>
      <c r="J841" s="64">
        <f t="shared" ca="1" si="108"/>
        <v>-265.44068756367597</v>
      </c>
      <c r="K841" s="64">
        <f t="shared" ca="1" si="108"/>
        <v>912.54084042153443</v>
      </c>
      <c r="L841" s="64">
        <f t="shared" ca="1" si="108"/>
        <v>784.02704323548164</v>
      </c>
      <c r="M841" s="64">
        <f t="shared" ca="1" si="108"/>
        <v>224.06913329972849</v>
      </c>
      <c r="N841" s="64">
        <f t="shared" ca="1" si="108"/>
        <v>48.787116518826167</v>
      </c>
      <c r="O841" s="115">
        <f t="shared" ca="1" si="105"/>
        <v>3945.3635784345761</v>
      </c>
    </row>
    <row r="842" spans="1:15" hidden="1" x14ac:dyDescent="0.25">
      <c r="A842" s="62">
        <f t="shared" si="106"/>
        <v>841</v>
      </c>
      <c r="B842" s="63">
        <f t="shared" ca="1" si="107"/>
        <v>2.7180426363295481E-2</v>
      </c>
      <c r="C842" s="123">
        <f t="shared" ca="1" si="108"/>
        <v>1147.0622035046904</v>
      </c>
      <c r="D842" s="99">
        <f t="shared" ca="1" si="108"/>
        <v>1222.0469591337574</v>
      </c>
      <c r="E842" s="64">
        <f t="shared" ca="1" si="108"/>
        <v>758.15631073673933</v>
      </c>
      <c r="F842" s="64">
        <f t="shared" ref="F842:N857" ca="1" si="109">(_xlfn.NORM.INV(RAND(),F$1*$R$1,F$1*$U$1))</f>
        <v>495.69482834155417</v>
      </c>
      <c r="G842" s="64">
        <f t="shared" ca="1" si="109"/>
        <v>1188.4426868746987</v>
      </c>
      <c r="H842" s="64">
        <f t="shared" ca="1" si="109"/>
        <v>-183.24512502585696</v>
      </c>
      <c r="I842" s="64">
        <f t="shared" ca="1" si="109"/>
        <v>495.88962144573861</v>
      </c>
      <c r="J842" s="64">
        <f t="shared" ca="1" si="109"/>
        <v>-6.6968390750737967</v>
      </c>
      <c r="K842" s="64">
        <f t="shared" ca="1" si="109"/>
        <v>985.75550099842621</v>
      </c>
      <c r="L842" s="64">
        <f t="shared" ca="1" si="109"/>
        <v>1360.23918112612</v>
      </c>
      <c r="M842" s="64">
        <f t="shared" ca="1" si="109"/>
        <v>558.8600754938343</v>
      </c>
      <c r="N842" s="64">
        <f t="shared" ca="1" si="109"/>
        <v>-21.262273252627551</v>
      </c>
      <c r="O842" s="115">
        <f t="shared" ca="1" si="105"/>
        <v>5631.8339676635524</v>
      </c>
    </row>
    <row r="843" spans="1:15" hidden="1" x14ac:dyDescent="0.25">
      <c r="A843" s="62">
        <f t="shared" si="106"/>
        <v>842</v>
      </c>
      <c r="B843" s="63">
        <f t="shared" ca="1" si="107"/>
        <v>-1.1247228277527721E-2</v>
      </c>
      <c r="C843" s="123">
        <f t="shared" ca="1" si="108"/>
        <v>1219.1738899968404</v>
      </c>
      <c r="D843" s="99">
        <f t="shared" ca="1" si="108"/>
        <v>750.77811818456667</v>
      </c>
      <c r="E843" s="64">
        <f t="shared" ca="1" si="108"/>
        <v>416.21655010642991</v>
      </c>
      <c r="F843" s="64">
        <f t="shared" ca="1" si="109"/>
        <v>1439.718344304571</v>
      </c>
      <c r="G843" s="64">
        <f t="shared" ca="1" si="109"/>
        <v>132.17982395525564</v>
      </c>
      <c r="H843" s="64">
        <f t="shared" ca="1" si="109"/>
        <v>591.2070895559458</v>
      </c>
      <c r="I843" s="64">
        <f t="shared" ca="1" si="109"/>
        <v>74.347217065873338</v>
      </c>
      <c r="J843" s="64">
        <f t="shared" ca="1" si="109"/>
        <v>338.46537632743684</v>
      </c>
      <c r="K843" s="64">
        <f t="shared" ca="1" si="109"/>
        <v>1134.1405944958199</v>
      </c>
      <c r="L843" s="64">
        <f t="shared" ca="1" si="109"/>
        <v>-107.42021695570543</v>
      </c>
      <c r="M843" s="64">
        <f t="shared" ca="1" si="109"/>
        <v>719.83346708835734</v>
      </c>
      <c r="N843" s="64">
        <f t="shared" ca="1" si="109"/>
        <v>-104.86024421461525</v>
      </c>
      <c r="O843" s="115">
        <f t="shared" ca="1" si="105"/>
        <v>4633.8280017293691</v>
      </c>
    </row>
    <row r="844" spans="1:15" hidden="1" x14ac:dyDescent="0.25">
      <c r="A844" s="62">
        <f t="shared" si="106"/>
        <v>843</v>
      </c>
      <c r="B844" s="63">
        <f t="shared" ca="1" si="107"/>
        <v>0.15336750980088243</v>
      </c>
      <c r="C844" s="123">
        <f t="shared" ca="1" si="108"/>
        <v>607.13301625495603</v>
      </c>
      <c r="D844" s="99">
        <f t="shared" ca="1" si="108"/>
        <v>9250.9223184523471</v>
      </c>
      <c r="E844" s="64">
        <f t="shared" ca="1" si="108"/>
        <v>455.80516388008061</v>
      </c>
      <c r="F844" s="64">
        <f t="shared" ca="1" si="109"/>
        <v>508.08087030328835</v>
      </c>
      <c r="G844" s="64">
        <f t="shared" ca="1" si="109"/>
        <v>204.2956243824604</v>
      </c>
      <c r="H844" s="64">
        <f t="shared" ca="1" si="109"/>
        <v>252.82445765709369</v>
      </c>
      <c r="I844" s="64">
        <f t="shared" ca="1" si="109"/>
        <v>1393.468477547611</v>
      </c>
      <c r="J844" s="64">
        <f t="shared" ca="1" si="109"/>
        <v>373.81179873384957</v>
      </c>
      <c r="K844" s="64">
        <f t="shared" ca="1" si="109"/>
        <v>1164.2913218419008</v>
      </c>
      <c r="L844" s="64">
        <f t="shared" ca="1" si="109"/>
        <v>-453.47717490187495</v>
      </c>
      <c r="M844" s="64">
        <f t="shared" ca="1" si="109"/>
        <v>1242.2829728443617</v>
      </c>
      <c r="N844" s="64">
        <f t="shared" ca="1" si="109"/>
        <v>195.9133710839352</v>
      </c>
      <c r="O844" s="115">
        <f t="shared" ca="1" si="105"/>
        <v>5337.2968833727055</v>
      </c>
    </row>
    <row r="845" spans="1:15" hidden="1" x14ac:dyDescent="0.25">
      <c r="A845" s="62">
        <f t="shared" si="106"/>
        <v>844</v>
      </c>
      <c r="B845" s="63">
        <f t="shared" ca="1" si="107"/>
        <v>1.8213337655921494E-2</v>
      </c>
      <c r="C845" s="123">
        <f t="shared" ca="1" si="108"/>
        <v>290.07056038421581</v>
      </c>
      <c r="D845" s="99">
        <f t="shared" ca="1" si="108"/>
        <v>2450.598183852539</v>
      </c>
      <c r="E845" s="64">
        <f t="shared" ca="1" si="108"/>
        <v>941.97446388785784</v>
      </c>
      <c r="F845" s="64">
        <f t="shared" ca="1" si="109"/>
        <v>695.26618719132432</v>
      </c>
      <c r="G845" s="64">
        <f t="shared" ca="1" si="109"/>
        <v>657.305540326396</v>
      </c>
      <c r="H845" s="64">
        <f t="shared" ca="1" si="109"/>
        <v>314.5318067460779</v>
      </c>
      <c r="I845" s="64">
        <f t="shared" ca="1" si="109"/>
        <v>-883.43780774714833</v>
      </c>
      <c r="J845" s="64">
        <f t="shared" ca="1" si="109"/>
        <v>494.98616653450057</v>
      </c>
      <c r="K845" s="64">
        <f t="shared" ca="1" si="109"/>
        <v>439.12260043928995</v>
      </c>
      <c r="L845" s="64">
        <f t="shared" ca="1" si="109"/>
        <v>995.73480720087184</v>
      </c>
      <c r="M845" s="64">
        <f t="shared" ca="1" si="109"/>
        <v>802.53493116081245</v>
      </c>
      <c r="N845" s="64">
        <f t="shared" ca="1" si="109"/>
        <v>-14.188624850551946</v>
      </c>
      <c r="O845" s="115">
        <f t="shared" ca="1" si="105"/>
        <v>4443.8300708894312</v>
      </c>
    </row>
    <row r="846" spans="1:15" hidden="1" x14ac:dyDescent="0.25">
      <c r="A846" s="62">
        <f t="shared" si="106"/>
        <v>845</v>
      </c>
      <c r="B846" s="63">
        <f t="shared" ca="1" si="107"/>
        <v>6.8946150015857174E-2</v>
      </c>
      <c r="C846" s="123">
        <f t="shared" ca="1" si="108"/>
        <v>61.631988855520774</v>
      </c>
      <c r="D846" s="99">
        <f t="shared" ca="1" si="108"/>
        <v>1720.8075204281231</v>
      </c>
      <c r="E846" s="64">
        <f t="shared" ca="1" si="108"/>
        <v>-330.4042092217602</v>
      </c>
      <c r="F846" s="64">
        <f t="shared" ca="1" si="109"/>
        <v>1194.9275657691514</v>
      </c>
      <c r="G846" s="64">
        <f t="shared" ca="1" si="109"/>
        <v>1165.6969118812524</v>
      </c>
      <c r="H846" s="64">
        <f t="shared" ca="1" si="109"/>
        <v>741.59410042489867</v>
      </c>
      <c r="I846" s="64">
        <f t="shared" ca="1" si="109"/>
        <v>820.93686679118912</v>
      </c>
      <c r="J846" s="64">
        <f t="shared" ca="1" si="109"/>
        <v>-69.102542911304454</v>
      </c>
      <c r="K846" s="64">
        <f t="shared" ca="1" si="109"/>
        <v>-415.37360517649608</v>
      </c>
      <c r="L846" s="64">
        <f t="shared" ca="1" si="109"/>
        <v>689.90847733459088</v>
      </c>
      <c r="M846" s="64">
        <f t="shared" ca="1" si="109"/>
        <v>1220.7035871063049</v>
      </c>
      <c r="N846" s="64">
        <f t="shared" ca="1" si="109"/>
        <v>47.269414946823872</v>
      </c>
      <c r="O846" s="115">
        <f t="shared" ca="1" si="105"/>
        <v>5066.15656694465</v>
      </c>
    </row>
    <row r="847" spans="1:15" hidden="1" x14ac:dyDescent="0.25">
      <c r="A847" s="62">
        <f t="shared" si="106"/>
        <v>846</v>
      </c>
      <c r="B847" s="63">
        <f t="shared" ca="1" si="107"/>
        <v>7.1193384095621384E-2</v>
      </c>
      <c r="C847" s="123">
        <f t="shared" ca="1" si="108"/>
        <v>780.64542036886087</v>
      </c>
      <c r="D847" s="99">
        <f t="shared" ca="1" si="108"/>
        <v>7504.5652684927172</v>
      </c>
      <c r="E847" s="64">
        <f t="shared" ca="1" si="108"/>
        <v>-157.6941671070341</v>
      </c>
      <c r="F847" s="64">
        <f t="shared" ca="1" si="109"/>
        <v>266.84930807621879</v>
      </c>
      <c r="G847" s="64">
        <f t="shared" ca="1" si="109"/>
        <v>960.02129853662836</v>
      </c>
      <c r="H847" s="64">
        <f t="shared" ca="1" si="109"/>
        <v>506.69579517956686</v>
      </c>
      <c r="I847" s="64">
        <f t="shared" ca="1" si="109"/>
        <v>1019.5956916798865</v>
      </c>
      <c r="J847" s="64">
        <f t="shared" ca="1" si="109"/>
        <v>-272.36303704555792</v>
      </c>
      <c r="K847" s="64">
        <f t="shared" ca="1" si="109"/>
        <v>1208.9610776004106</v>
      </c>
      <c r="L847" s="64">
        <f t="shared" ca="1" si="109"/>
        <v>1287.4455485480239</v>
      </c>
      <c r="M847" s="64">
        <f t="shared" ca="1" si="109"/>
        <v>311.07956526824375</v>
      </c>
      <c r="N847" s="64">
        <f t="shared" ca="1" si="109"/>
        <v>221.40239373209266</v>
      </c>
      <c r="O847" s="115">
        <f t="shared" ca="1" si="105"/>
        <v>5351.9934744684788</v>
      </c>
    </row>
    <row r="848" spans="1:15" hidden="1" x14ac:dyDescent="0.25">
      <c r="A848" s="62">
        <f t="shared" si="106"/>
        <v>847</v>
      </c>
      <c r="B848" s="63">
        <f t="shared" ca="1" si="107"/>
        <v>7.5691948621667907E-3</v>
      </c>
      <c r="C848" s="123">
        <f t="shared" ca="1" si="108"/>
        <v>1317.702638572337</v>
      </c>
      <c r="D848" s="99">
        <f t="shared" ca="1" si="108"/>
        <v>2132.5104691374759</v>
      </c>
      <c r="E848" s="64">
        <f t="shared" ca="1" si="108"/>
        <v>957.93433861127085</v>
      </c>
      <c r="F848" s="64">
        <f t="shared" ca="1" si="109"/>
        <v>13.47151580424935</v>
      </c>
      <c r="G848" s="64">
        <f t="shared" ca="1" si="109"/>
        <v>269.48096093487982</v>
      </c>
      <c r="H848" s="64">
        <f t="shared" ca="1" si="109"/>
        <v>789.15242776749233</v>
      </c>
      <c r="I848" s="64">
        <f t="shared" ca="1" si="109"/>
        <v>19.092270056085511</v>
      </c>
      <c r="J848" s="64">
        <f t="shared" ca="1" si="109"/>
        <v>491.27017703007994</v>
      </c>
      <c r="K848" s="64">
        <f t="shared" ca="1" si="109"/>
        <v>303.62777440774511</v>
      </c>
      <c r="L848" s="64">
        <f t="shared" ca="1" si="109"/>
        <v>1191.2744408251826</v>
      </c>
      <c r="M848" s="64">
        <f t="shared" ca="1" si="109"/>
        <v>641.90085606307218</v>
      </c>
      <c r="N848" s="64">
        <f t="shared" ca="1" si="109"/>
        <v>857.34711261792756</v>
      </c>
      <c r="O848" s="115">
        <f t="shared" ca="1" si="105"/>
        <v>5534.5518741179849</v>
      </c>
    </row>
    <row r="849" spans="1:15" hidden="1" x14ac:dyDescent="0.25">
      <c r="A849" s="62">
        <f t="shared" si="106"/>
        <v>848</v>
      </c>
      <c r="B849" s="63">
        <f t="shared" ca="1" si="107"/>
        <v>5.3879709023667129E-2</v>
      </c>
      <c r="C849" s="123">
        <f t="shared" ca="1" si="108"/>
        <v>689.94377346090494</v>
      </c>
      <c r="D849" s="99">
        <f t="shared" ca="1" si="108"/>
        <v>2347.6797314429768</v>
      </c>
      <c r="E849" s="64">
        <f t="shared" ca="1" si="108"/>
        <v>1151.0867400462389</v>
      </c>
      <c r="F849" s="64">
        <f t="shared" ca="1" si="109"/>
        <v>661.28932977892873</v>
      </c>
      <c r="G849" s="64">
        <f t="shared" ca="1" si="109"/>
        <v>215.69786485555647</v>
      </c>
      <c r="H849" s="64">
        <f t="shared" ca="1" si="109"/>
        <v>272.63609354349632</v>
      </c>
      <c r="I849" s="64">
        <f t="shared" ca="1" si="109"/>
        <v>144.59505325843236</v>
      </c>
      <c r="J849" s="64">
        <f t="shared" ca="1" si="109"/>
        <v>225.67517912354333</v>
      </c>
      <c r="K849" s="64">
        <f t="shared" ca="1" si="109"/>
        <v>543.07632506794039</v>
      </c>
      <c r="L849" s="64">
        <f t="shared" ca="1" si="109"/>
        <v>143.15252856425172</v>
      </c>
      <c r="M849" s="64">
        <f t="shared" ca="1" si="109"/>
        <v>295.35407778021812</v>
      </c>
      <c r="N849" s="64">
        <f t="shared" ca="1" si="109"/>
        <v>66.445609500578712</v>
      </c>
      <c r="O849" s="115">
        <f t="shared" ca="1" si="105"/>
        <v>3719.0088015191859</v>
      </c>
    </row>
    <row r="850" spans="1:15" hidden="1" x14ac:dyDescent="0.25">
      <c r="A850" s="62">
        <f t="shared" si="106"/>
        <v>849</v>
      </c>
      <c r="B850" s="63">
        <f t="shared" ca="1" si="107"/>
        <v>8.6323053302309993E-2</v>
      </c>
      <c r="C850" s="123">
        <f t="shared" ca="1" si="108"/>
        <v>-12.446044586261792</v>
      </c>
      <c r="D850" s="99">
        <f t="shared" ca="1" si="108"/>
        <v>6582.8592408251388</v>
      </c>
      <c r="E850" s="64">
        <f t="shared" ca="1" si="108"/>
        <v>1484.0999176363975</v>
      </c>
      <c r="F850" s="64">
        <f t="shared" ca="1" si="109"/>
        <v>974.48878327046509</v>
      </c>
      <c r="G850" s="64">
        <f t="shared" ca="1" si="109"/>
        <v>1067.3185292989206</v>
      </c>
      <c r="H850" s="64">
        <f t="shared" ca="1" si="109"/>
        <v>322.64818884961448</v>
      </c>
      <c r="I850" s="64">
        <f t="shared" ca="1" si="109"/>
        <v>-38.655161420630861</v>
      </c>
      <c r="J850" s="64">
        <f t="shared" ca="1" si="109"/>
        <v>599.68466195593498</v>
      </c>
      <c r="K850" s="64">
        <f t="shared" ca="1" si="109"/>
        <v>1162.4766408192711</v>
      </c>
      <c r="L850" s="64">
        <f t="shared" ca="1" si="109"/>
        <v>474.81253309038459</v>
      </c>
      <c r="M850" s="64">
        <f t="shared" ca="1" si="109"/>
        <v>944.61813522706234</v>
      </c>
      <c r="N850" s="64">
        <f t="shared" ca="1" si="109"/>
        <v>-273.60610207003265</v>
      </c>
      <c r="O850" s="115">
        <f t="shared" ca="1" si="105"/>
        <v>6717.8861266573876</v>
      </c>
    </row>
    <row r="851" spans="1:15" hidden="1" x14ac:dyDescent="0.25">
      <c r="A851" s="62">
        <f t="shared" si="106"/>
        <v>850</v>
      </c>
      <c r="B851" s="63">
        <f t="shared" ca="1" si="107"/>
        <v>4.3404572739392619E-2</v>
      </c>
      <c r="C851" s="123">
        <f t="shared" ca="1" si="108"/>
        <v>418.69339791168653</v>
      </c>
      <c r="D851" s="99">
        <f t="shared" ca="1" si="108"/>
        <v>3144.028145739213</v>
      </c>
      <c r="E851" s="64">
        <f t="shared" ca="1" si="108"/>
        <v>714.87745286489144</v>
      </c>
      <c r="F851" s="64">
        <f t="shared" ca="1" si="109"/>
        <v>365.91002974128014</v>
      </c>
      <c r="G851" s="64">
        <f t="shared" ca="1" si="109"/>
        <v>873.48302000915123</v>
      </c>
      <c r="H851" s="64">
        <f t="shared" ca="1" si="109"/>
        <v>417.30283524186251</v>
      </c>
      <c r="I851" s="64">
        <f t="shared" ca="1" si="109"/>
        <v>1133.0096226383916</v>
      </c>
      <c r="J851" s="64">
        <f t="shared" ca="1" si="109"/>
        <v>602.56093331447914</v>
      </c>
      <c r="K851" s="64">
        <f t="shared" ca="1" si="109"/>
        <v>430.69046293889858</v>
      </c>
      <c r="L851" s="64">
        <f t="shared" ca="1" si="109"/>
        <v>1039.0853471608184</v>
      </c>
      <c r="M851" s="64">
        <f t="shared" ca="1" si="109"/>
        <v>-219.59348924543337</v>
      </c>
      <c r="N851" s="64">
        <f t="shared" ca="1" si="109"/>
        <v>-304.18377975582916</v>
      </c>
      <c r="O851" s="115">
        <f t="shared" ca="1" si="105"/>
        <v>5053.14243490851</v>
      </c>
    </row>
    <row r="852" spans="1:15" hidden="1" x14ac:dyDescent="0.25">
      <c r="A852" s="62">
        <f t="shared" si="106"/>
        <v>851</v>
      </c>
      <c r="B852" s="63">
        <f t="shared" ca="1" si="107"/>
        <v>-1.7743575885746862E-2</v>
      </c>
      <c r="C852" s="123">
        <f t="shared" ca="1" si="108"/>
        <v>698.95811276533175</v>
      </c>
      <c r="D852" s="99">
        <f t="shared" ca="1" si="108"/>
        <v>10329.282636306314</v>
      </c>
      <c r="E852" s="64">
        <f t="shared" ca="1" si="108"/>
        <v>289.10578503938154</v>
      </c>
      <c r="F852" s="64">
        <f t="shared" ca="1" si="109"/>
        <v>689.93061825499296</v>
      </c>
      <c r="G852" s="64">
        <f t="shared" ca="1" si="109"/>
        <v>1056.8939963083703</v>
      </c>
      <c r="H852" s="64">
        <f t="shared" ca="1" si="109"/>
        <v>503.54885819398868</v>
      </c>
      <c r="I852" s="64">
        <f t="shared" ca="1" si="109"/>
        <v>548.44311289255302</v>
      </c>
      <c r="J852" s="64">
        <f t="shared" ca="1" si="109"/>
        <v>398.58247759793852</v>
      </c>
      <c r="K852" s="64">
        <f t="shared" ca="1" si="109"/>
        <v>132.3180413877181</v>
      </c>
      <c r="L852" s="64">
        <f t="shared" ca="1" si="109"/>
        <v>22.88977295018077</v>
      </c>
      <c r="M852" s="64">
        <f t="shared" ca="1" si="109"/>
        <v>741.15122092197407</v>
      </c>
      <c r="N852" s="64">
        <f t="shared" ca="1" si="109"/>
        <v>-137.60971201654058</v>
      </c>
      <c r="O852" s="115">
        <f t="shared" ca="1" si="105"/>
        <v>4245.254171530557</v>
      </c>
    </row>
    <row r="853" spans="1:15" hidden="1" x14ac:dyDescent="0.25">
      <c r="A853" s="62">
        <f t="shared" si="106"/>
        <v>852</v>
      </c>
      <c r="B853" s="63">
        <f t="shared" ca="1" si="107"/>
        <v>0.14820191065084909</v>
      </c>
      <c r="C853" s="123">
        <f t="shared" ca="1" si="108"/>
        <v>384.93421668953715</v>
      </c>
      <c r="D853" s="99">
        <f t="shared" ca="1" si="108"/>
        <v>-4018.0744240044678</v>
      </c>
      <c r="E853" s="64">
        <f t="shared" ca="1" si="108"/>
        <v>401.3296597064658</v>
      </c>
      <c r="F853" s="64">
        <f t="shared" ca="1" si="109"/>
        <v>-218.92904919497789</v>
      </c>
      <c r="G853" s="64">
        <f t="shared" ca="1" si="109"/>
        <v>261.16682716460417</v>
      </c>
      <c r="H853" s="64">
        <f t="shared" ca="1" si="109"/>
        <v>719.2071416735007</v>
      </c>
      <c r="I853" s="64">
        <f t="shared" ca="1" si="109"/>
        <v>241.71526377788308</v>
      </c>
      <c r="J853" s="64">
        <f t="shared" ca="1" si="109"/>
        <v>1152.2620814567199</v>
      </c>
      <c r="K853" s="64">
        <f t="shared" ca="1" si="109"/>
        <v>290.91775399332585</v>
      </c>
      <c r="L853" s="64">
        <f t="shared" ca="1" si="109"/>
        <v>1041.7809910671972</v>
      </c>
      <c r="M853" s="64">
        <f t="shared" ca="1" si="109"/>
        <v>403.81856860724588</v>
      </c>
      <c r="N853" s="64">
        <f t="shared" ca="1" si="109"/>
        <v>400.14588250217435</v>
      </c>
      <c r="O853" s="115">
        <f t="shared" ca="1" si="105"/>
        <v>4693.415120754139</v>
      </c>
    </row>
    <row r="854" spans="1:15" hidden="1" x14ac:dyDescent="0.25">
      <c r="A854" s="62">
        <f t="shared" si="106"/>
        <v>853</v>
      </c>
      <c r="B854" s="63">
        <f t="shared" ca="1" si="107"/>
        <v>1.3688950757382162E-3</v>
      </c>
      <c r="C854" s="123">
        <f t="shared" ca="1" si="108"/>
        <v>1310.3052805451819</v>
      </c>
      <c r="D854" s="99">
        <f t="shared" ca="1" si="108"/>
        <v>821.57828231090753</v>
      </c>
      <c r="E854" s="64">
        <f t="shared" ca="1" si="108"/>
        <v>754.16527331871589</v>
      </c>
      <c r="F854" s="64">
        <f t="shared" ca="1" si="109"/>
        <v>833.85727937027536</v>
      </c>
      <c r="G854" s="64">
        <f t="shared" ca="1" si="109"/>
        <v>-483.9908047932156</v>
      </c>
      <c r="H854" s="64">
        <f t="shared" ca="1" si="109"/>
        <v>1076.367370633151</v>
      </c>
      <c r="I854" s="64">
        <f t="shared" ca="1" si="109"/>
        <v>1013.1274868565105</v>
      </c>
      <c r="J854" s="64">
        <f t="shared" ca="1" si="109"/>
        <v>856.86449598428453</v>
      </c>
      <c r="K854" s="64">
        <f t="shared" ca="1" si="109"/>
        <v>-191.84623174764852</v>
      </c>
      <c r="L854" s="64">
        <f t="shared" ca="1" si="109"/>
        <v>386.13038490059648</v>
      </c>
      <c r="M854" s="64">
        <f t="shared" ca="1" si="109"/>
        <v>272.14980321809639</v>
      </c>
      <c r="N854" s="64">
        <f t="shared" ca="1" si="109"/>
        <v>579.37184895674841</v>
      </c>
      <c r="O854" s="115">
        <f t="shared" ca="1" si="105"/>
        <v>5096.1969066975144</v>
      </c>
    </row>
    <row r="855" spans="1:15" hidden="1" x14ac:dyDescent="0.25">
      <c r="A855" s="62">
        <f t="shared" si="106"/>
        <v>854</v>
      </c>
      <c r="B855" s="63">
        <f t="shared" ca="1" si="107"/>
        <v>-2.0255752866383286E-2</v>
      </c>
      <c r="C855" s="123">
        <f t="shared" ca="1" si="108"/>
        <v>561.6160739962047</v>
      </c>
      <c r="D855" s="99">
        <f t="shared" ca="1" si="108"/>
        <v>7052.3804000021073</v>
      </c>
      <c r="E855" s="64">
        <f t="shared" ca="1" si="108"/>
        <v>-89.460095484447152</v>
      </c>
      <c r="F855" s="64">
        <f t="shared" ca="1" si="109"/>
        <v>252.14098991739374</v>
      </c>
      <c r="G855" s="64">
        <f t="shared" ca="1" si="109"/>
        <v>-189.2754780865572</v>
      </c>
      <c r="H855" s="64">
        <f t="shared" ca="1" si="109"/>
        <v>571.95140504709002</v>
      </c>
      <c r="I855" s="64">
        <f t="shared" ca="1" si="109"/>
        <v>1471.8593074613352</v>
      </c>
      <c r="J855" s="64">
        <f t="shared" ca="1" si="109"/>
        <v>618.6628068927414</v>
      </c>
      <c r="K855" s="64">
        <f t="shared" ca="1" si="109"/>
        <v>74.449692147972257</v>
      </c>
      <c r="L855" s="64">
        <f t="shared" ca="1" si="109"/>
        <v>768.48554244578236</v>
      </c>
      <c r="M855" s="64">
        <f t="shared" ca="1" si="109"/>
        <v>1067.9532728669783</v>
      </c>
      <c r="N855" s="64">
        <f t="shared" ca="1" si="109"/>
        <v>678.57095722159636</v>
      </c>
      <c r="O855" s="115">
        <f t="shared" ca="1" si="105"/>
        <v>5225.338400429886</v>
      </c>
    </row>
    <row r="856" spans="1:15" hidden="1" x14ac:dyDescent="0.25">
      <c r="A856" s="62">
        <f t="shared" si="106"/>
        <v>855</v>
      </c>
      <c r="B856" s="63">
        <f t="shared" ca="1" si="107"/>
        <v>-7.9064733856751626E-2</v>
      </c>
      <c r="C856" s="123">
        <f t="shared" ca="1" si="108"/>
        <v>113.77634605516027</v>
      </c>
      <c r="D856" s="99">
        <f t="shared" ca="1" si="108"/>
        <v>9960.5924699459556</v>
      </c>
      <c r="E856" s="64">
        <f t="shared" ca="1" si="108"/>
        <v>206.99544141917164</v>
      </c>
      <c r="F856" s="64">
        <f t="shared" ca="1" si="109"/>
        <v>697.5488393541923</v>
      </c>
      <c r="G856" s="64">
        <f t="shared" ca="1" si="109"/>
        <v>106.05544377698476</v>
      </c>
      <c r="H856" s="64">
        <f t="shared" ca="1" si="109"/>
        <v>913.10082158328782</v>
      </c>
      <c r="I856" s="64">
        <f t="shared" ca="1" si="109"/>
        <v>706.59188860635095</v>
      </c>
      <c r="J856" s="64">
        <f t="shared" ca="1" si="109"/>
        <v>-190.10578630305599</v>
      </c>
      <c r="K856" s="64">
        <f t="shared" ca="1" si="109"/>
        <v>1348.8916900451386</v>
      </c>
      <c r="L856" s="64">
        <f t="shared" ca="1" si="109"/>
        <v>1439.6127249301587</v>
      </c>
      <c r="M856" s="64">
        <f t="shared" ca="1" si="109"/>
        <v>1028.9618050936826</v>
      </c>
      <c r="N856" s="64">
        <f t="shared" ca="1" si="109"/>
        <v>1503.6209973388573</v>
      </c>
      <c r="O856" s="115">
        <f t="shared" ca="1" si="105"/>
        <v>7761.2738658447688</v>
      </c>
    </row>
    <row r="857" spans="1:15" hidden="1" x14ac:dyDescent="0.25">
      <c r="A857" s="62">
        <f t="shared" si="106"/>
        <v>856</v>
      </c>
      <c r="B857" s="63">
        <f t="shared" ca="1" si="107"/>
        <v>8.1497961640563582E-2</v>
      </c>
      <c r="C857" s="123">
        <f t="shared" ca="1" si="108"/>
        <v>436.00775653687435</v>
      </c>
      <c r="D857" s="99">
        <f t="shared" ca="1" si="108"/>
        <v>989.30955350224576</v>
      </c>
      <c r="E857" s="64">
        <f t="shared" ca="1" si="108"/>
        <v>59.141151058995092</v>
      </c>
      <c r="F857" s="64">
        <f t="shared" ca="1" si="109"/>
        <v>-74.85237872640937</v>
      </c>
      <c r="G857" s="64">
        <f t="shared" ca="1" si="109"/>
        <v>730.03284997598428</v>
      </c>
      <c r="H857" s="64">
        <f t="shared" ca="1" si="109"/>
        <v>444.31572702297814</v>
      </c>
      <c r="I857" s="64">
        <f t="shared" ca="1" si="109"/>
        <v>829.64709774819335</v>
      </c>
      <c r="J857" s="64">
        <f t="shared" ca="1" si="109"/>
        <v>175.74661174127186</v>
      </c>
      <c r="K857" s="64">
        <f t="shared" ca="1" si="109"/>
        <v>593.89588255529452</v>
      </c>
      <c r="L857" s="64">
        <f t="shared" ca="1" si="109"/>
        <v>823.86527938830125</v>
      </c>
      <c r="M857" s="64">
        <f t="shared" ca="1" si="109"/>
        <v>-88.744782537461447</v>
      </c>
      <c r="N857" s="64">
        <f t="shared" ca="1" si="109"/>
        <v>479.12035563585732</v>
      </c>
      <c r="O857" s="115">
        <f t="shared" ca="1" si="105"/>
        <v>3972.1677938630046</v>
      </c>
    </row>
    <row r="858" spans="1:15" hidden="1" x14ac:dyDescent="0.25">
      <c r="A858" s="62">
        <f t="shared" si="106"/>
        <v>857</v>
      </c>
      <c r="B858" s="63">
        <f t="shared" ca="1" si="107"/>
        <v>2.4394026850584755E-2</v>
      </c>
      <c r="C858" s="123">
        <f t="shared" ca="1" si="108"/>
        <v>1396.4102759724287</v>
      </c>
      <c r="D858" s="99">
        <f t="shared" ca="1" si="108"/>
        <v>10345.139112284996</v>
      </c>
      <c r="E858" s="64">
        <f t="shared" ca="1" si="108"/>
        <v>385.88935454838736</v>
      </c>
      <c r="F858" s="64">
        <f t="shared" ref="F858:N873" ca="1" si="110">(_xlfn.NORM.INV(RAND(),F$1*$R$1,F$1*$U$1))</f>
        <v>420.15201250080941</v>
      </c>
      <c r="G858" s="64">
        <f t="shared" ca="1" si="110"/>
        <v>130.55233672510718</v>
      </c>
      <c r="H858" s="64">
        <f t="shared" ca="1" si="110"/>
        <v>388.00060322424542</v>
      </c>
      <c r="I858" s="64">
        <f t="shared" ca="1" si="110"/>
        <v>121.62183845433867</v>
      </c>
      <c r="J858" s="64">
        <f t="shared" ca="1" si="110"/>
        <v>915.60720709536781</v>
      </c>
      <c r="K858" s="64">
        <f t="shared" ca="1" si="110"/>
        <v>220.01957639827691</v>
      </c>
      <c r="L858" s="64">
        <f t="shared" ca="1" si="110"/>
        <v>17.097343327630654</v>
      </c>
      <c r="M858" s="64">
        <f t="shared" ca="1" si="110"/>
        <v>-361.67656420640651</v>
      </c>
      <c r="N858" s="64">
        <f t="shared" ca="1" si="110"/>
        <v>457.207847462865</v>
      </c>
      <c r="O858" s="115">
        <f t="shared" ca="1" si="105"/>
        <v>2694.4715555306225</v>
      </c>
    </row>
    <row r="859" spans="1:15" hidden="1" x14ac:dyDescent="0.25">
      <c r="A859" s="62">
        <f t="shared" si="106"/>
        <v>858</v>
      </c>
      <c r="B859" s="63">
        <f t="shared" ca="1" si="107"/>
        <v>5.458108818842293E-2</v>
      </c>
      <c r="C859" s="123">
        <f t="shared" ca="1" si="108"/>
        <v>-415.98165630868027</v>
      </c>
      <c r="D859" s="99">
        <f t="shared" ca="1" si="108"/>
        <v>9649.3713690872792</v>
      </c>
      <c r="E859" s="64">
        <f t="shared" ca="1" si="108"/>
        <v>611.6348227010875</v>
      </c>
      <c r="F859" s="64">
        <f t="shared" ca="1" si="110"/>
        <v>1040.2138442980295</v>
      </c>
      <c r="G859" s="64">
        <f t="shared" ca="1" si="110"/>
        <v>640.52734796581012</v>
      </c>
      <c r="H859" s="64">
        <f t="shared" ca="1" si="110"/>
        <v>115.78894825178452</v>
      </c>
      <c r="I859" s="64">
        <f t="shared" ca="1" si="110"/>
        <v>-289.44752876474661</v>
      </c>
      <c r="J859" s="64">
        <f t="shared" ca="1" si="110"/>
        <v>315.42165877246418</v>
      </c>
      <c r="K859" s="64">
        <f t="shared" ca="1" si="110"/>
        <v>295.72072488604294</v>
      </c>
      <c r="L859" s="64">
        <f t="shared" ca="1" si="110"/>
        <v>1316.2236478521579</v>
      </c>
      <c r="M859" s="64">
        <f t="shared" ca="1" si="110"/>
        <v>582.34557689431256</v>
      </c>
      <c r="N859" s="64">
        <f t="shared" ca="1" si="110"/>
        <v>975.54525525564895</v>
      </c>
      <c r="O859" s="115">
        <f t="shared" ca="1" si="105"/>
        <v>5603.974298112591</v>
      </c>
    </row>
    <row r="860" spans="1:15" hidden="1" x14ac:dyDescent="0.25">
      <c r="A860" s="62">
        <f t="shared" si="106"/>
        <v>859</v>
      </c>
      <c r="B860" s="63">
        <f t="shared" ca="1" si="107"/>
        <v>1.1728532267461463E-2</v>
      </c>
      <c r="C860" s="123">
        <f t="shared" ca="1" si="108"/>
        <v>1664.2806666926838</v>
      </c>
      <c r="D860" s="99">
        <f t="shared" ca="1" si="108"/>
        <v>6723.7421616490356</v>
      </c>
      <c r="E860" s="64">
        <f t="shared" ca="1" si="108"/>
        <v>596.31583659269427</v>
      </c>
      <c r="F860" s="64">
        <f t="shared" ca="1" si="110"/>
        <v>-53.833845743072175</v>
      </c>
      <c r="G860" s="64">
        <f t="shared" ca="1" si="110"/>
        <v>457.89842520700012</v>
      </c>
      <c r="H860" s="64">
        <f t="shared" ca="1" si="110"/>
        <v>1059.5523380463142</v>
      </c>
      <c r="I860" s="64">
        <f t="shared" ca="1" si="110"/>
        <v>823.50522510865881</v>
      </c>
      <c r="J860" s="64">
        <f t="shared" ca="1" si="110"/>
        <v>471.56298345078625</v>
      </c>
      <c r="K860" s="64">
        <f t="shared" ca="1" si="110"/>
        <v>322.79473728142784</v>
      </c>
      <c r="L860" s="64">
        <f t="shared" ca="1" si="110"/>
        <v>103.35636419708271</v>
      </c>
      <c r="M860" s="64">
        <f t="shared" ca="1" si="110"/>
        <v>63.456154044403377</v>
      </c>
      <c r="N860" s="64">
        <f t="shared" ca="1" si="110"/>
        <v>967.19578347887978</v>
      </c>
      <c r="O860" s="115">
        <f t="shared" ca="1" si="105"/>
        <v>4811.8040016641753</v>
      </c>
    </row>
    <row r="861" spans="1:15" hidden="1" x14ac:dyDescent="0.25">
      <c r="A861" s="62">
        <f t="shared" si="106"/>
        <v>860</v>
      </c>
      <c r="B861" s="63">
        <f t="shared" ca="1" si="107"/>
        <v>0.1068872497413753</v>
      </c>
      <c r="C861" s="123">
        <f t="shared" ca="1" si="108"/>
        <v>525.67716925393427</v>
      </c>
      <c r="D861" s="99">
        <f t="shared" ca="1" si="108"/>
        <v>-3203.850141016399</v>
      </c>
      <c r="E861" s="64">
        <f t="shared" ca="1" si="108"/>
        <v>-14.44336328408815</v>
      </c>
      <c r="F861" s="64">
        <f t="shared" ca="1" si="110"/>
        <v>1060.0635909975063</v>
      </c>
      <c r="G861" s="64">
        <f t="shared" ca="1" si="110"/>
        <v>-518.67156562777006</v>
      </c>
      <c r="H861" s="64">
        <f t="shared" ca="1" si="110"/>
        <v>-52.981636526800116</v>
      </c>
      <c r="I861" s="64">
        <f t="shared" ca="1" si="110"/>
        <v>583.16928112004405</v>
      </c>
      <c r="J861" s="64">
        <f t="shared" ca="1" si="110"/>
        <v>-500.49235344994884</v>
      </c>
      <c r="K861" s="64">
        <f t="shared" ca="1" si="110"/>
        <v>1255.791996915882</v>
      </c>
      <c r="L861" s="64">
        <f t="shared" ca="1" si="110"/>
        <v>875.79768302816876</v>
      </c>
      <c r="M861" s="64">
        <f t="shared" ca="1" si="110"/>
        <v>1388.7927417822862</v>
      </c>
      <c r="N861" s="64">
        <f t="shared" ca="1" si="110"/>
        <v>596.52718023438126</v>
      </c>
      <c r="O861" s="115">
        <f t="shared" ca="1" si="105"/>
        <v>4673.553555189661</v>
      </c>
    </row>
    <row r="862" spans="1:15" hidden="1" x14ac:dyDescent="0.25">
      <c r="A862" s="62">
        <f t="shared" si="106"/>
        <v>861</v>
      </c>
      <c r="B862" s="63">
        <f t="shared" ca="1" si="107"/>
        <v>5.2885918525977557E-2</v>
      </c>
      <c r="C862" s="123">
        <f t="shared" ca="1" si="108"/>
        <v>850.62540278679216</v>
      </c>
      <c r="D862" s="99">
        <f t="shared" ca="1" si="108"/>
        <v>12822.252748954957</v>
      </c>
      <c r="E862" s="64">
        <f t="shared" ca="1" si="108"/>
        <v>1144.963050258209</v>
      </c>
      <c r="F862" s="64">
        <f t="shared" ca="1" si="110"/>
        <v>577.61133997047409</v>
      </c>
      <c r="G862" s="64">
        <f t="shared" ca="1" si="110"/>
        <v>708.65698764367573</v>
      </c>
      <c r="H862" s="64">
        <f t="shared" ca="1" si="110"/>
        <v>364.71077988210868</v>
      </c>
      <c r="I862" s="64">
        <f t="shared" ca="1" si="110"/>
        <v>586.14489924215331</v>
      </c>
      <c r="J862" s="64">
        <f t="shared" ca="1" si="110"/>
        <v>896.69064379854444</v>
      </c>
      <c r="K862" s="64">
        <f t="shared" ca="1" si="110"/>
        <v>472.20609473232696</v>
      </c>
      <c r="L862" s="64">
        <f t="shared" ca="1" si="110"/>
        <v>769.60806698950046</v>
      </c>
      <c r="M862" s="64">
        <f t="shared" ca="1" si="110"/>
        <v>1149.7711910388089</v>
      </c>
      <c r="N862" s="64">
        <f t="shared" ca="1" si="110"/>
        <v>516.52709853560259</v>
      </c>
      <c r="O862" s="115">
        <f t="shared" ca="1" si="105"/>
        <v>7186.8901520914042</v>
      </c>
    </row>
    <row r="863" spans="1:15" hidden="1" x14ac:dyDescent="0.25">
      <c r="A863" s="62">
        <f t="shared" si="106"/>
        <v>862</v>
      </c>
      <c r="B863" s="63">
        <f t="shared" ca="1" si="107"/>
        <v>9.5931010201285652E-2</v>
      </c>
      <c r="C863" s="123">
        <f t="shared" ca="1" si="108"/>
        <v>-236.72295960150097</v>
      </c>
      <c r="D863" s="99">
        <f t="shared" ca="1" si="108"/>
        <v>1974.0814836694422</v>
      </c>
      <c r="E863" s="64">
        <f t="shared" ca="1" si="108"/>
        <v>-1024.7457732631326</v>
      </c>
      <c r="F863" s="64">
        <f t="shared" ca="1" si="110"/>
        <v>-444.31954904974441</v>
      </c>
      <c r="G863" s="64">
        <f t="shared" ca="1" si="110"/>
        <v>1103.4902866043667</v>
      </c>
      <c r="H863" s="64">
        <f t="shared" ca="1" si="110"/>
        <v>792.0176733020478</v>
      </c>
      <c r="I863" s="64">
        <f t="shared" ca="1" si="110"/>
        <v>-99.78961213992477</v>
      </c>
      <c r="J863" s="64">
        <f t="shared" ca="1" si="110"/>
        <v>-167.52492769921491</v>
      </c>
      <c r="K863" s="64">
        <f t="shared" ca="1" si="110"/>
        <v>333.32484945839502</v>
      </c>
      <c r="L863" s="64">
        <f t="shared" ca="1" si="110"/>
        <v>-39.458239794374435</v>
      </c>
      <c r="M863" s="64">
        <f t="shared" ca="1" si="110"/>
        <v>572.7984929846557</v>
      </c>
      <c r="N863" s="64">
        <f t="shared" ca="1" si="110"/>
        <v>908.13036694754453</v>
      </c>
      <c r="O863" s="115">
        <f t="shared" ca="1" si="105"/>
        <v>1933.9235673506187</v>
      </c>
    </row>
    <row r="864" spans="1:15" hidden="1" x14ac:dyDescent="0.25">
      <c r="A864" s="62">
        <f t="shared" si="106"/>
        <v>863</v>
      </c>
      <c r="B864" s="63">
        <f t="shared" ca="1" si="107"/>
        <v>4.3817404251272979E-2</v>
      </c>
      <c r="C864" s="123">
        <f t="shared" ca="1" si="108"/>
        <v>180.12324357121366</v>
      </c>
      <c r="D864" s="99">
        <f t="shared" ca="1" si="108"/>
        <v>-453.96347649120071</v>
      </c>
      <c r="E864" s="64">
        <f t="shared" ca="1" si="108"/>
        <v>283.74883547457432</v>
      </c>
      <c r="F864" s="64">
        <f t="shared" ca="1" si="110"/>
        <v>294.29621628743348</v>
      </c>
      <c r="G864" s="64">
        <f t="shared" ca="1" si="110"/>
        <v>685.2059349962359</v>
      </c>
      <c r="H864" s="64">
        <f t="shared" ca="1" si="110"/>
        <v>-1.1765255186079457</v>
      </c>
      <c r="I864" s="64">
        <f t="shared" ca="1" si="110"/>
        <v>562.60566437637931</v>
      </c>
      <c r="J864" s="64">
        <f t="shared" ca="1" si="110"/>
        <v>-140.25813600309516</v>
      </c>
      <c r="K864" s="64">
        <f t="shared" ca="1" si="110"/>
        <v>412.92084401433698</v>
      </c>
      <c r="L864" s="64">
        <f t="shared" ca="1" si="110"/>
        <v>-91.480537846254492</v>
      </c>
      <c r="M864" s="64">
        <f t="shared" ca="1" si="110"/>
        <v>170.81345422320783</v>
      </c>
      <c r="N864" s="64">
        <f t="shared" ca="1" si="110"/>
        <v>1281.0486609828879</v>
      </c>
      <c r="O864" s="115">
        <f t="shared" ca="1" si="105"/>
        <v>3457.7244109870981</v>
      </c>
    </row>
    <row r="865" spans="1:15" hidden="1" x14ac:dyDescent="0.25">
      <c r="A865" s="62">
        <f t="shared" si="106"/>
        <v>864</v>
      </c>
      <c r="B865" s="63">
        <f t="shared" ca="1" si="107"/>
        <v>1.2051470322499147E-2</v>
      </c>
      <c r="C865" s="123">
        <f t="shared" ca="1" si="108"/>
        <v>1037.1091706243546</v>
      </c>
      <c r="D865" s="99">
        <f t="shared" ca="1" si="108"/>
        <v>10592.769415054787</v>
      </c>
      <c r="E865" s="64">
        <f t="shared" ca="1" si="108"/>
        <v>-235.96069157812531</v>
      </c>
      <c r="F865" s="64">
        <f t="shared" ca="1" si="110"/>
        <v>524.35450358457194</v>
      </c>
      <c r="G865" s="64">
        <f t="shared" ca="1" si="110"/>
        <v>553.51384794706462</v>
      </c>
      <c r="H865" s="64">
        <f t="shared" ca="1" si="110"/>
        <v>630.36166745751939</v>
      </c>
      <c r="I865" s="64">
        <f t="shared" ca="1" si="110"/>
        <v>-169.58753319056063</v>
      </c>
      <c r="J865" s="64">
        <f t="shared" ca="1" si="110"/>
        <v>694.88868263906033</v>
      </c>
      <c r="K865" s="64">
        <f t="shared" ca="1" si="110"/>
        <v>264.59486951889619</v>
      </c>
      <c r="L865" s="64">
        <f t="shared" ca="1" si="110"/>
        <v>977.02572869116091</v>
      </c>
      <c r="M865" s="64">
        <f t="shared" ca="1" si="110"/>
        <v>637.37852658878387</v>
      </c>
      <c r="N865" s="64">
        <f t="shared" ca="1" si="110"/>
        <v>693.30883961022084</v>
      </c>
      <c r="O865" s="115">
        <f t="shared" ca="1" si="105"/>
        <v>4569.8784412685927</v>
      </c>
    </row>
    <row r="866" spans="1:15" hidden="1" x14ac:dyDescent="0.25">
      <c r="A866" s="62">
        <f t="shared" si="106"/>
        <v>865</v>
      </c>
      <c r="B866" s="63">
        <f t="shared" ca="1" si="107"/>
        <v>3.8372685427539133E-2</v>
      </c>
      <c r="C866" s="123">
        <f t="shared" ca="1" si="108"/>
        <v>468.92682708808798</v>
      </c>
      <c r="D866" s="99">
        <f t="shared" ca="1" si="108"/>
        <v>4505.2498879804116</v>
      </c>
      <c r="E866" s="64">
        <f t="shared" ca="1" si="108"/>
        <v>1290.6636006490846</v>
      </c>
      <c r="F866" s="64">
        <f t="shared" ca="1" si="110"/>
        <v>760.60344025898269</v>
      </c>
      <c r="G866" s="64">
        <f t="shared" ca="1" si="110"/>
        <v>1169.0836306547615</v>
      </c>
      <c r="H866" s="64">
        <f t="shared" ca="1" si="110"/>
        <v>-98.191220591235947</v>
      </c>
      <c r="I866" s="64">
        <f t="shared" ca="1" si="110"/>
        <v>234.97865339137627</v>
      </c>
      <c r="J866" s="64">
        <f t="shared" ca="1" si="110"/>
        <v>295.07649352900171</v>
      </c>
      <c r="K866" s="64">
        <f t="shared" ca="1" si="110"/>
        <v>174.29198178219997</v>
      </c>
      <c r="L866" s="64">
        <f t="shared" ca="1" si="110"/>
        <v>587.08879669344446</v>
      </c>
      <c r="M866" s="64">
        <f t="shared" ca="1" si="110"/>
        <v>629.82195569434475</v>
      </c>
      <c r="N866" s="64">
        <f t="shared" ca="1" si="110"/>
        <v>1192.1145859073631</v>
      </c>
      <c r="O866" s="115">
        <f t="shared" ca="1" si="105"/>
        <v>6235.5319179693233</v>
      </c>
    </row>
    <row r="867" spans="1:15" hidden="1" x14ac:dyDescent="0.25">
      <c r="A867" s="62">
        <f t="shared" si="106"/>
        <v>866</v>
      </c>
      <c r="B867" s="63">
        <f t="shared" ca="1" si="107"/>
        <v>0.18591527275080028</v>
      </c>
      <c r="C867" s="123">
        <f t="shared" ca="1" si="108"/>
        <v>247.29807543491927</v>
      </c>
      <c r="D867" s="99">
        <f t="shared" ca="1" si="108"/>
        <v>1732.5040349778947</v>
      </c>
      <c r="E867" s="64">
        <f t="shared" ca="1" si="108"/>
        <v>1605.7015998391298</v>
      </c>
      <c r="F867" s="64">
        <f t="shared" ca="1" si="110"/>
        <v>516.68043189130515</v>
      </c>
      <c r="G867" s="64">
        <f t="shared" ca="1" si="110"/>
        <v>1216.7626012775559</v>
      </c>
      <c r="H867" s="64">
        <f t="shared" ca="1" si="110"/>
        <v>252.75931572440999</v>
      </c>
      <c r="I867" s="64">
        <f t="shared" ca="1" si="110"/>
        <v>578.89011222288605</v>
      </c>
      <c r="J867" s="64">
        <f t="shared" ca="1" si="110"/>
        <v>323.09591441009354</v>
      </c>
      <c r="K867" s="64">
        <f t="shared" ca="1" si="110"/>
        <v>-121.10473590362153</v>
      </c>
      <c r="L867" s="64">
        <f t="shared" ca="1" si="110"/>
        <v>1609.658552987489</v>
      </c>
      <c r="M867" s="64">
        <f t="shared" ca="1" si="110"/>
        <v>-593.23713738858805</v>
      </c>
      <c r="N867" s="64">
        <f t="shared" ca="1" si="110"/>
        <v>726.74971753496834</v>
      </c>
      <c r="O867" s="115">
        <f t="shared" ca="1" si="105"/>
        <v>6115.9563725956277</v>
      </c>
    </row>
    <row r="868" spans="1:15" hidden="1" x14ac:dyDescent="0.25">
      <c r="A868" s="62">
        <f t="shared" si="106"/>
        <v>867</v>
      </c>
      <c r="B868" s="63">
        <f t="shared" ca="1" si="107"/>
        <v>2.1306034670799192E-2</v>
      </c>
      <c r="C868" s="123">
        <f t="shared" ca="1" si="108"/>
        <v>433.10470797428394</v>
      </c>
      <c r="D868" s="99">
        <f t="shared" ca="1" si="108"/>
        <v>12040.448964046969</v>
      </c>
      <c r="E868" s="64">
        <f t="shared" ca="1" si="108"/>
        <v>311.21602826177951</v>
      </c>
      <c r="F868" s="64">
        <f t="shared" ca="1" si="110"/>
        <v>360.87295092988404</v>
      </c>
      <c r="G868" s="64">
        <f t="shared" ca="1" si="110"/>
        <v>1223.7105321451468</v>
      </c>
      <c r="H868" s="64">
        <f t="shared" ca="1" si="110"/>
        <v>725.82602355785673</v>
      </c>
      <c r="I868" s="64">
        <f t="shared" ca="1" si="110"/>
        <v>245.28618955743175</v>
      </c>
      <c r="J868" s="64">
        <f t="shared" ca="1" si="110"/>
        <v>650.44735115306798</v>
      </c>
      <c r="K868" s="64">
        <f t="shared" ca="1" si="110"/>
        <v>1546.4823471381869</v>
      </c>
      <c r="L868" s="64">
        <f t="shared" ca="1" si="110"/>
        <v>638.61989691013378</v>
      </c>
      <c r="M868" s="64">
        <f t="shared" ca="1" si="110"/>
        <v>302.60706557564424</v>
      </c>
      <c r="N868" s="64">
        <f t="shared" ca="1" si="110"/>
        <v>-316.85849418665737</v>
      </c>
      <c r="O868" s="115">
        <f t="shared" ca="1" si="105"/>
        <v>5688.2098910424747</v>
      </c>
    </row>
    <row r="869" spans="1:15" hidden="1" x14ac:dyDescent="0.25">
      <c r="A869" s="62">
        <f t="shared" si="106"/>
        <v>868</v>
      </c>
      <c r="B869" s="63">
        <f t="shared" ca="1" si="107"/>
        <v>4.4448011760603007E-2</v>
      </c>
      <c r="C869" s="123">
        <f t="shared" ca="1" si="108"/>
        <v>-128.49452988224425</v>
      </c>
      <c r="D869" s="99">
        <f t="shared" ca="1" si="108"/>
        <v>-2414.2488624536354</v>
      </c>
      <c r="E869" s="64">
        <f t="shared" ca="1" si="108"/>
        <v>767.65609348504563</v>
      </c>
      <c r="F869" s="64">
        <f t="shared" ca="1" si="110"/>
        <v>17.958662713735237</v>
      </c>
      <c r="G869" s="64">
        <f t="shared" ca="1" si="110"/>
        <v>56.207708451986832</v>
      </c>
      <c r="H869" s="64">
        <f t="shared" ca="1" si="110"/>
        <v>506.45110807814268</v>
      </c>
      <c r="I869" s="64">
        <f t="shared" ca="1" si="110"/>
        <v>711.85787199292179</v>
      </c>
      <c r="J869" s="64">
        <f t="shared" ca="1" si="110"/>
        <v>197.44162872392371</v>
      </c>
      <c r="K869" s="64">
        <f t="shared" ca="1" si="110"/>
        <v>654.47067023844124</v>
      </c>
      <c r="L869" s="64">
        <f t="shared" ca="1" si="110"/>
        <v>689.34007853325647</v>
      </c>
      <c r="M869" s="64">
        <f t="shared" ca="1" si="110"/>
        <v>-165.3924675789948</v>
      </c>
      <c r="N869" s="64">
        <f t="shared" ca="1" si="110"/>
        <v>-50.89502978099847</v>
      </c>
      <c r="O869" s="115">
        <f t="shared" ca="1" si="105"/>
        <v>3385.0963248574608</v>
      </c>
    </row>
    <row r="870" spans="1:15" hidden="1" x14ac:dyDescent="0.25">
      <c r="A870" s="62">
        <f t="shared" si="106"/>
        <v>869</v>
      </c>
      <c r="B870" s="63">
        <f t="shared" ca="1" si="107"/>
        <v>0.10921237270697615</v>
      </c>
      <c r="C870" s="123">
        <f t="shared" ca="1" si="108"/>
        <v>68.543480424532163</v>
      </c>
      <c r="D870" s="99">
        <f t="shared" ca="1" si="108"/>
        <v>9639.2068176536959</v>
      </c>
      <c r="E870" s="64">
        <f t="shared" ca="1" si="108"/>
        <v>54.712412676561826</v>
      </c>
      <c r="F870" s="64">
        <f t="shared" ca="1" si="110"/>
        <v>527.23521382410217</v>
      </c>
      <c r="G870" s="64">
        <f t="shared" ca="1" si="110"/>
        <v>425.71411764868992</v>
      </c>
      <c r="H870" s="64">
        <f t="shared" ca="1" si="110"/>
        <v>-77.332702487361985</v>
      </c>
      <c r="I870" s="64">
        <f t="shared" ca="1" si="110"/>
        <v>384.5443475664411</v>
      </c>
      <c r="J870" s="64">
        <f t="shared" ca="1" si="110"/>
        <v>1572.1883726732635</v>
      </c>
      <c r="K870" s="64">
        <f t="shared" ca="1" si="110"/>
        <v>914.53685387862424</v>
      </c>
      <c r="L870" s="64">
        <f t="shared" ca="1" si="110"/>
        <v>-31.623818032714894</v>
      </c>
      <c r="M870" s="64">
        <f t="shared" ca="1" si="110"/>
        <v>1092.227034279103</v>
      </c>
      <c r="N870" s="64">
        <f t="shared" ca="1" si="110"/>
        <v>142.54675257017431</v>
      </c>
      <c r="O870" s="115">
        <f t="shared" ca="1" si="105"/>
        <v>5004.7485845968831</v>
      </c>
    </row>
    <row r="871" spans="1:15" hidden="1" x14ac:dyDescent="0.25">
      <c r="A871" s="62">
        <f t="shared" si="106"/>
        <v>870</v>
      </c>
      <c r="B871" s="63">
        <f t="shared" ca="1" si="107"/>
        <v>4.6515040477219521E-2</v>
      </c>
      <c r="C871" s="123">
        <f t="shared" ca="1" si="108"/>
        <v>793.82107001145982</v>
      </c>
      <c r="D871" s="99">
        <f t="shared" ca="1" si="108"/>
        <v>-2104.6497872057871</v>
      </c>
      <c r="E871" s="64">
        <f t="shared" ca="1" si="108"/>
        <v>124.32888193102542</v>
      </c>
      <c r="F871" s="64">
        <f t="shared" ca="1" si="110"/>
        <v>582.53414984633685</v>
      </c>
      <c r="G871" s="64">
        <f t="shared" ca="1" si="110"/>
        <v>1123.974018293613</v>
      </c>
      <c r="H871" s="64">
        <f t="shared" ca="1" si="110"/>
        <v>531.07156103801503</v>
      </c>
      <c r="I871" s="64">
        <f t="shared" ca="1" si="110"/>
        <v>596.93928181729416</v>
      </c>
      <c r="J871" s="64">
        <f t="shared" ca="1" si="110"/>
        <v>714.42360561761029</v>
      </c>
      <c r="K871" s="64">
        <f t="shared" ca="1" si="110"/>
        <v>-56.085193461183167</v>
      </c>
      <c r="L871" s="64">
        <f t="shared" ca="1" si="110"/>
        <v>-90.243689809914144</v>
      </c>
      <c r="M871" s="64">
        <f t="shared" ca="1" si="110"/>
        <v>1746.8793490118105</v>
      </c>
      <c r="N871" s="64">
        <f t="shared" ca="1" si="110"/>
        <v>1304.286853680841</v>
      </c>
      <c r="O871" s="115">
        <f t="shared" ca="1" si="105"/>
        <v>6578.108817965448</v>
      </c>
    </row>
    <row r="872" spans="1:15" hidden="1" x14ac:dyDescent="0.25">
      <c r="A872" s="62">
        <f t="shared" si="106"/>
        <v>871</v>
      </c>
      <c r="B872" s="63">
        <f t="shared" ca="1" si="107"/>
        <v>2.7652638589379872E-3</v>
      </c>
      <c r="C872" s="123">
        <f t="shared" ca="1" si="108"/>
        <v>275.30304896432199</v>
      </c>
      <c r="D872" s="99">
        <f t="shared" ca="1" si="108"/>
        <v>-148.15549986664973</v>
      </c>
      <c r="E872" s="64">
        <f t="shared" ca="1" si="108"/>
        <v>550.0229346190506</v>
      </c>
      <c r="F872" s="64">
        <f t="shared" ca="1" si="110"/>
        <v>-348.0013984501021</v>
      </c>
      <c r="G872" s="64">
        <f t="shared" ca="1" si="110"/>
        <v>1103.6758117529621</v>
      </c>
      <c r="H872" s="64">
        <f t="shared" ca="1" si="110"/>
        <v>135.29672346103433</v>
      </c>
      <c r="I872" s="64">
        <f t="shared" ca="1" si="110"/>
        <v>651.69000966092597</v>
      </c>
      <c r="J872" s="64">
        <f t="shared" ca="1" si="110"/>
        <v>572.18255061205332</v>
      </c>
      <c r="K872" s="64">
        <f t="shared" ca="1" si="110"/>
        <v>400.68182518448225</v>
      </c>
      <c r="L872" s="64">
        <f t="shared" ca="1" si="110"/>
        <v>549.88650283725326</v>
      </c>
      <c r="M872" s="64">
        <f t="shared" ca="1" si="110"/>
        <v>304.81235934974825</v>
      </c>
      <c r="N872" s="64">
        <f t="shared" ca="1" si="110"/>
        <v>666.48676220465541</v>
      </c>
      <c r="O872" s="115">
        <f t="shared" ca="1" si="105"/>
        <v>4586.7340812320635</v>
      </c>
    </row>
    <row r="873" spans="1:15" hidden="1" x14ac:dyDescent="0.25">
      <c r="A873" s="62">
        <f t="shared" si="106"/>
        <v>872</v>
      </c>
      <c r="B873" s="63">
        <f t="shared" ca="1" si="107"/>
        <v>9.524896417572136E-2</v>
      </c>
      <c r="C873" s="123">
        <f t="shared" ca="1" si="108"/>
        <v>172.84576804518559</v>
      </c>
      <c r="D873" s="99">
        <f t="shared" ca="1" si="108"/>
        <v>2068.8610305848665</v>
      </c>
      <c r="E873" s="64">
        <f t="shared" ca="1" si="108"/>
        <v>648.72551503017598</v>
      </c>
      <c r="F873" s="64">
        <f t="shared" ca="1" si="110"/>
        <v>-164.53511547349376</v>
      </c>
      <c r="G873" s="64">
        <f t="shared" ca="1" si="110"/>
        <v>466.22248146685303</v>
      </c>
      <c r="H873" s="64">
        <f t="shared" ca="1" si="110"/>
        <v>167.3989951361882</v>
      </c>
      <c r="I873" s="64">
        <f t="shared" ca="1" si="110"/>
        <v>780.41636880093029</v>
      </c>
      <c r="J873" s="64">
        <f t="shared" ca="1" si="110"/>
        <v>554.62814359441541</v>
      </c>
      <c r="K873" s="64">
        <f t="shared" ca="1" si="110"/>
        <v>-214.56478267429452</v>
      </c>
      <c r="L873" s="64">
        <f t="shared" ca="1" si="110"/>
        <v>343.99722978367015</v>
      </c>
      <c r="M873" s="64">
        <f t="shared" ca="1" si="110"/>
        <v>1195.3997605017594</v>
      </c>
      <c r="N873" s="64">
        <f t="shared" ca="1" si="110"/>
        <v>502.36473431526963</v>
      </c>
      <c r="O873" s="115">
        <f t="shared" ca="1" si="105"/>
        <v>4280.0533304814744</v>
      </c>
    </row>
    <row r="874" spans="1:15" hidden="1" x14ac:dyDescent="0.25">
      <c r="A874" s="62">
        <f t="shared" si="106"/>
        <v>873</v>
      </c>
      <c r="B874" s="63">
        <f t="shared" ca="1" si="107"/>
        <v>9.4849068616561963E-2</v>
      </c>
      <c r="C874" s="123">
        <f t="shared" ca="1" si="108"/>
        <v>365.33879999484083</v>
      </c>
      <c r="D874" s="99">
        <f t="shared" ca="1" si="108"/>
        <v>4443.4370276123946</v>
      </c>
      <c r="E874" s="64">
        <f t="shared" ca="1" si="108"/>
        <v>589.04897119206112</v>
      </c>
      <c r="F874" s="64">
        <f t="shared" ref="F874:N889" ca="1" si="111">(_xlfn.NORM.INV(RAND(),F$1*$R$1,F$1*$U$1))</f>
        <v>376.90699933670419</v>
      </c>
      <c r="G874" s="64">
        <f t="shared" ca="1" si="111"/>
        <v>-766.66579833134529</v>
      </c>
      <c r="H874" s="64">
        <f t="shared" ca="1" si="111"/>
        <v>243.03073702796587</v>
      </c>
      <c r="I874" s="64">
        <f t="shared" ca="1" si="111"/>
        <v>741.44117415709866</v>
      </c>
      <c r="J874" s="64">
        <f t="shared" ca="1" si="111"/>
        <v>1383.2017722550322</v>
      </c>
      <c r="K874" s="64">
        <f t="shared" ca="1" si="111"/>
        <v>228.15149106644816</v>
      </c>
      <c r="L874" s="64">
        <f t="shared" ca="1" si="111"/>
        <v>549.72381215665655</v>
      </c>
      <c r="M874" s="64">
        <f t="shared" ca="1" si="111"/>
        <v>-768.10183757662844</v>
      </c>
      <c r="N874" s="64">
        <f t="shared" ca="1" si="111"/>
        <v>1333.6609321419023</v>
      </c>
      <c r="O874" s="115">
        <f t="shared" ca="1" si="105"/>
        <v>3910.3982534258953</v>
      </c>
    </row>
    <row r="875" spans="1:15" hidden="1" x14ac:dyDescent="0.25">
      <c r="A875" s="62">
        <f t="shared" si="106"/>
        <v>874</v>
      </c>
      <c r="B875" s="63">
        <f t="shared" ca="1" si="107"/>
        <v>3.8149703284865881E-2</v>
      </c>
      <c r="C875" s="123">
        <f t="shared" ca="1" si="108"/>
        <v>738.08297399775643</v>
      </c>
      <c r="D875" s="99">
        <f t="shared" ca="1" si="108"/>
        <v>-636.41339603505821</v>
      </c>
      <c r="E875" s="64">
        <f t="shared" ca="1" si="108"/>
        <v>932.18693465524643</v>
      </c>
      <c r="F875" s="64">
        <f t="shared" ca="1" si="111"/>
        <v>411.66876959053195</v>
      </c>
      <c r="G875" s="64">
        <f t="shared" ca="1" si="111"/>
        <v>806.38343552508832</v>
      </c>
      <c r="H875" s="64">
        <f t="shared" ca="1" si="111"/>
        <v>921.41865392698446</v>
      </c>
      <c r="I875" s="64">
        <f t="shared" ca="1" si="111"/>
        <v>188.34425595573271</v>
      </c>
      <c r="J875" s="64">
        <f t="shared" ca="1" si="111"/>
        <v>1037.1507781367836</v>
      </c>
      <c r="K875" s="64">
        <f t="shared" ca="1" si="111"/>
        <v>509.45437592106282</v>
      </c>
      <c r="L875" s="64">
        <f t="shared" ca="1" si="111"/>
        <v>-413.22342134119435</v>
      </c>
      <c r="M875" s="64">
        <f t="shared" ca="1" si="111"/>
        <v>9.7982286958061309</v>
      </c>
      <c r="N875" s="64">
        <f t="shared" ca="1" si="111"/>
        <v>-185.11722987864289</v>
      </c>
      <c r="O875" s="115">
        <f t="shared" ca="1" si="105"/>
        <v>4218.0647811873987</v>
      </c>
    </row>
    <row r="876" spans="1:15" hidden="1" x14ac:dyDescent="0.25">
      <c r="A876" s="62">
        <f t="shared" si="106"/>
        <v>875</v>
      </c>
      <c r="B876" s="63">
        <f t="shared" ca="1" si="107"/>
        <v>1.4023966870716387E-2</v>
      </c>
      <c r="C876" s="123">
        <f t="shared" ca="1" si="108"/>
        <v>1032.140147117392</v>
      </c>
      <c r="D876" s="99">
        <f t="shared" ca="1" si="108"/>
        <v>6638.5063065390013</v>
      </c>
      <c r="E876" s="64">
        <f t="shared" ca="1" si="108"/>
        <v>76.57574910248195</v>
      </c>
      <c r="F876" s="64">
        <f t="shared" ca="1" si="111"/>
        <v>1079.6481113181123</v>
      </c>
      <c r="G876" s="64">
        <f t="shared" ca="1" si="111"/>
        <v>315.22390520394788</v>
      </c>
      <c r="H876" s="64">
        <f t="shared" ca="1" si="111"/>
        <v>250.97029742259826</v>
      </c>
      <c r="I876" s="64">
        <f t="shared" ca="1" si="111"/>
        <v>-593.07720674142183</v>
      </c>
      <c r="J876" s="64">
        <f t="shared" ca="1" si="111"/>
        <v>565.6526956280162</v>
      </c>
      <c r="K876" s="64">
        <f t="shared" ca="1" si="111"/>
        <v>-87.677128648962707</v>
      </c>
      <c r="L876" s="64">
        <f t="shared" ca="1" si="111"/>
        <v>152.47763557487133</v>
      </c>
      <c r="M876" s="64">
        <f t="shared" ca="1" si="111"/>
        <v>492.35996491988794</v>
      </c>
      <c r="N876" s="64">
        <f t="shared" ca="1" si="111"/>
        <v>151.20795134661842</v>
      </c>
      <c r="O876" s="115">
        <f t="shared" ca="1" si="105"/>
        <v>2403.3619751261499</v>
      </c>
    </row>
    <row r="877" spans="1:15" hidden="1" x14ac:dyDescent="0.25">
      <c r="A877" s="62">
        <f t="shared" si="106"/>
        <v>876</v>
      </c>
      <c r="B877" s="63">
        <f t="shared" ca="1" si="107"/>
        <v>7.0926403236980101E-2</v>
      </c>
      <c r="C877" s="123">
        <f t="shared" ca="1" si="108"/>
        <v>-56.794688620549437</v>
      </c>
      <c r="D877" s="99">
        <f t="shared" ca="1" si="108"/>
        <v>11065.141751013714</v>
      </c>
      <c r="E877" s="64">
        <f t="shared" ca="1" si="108"/>
        <v>353.08437962241283</v>
      </c>
      <c r="F877" s="64">
        <f t="shared" ca="1" si="111"/>
        <v>1090.9377133390069</v>
      </c>
      <c r="G877" s="64">
        <f t="shared" ca="1" si="111"/>
        <v>1476.6480839388532</v>
      </c>
      <c r="H877" s="64">
        <f t="shared" ca="1" si="111"/>
        <v>226.18603826906894</v>
      </c>
      <c r="I877" s="64">
        <f t="shared" ca="1" si="111"/>
        <v>720.78318949540858</v>
      </c>
      <c r="J877" s="64">
        <f t="shared" ca="1" si="111"/>
        <v>481.84870009900919</v>
      </c>
      <c r="K877" s="64">
        <f t="shared" ca="1" si="111"/>
        <v>935.48491469409464</v>
      </c>
      <c r="L877" s="64">
        <f t="shared" ca="1" si="111"/>
        <v>682.83574500569262</v>
      </c>
      <c r="M877" s="64">
        <f t="shared" ca="1" si="111"/>
        <v>684.18843793162739</v>
      </c>
      <c r="N877" s="64">
        <f t="shared" ca="1" si="111"/>
        <v>422.31558569854576</v>
      </c>
      <c r="O877" s="115">
        <f t="shared" ca="1" si="105"/>
        <v>7074.3127880937191</v>
      </c>
    </row>
    <row r="878" spans="1:15" hidden="1" x14ac:dyDescent="0.25">
      <c r="A878" s="62">
        <f t="shared" si="106"/>
        <v>877</v>
      </c>
      <c r="B878" s="63">
        <f t="shared" ca="1" si="107"/>
        <v>0.11513749643407564</v>
      </c>
      <c r="C878" s="123">
        <f t="shared" ca="1" si="108"/>
        <v>388.67553924017409</v>
      </c>
      <c r="D878" s="99">
        <f t="shared" ca="1" si="108"/>
        <v>-902.92518730701522</v>
      </c>
      <c r="E878" s="64">
        <f t="shared" ca="1" si="108"/>
        <v>701.44526410173864</v>
      </c>
      <c r="F878" s="64">
        <f t="shared" ca="1" si="111"/>
        <v>165.47119543753092</v>
      </c>
      <c r="G878" s="64">
        <f t="shared" ca="1" si="111"/>
        <v>1380.7595393790889</v>
      </c>
      <c r="H878" s="64">
        <f t="shared" ca="1" si="111"/>
        <v>19.866949324221764</v>
      </c>
      <c r="I878" s="64">
        <f t="shared" ca="1" si="111"/>
        <v>476.58245120936937</v>
      </c>
      <c r="J878" s="64">
        <f t="shared" ca="1" si="111"/>
        <v>1404.3930791309608</v>
      </c>
      <c r="K878" s="64">
        <f t="shared" ca="1" si="111"/>
        <v>726.98852265133837</v>
      </c>
      <c r="L878" s="64">
        <f t="shared" ca="1" si="111"/>
        <v>695.38712550865057</v>
      </c>
      <c r="M878" s="64">
        <f t="shared" ca="1" si="111"/>
        <v>1220.0897116789843</v>
      </c>
      <c r="N878" s="64">
        <f t="shared" ca="1" si="111"/>
        <v>476.48500020104046</v>
      </c>
      <c r="O878" s="115">
        <f t="shared" ca="1" si="105"/>
        <v>7267.4688386229245</v>
      </c>
    </row>
    <row r="879" spans="1:15" hidden="1" x14ac:dyDescent="0.25">
      <c r="A879" s="62">
        <f t="shared" si="106"/>
        <v>878</v>
      </c>
      <c r="B879" s="63">
        <f t="shared" ca="1" si="107"/>
        <v>-2.0503800844286865E-2</v>
      </c>
      <c r="C879" s="123">
        <f t="shared" ca="1" si="108"/>
        <v>-294.93230027050436</v>
      </c>
      <c r="D879" s="99">
        <f t="shared" ca="1" si="108"/>
        <v>-383.03407146980589</v>
      </c>
      <c r="E879" s="64">
        <f t="shared" ca="1" si="108"/>
        <v>627.14955455237612</v>
      </c>
      <c r="F879" s="64">
        <f t="shared" ca="1" si="111"/>
        <v>-67.480656246284639</v>
      </c>
      <c r="G879" s="64">
        <f t="shared" ca="1" si="111"/>
        <v>349.90587370563776</v>
      </c>
      <c r="H879" s="64">
        <f t="shared" ca="1" si="111"/>
        <v>1178.1266185698366</v>
      </c>
      <c r="I879" s="64">
        <f t="shared" ca="1" si="111"/>
        <v>241.85170720282167</v>
      </c>
      <c r="J879" s="64">
        <f t="shared" ca="1" si="111"/>
        <v>1381.0292050515463</v>
      </c>
      <c r="K879" s="64">
        <f t="shared" ca="1" si="111"/>
        <v>569.98081028289994</v>
      </c>
      <c r="L879" s="64">
        <f t="shared" ca="1" si="111"/>
        <v>326.26975177021575</v>
      </c>
      <c r="M879" s="64">
        <f t="shared" ca="1" si="111"/>
        <v>514.52543083829619</v>
      </c>
      <c r="N879" s="64">
        <f t="shared" ca="1" si="111"/>
        <v>677.59637128120278</v>
      </c>
      <c r="O879" s="115">
        <f t="shared" ca="1" si="105"/>
        <v>5798.9546670085483</v>
      </c>
    </row>
    <row r="880" spans="1:15" hidden="1" x14ac:dyDescent="0.25">
      <c r="A880" s="62">
        <f t="shared" si="106"/>
        <v>879</v>
      </c>
      <c r="B880" s="63">
        <f t="shared" ca="1" si="107"/>
        <v>8.5374532215590493E-2</v>
      </c>
      <c r="C880" s="123">
        <f t="shared" ca="1" si="108"/>
        <v>624.80879674141568</v>
      </c>
      <c r="D880" s="99">
        <f t="shared" ca="1" si="108"/>
        <v>9538.3274030363318</v>
      </c>
      <c r="E880" s="64">
        <f t="shared" ca="1" si="108"/>
        <v>774.5412591766875</v>
      </c>
      <c r="F880" s="64">
        <f t="shared" ca="1" si="111"/>
        <v>52.399175615283127</v>
      </c>
      <c r="G880" s="64">
        <f t="shared" ca="1" si="111"/>
        <v>647.99138605446956</v>
      </c>
      <c r="H880" s="64">
        <f t="shared" ca="1" si="111"/>
        <v>219.89942498791419</v>
      </c>
      <c r="I880" s="64">
        <f t="shared" ca="1" si="111"/>
        <v>774.3545895187948</v>
      </c>
      <c r="J880" s="64">
        <f t="shared" ca="1" si="111"/>
        <v>144.62031882800511</v>
      </c>
      <c r="K880" s="64">
        <f t="shared" ca="1" si="111"/>
        <v>944.1760122182352</v>
      </c>
      <c r="L880" s="64">
        <f t="shared" ca="1" si="111"/>
        <v>1155.1940084940802</v>
      </c>
      <c r="M880" s="64">
        <f t="shared" ca="1" si="111"/>
        <v>604.25279964984929</v>
      </c>
      <c r="N880" s="64">
        <f t="shared" ca="1" si="111"/>
        <v>588.121336946572</v>
      </c>
      <c r="O880" s="115">
        <f t="shared" ca="1" si="105"/>
        <v>5905.5503114898911</v>
      </c>
    </row>
    <row r="881" spans="1:15" hidden="1" x14ac:dyDescent="0.25">
      <c r="A881" s="62">
        <f t="shared" si="106"/>
        <v>880</v>
      </c>
      <c r="B881" s="63">
        <f t="shared" ca="1" si="107"/>
        <v>-2.5619287248603087E-3</v>
      </c>
      <c r="C881" s="123">
        <f t="shared" ca="1" si="108"/>
        <v>1129.5871906223499</v>
      </c>
      <c r="D881" s="99">
        <f t="shared" ca="1" si="108"/>
        <v>1010.9312134389902</v>
      </c>
      <c r="E881" s="64">
        <f t="shared" ca="1" si="108"/>
        <v>417.18345574984301</v>
      </c>
      <c r="F881" s="64">
        <f t="shared" ca="1" si="111"/>
        <v>-158.08682093345078</v>
      </c>
      <c r="G881" s="64">
        <f t="shared" ca="1" si="111"/>
        <v>1076.1307778550308</v>
      </c>
      <c r="H881" s="64">
        <f t="shared" ca="1" si="111"/>
        <v>-140.72531966941062</v>
      </c>
      <c r="I881" s="64">
        <f t="shared" ca="1" si="111"/>
        <v>423.38931663914059</v>
      </c>
      <c r="J881" s="64">
        <f t="shared" ca="1" si="111"/>
        <v>822.72335524126925</v>
      </c>
      <c r="K881" s="64">
        <f t="shared" ca="1" si="111"/>
        <v>615.40117693790194</v>
      </c>
      <c r="L881" s="64">
        <f t="shared" ca="1" si="111"/>
        <v>-1123.1283348189856</v>
      </c>
      <c r="M881" s="64">
        <f t="shared" ca="1" si="111"/>
        <v>956.24479912890888</v>
      </c>
      <c r="N881" s="64">
        <f t="shared" ca="1" si="111"/>
        <v>-217.80008589535532</v>
      </c>
      <c r="O881" s="115">
        <f t="shared" ca="1" si="105"/>
        <v>2671.332320234892</v>
      </c>
    </row>
    <row r="882" spans="1:15" hidden="1" x14ac:dyDescent="0.25">
      <c r="A882" s="62">
        <f t="shared" si="106"/>
        <v>881</v>
      </c>
      <c r="B882" s="63">
        <f t="shared" ca="1" si="107"/>
        <v>4.0776835591533563E-2</v>
      </c>
      <c r="C882" s="123">
        <f t="shared" ca="1" si="108"/>
        <v>1409.8000721035248</v>
      </c>
      <c r="D882" s="99">
        <f t="shared" ca="1" si="108"/>
        <v>-4382.6358186468078</v>
      </c>
      <c r="E882" s="64">
        <f t="shared" ca="1" si="108"/>
        <v>798.74124066621516</v>
      </c>
      <c r="F882" s="64">
        <f t="shared" ca="1" si="111"/>
        <v>-728.45677279651295</v>
      </c>
      <c r="G882" s="64">
        <f t="shared" ca="1" si="111"/>
        <v>217.27840688632972</v>
      </c>
      <c r="H882" s="64">
        <f t="shared" ca="1" si="111"/>
        <v>325.43813671665691</v>
      </c>
      <c r="I882" s="64">
        <f t="shared" ca="1" si="111"/>
        <v>638.47962468612945</v>
      </c>
      <c r="J882" s="64">
        <f t="shared" ca="1" si="111"/>
        <v>1029.5720732782884</v>
      </c>
      <c r="K882" s="64">
        <f t="shared" ca="1" si="111"/>
        <v>-403.48701929512652</v>
      </c>
      <c r="L882" s="64">
        <f t="shared" ca="1" si="111"/>
        <v>1259.7522234564758</v>
      </c>
      <c r="M882" s="64">
        <f t="shared" ca="1" si="111"/>
        <v>472.53777811098195</v>
      </c>
      <c r="N882" s="64">
        <f t="shared" ca="1" si="111"/>
        <v>436.79175846204907</v>
      </c>
      <c r="O882" s="115">
        <f t="shared" ca="1" si="105"/>
        <v>4046.6474501714865</v>
      </c>
    </row>
    <row r="883" spans="1:15" hidden="1" x14ac:dyDescent="0.25">
      <c r="A883" s="62">
        <f t="shared" si="106"/>
        <v>882</v>
      </c>
      <c r="B883" s="63">
        <f t="shared" ca="1" si="107"/>
        <v>5.5801378421921524E-2</v>
      </c>
      <c r="C883" s="123">
        <f t="shared" ca="1" si="108"/>
        <v>-386.24617186005298</v>
      </c>
      <c r="D883" s="99">
        <f t="shared" ca="1" si="108"/>
        <v>706.67873058502391</v>
      </c>
      <c r="E883" s="64">
        <f t="shared" ca="1" si="108"/>
        <v>912.46446763587232</v>
      </c>
      <c r="F883" s="64">
        <f t="shared" ca="1" si="111"/>
        <v>455.79658413921925</v>
      </c>
      <c r="G883" s="64">
        <f t="shared" ca="1" si="111"/>
        <v>264.22617318463779</v>
      </c>
      <c r="H883" s="64">
        <f t="shared" ca="1" si="111"/>
        <v>105.805482876729</v>
      </c>
      <c r="I883" s="64">
        <f t="shared" ca="1" si="111"/>
        <v>1391.1903401879231</v>
      </c>
      <c r="J883" s="64">
        <f t="shared" ca="1" si="111"/>
        <v>-40.394372643915517</v>
      </c>
      <c r="K883" s="64">
        <f t="shared" ca="1" si="111"/>
        <v>1167.7488541957491</v>
      </c>
      <c r="L883" s="64">
        <f t="shared" ca="1" si="111"/>
        <v>1423.1666011726384</v>
      </c>
      <c r="M883" s="64">
        <f t="shared" ca="1" si="111"/>
        <v>737.86371027562609</v>
      </c>
      <c r="N883" s="64">
        <f t="shared" ca="1" si="111"/>
        <v>1649.5727918790078</v>
      </c>
      <c r="O883" s="115">
        <f t="shared" ca="1" si="105"/>
        <v>8067.4406329034873</v>
      </c>
    </row>
    <row r="884" spans="1:15" hidden="1" x14ac:dyDescent="0.25">
      <c r="A884" s="62">
        <f t="shared" si="106"/>
        <v>883</v>
      </c>
      <c r="B884" s="63">
        <f t="shared" ca="1" si="107"/>
        <v>0.14198269330838686</v>
      </c>
      <c r="C884" s="123">
        <f t="shared" ca="1" si="108"/>
        <v>716.97792433421534</v>
      </c>
      <c r="D884" s="99">
        <f t="shared" ca="1" si="108"/>
        <v>3014.6297491003857</v>
      </c>
      <c r="E884" s="64">
        <f t="shared" ca="1" si="108"/>
        <v>16.557697123511559</v>
      </c>
      <c r="F884" s="64">
        <f t="shared" ca="1" si="111"/>
        <v>38.527366293012221</v>
      </c>
      <c r="G884" s="64">
        <f t="shared" ca="1" si="111"/>
        <v>1054.0844482104792</v>
      </c>
      <c r="H884" s="64">
        <f t="shared" ca="1" si="111"/>
        <v>186.48246392680733</v>
      </c>
      <c r="I884" s="64">
        <f t="shared" ca="1" si="111"/>
        <v>1278.8185591473912</v>
      </c>
      <c r="J884" s="64">
        <f t="shared" ca="1" si="111"/>
        <v>8.2905198404658336</v>
      </c>
      <c r="K884" s="64">
        <f t="shared" ca="1" si="111"/>
        <v>338.81502954068446</v>
      </c>
      <c r="L884" s="64">
        <f t="shared" ca="1" si="111"/>
        <v>287.7957361892469</v>
      </c>
      <c r="M884" s="64">
        <f t="shared" ca="1" si="111"/>
        <v>698.035685563274</v>
      </c>
      <c r="N884" s="64">
        <f t="shared" ca="1" si="111"/>
        <v>19.601772918752602</v>
      </c>
      <c r="O884" s="115">
        <f t="shared" ca="1" si="105"/>
        <v>3927.009278753625</v>
      </c>
    </row>
    <row r="885" spans="1:15" hidden="1" x14ac:dyDescent="0.25">
      <c r="A885" s="62">
        <f t="shared" si="106"/>
        <v>884</v>
      </c>
      <c r="B885" s="63">
        <f t="shared" ca="1" si="107"/>
        <v>-2.0885770384535013E-2</v>
      </c>
      <c r="C885" s="123">
        <f t="shared" ca="1" si="108"/>
        <v>427.35350506230316</v>
      </c>
      <c r="D885" s="99">
        <f t="shared" ca="1" si="108"/>
        <v>-1674.6108268796315</v>
      </c>
      <c r="E885" s="64">
        <f t="shared" ca="1" si="108"/>
        <v>788.61806301115666</v>
      </c>
      <c r="F885" s="64">
        <f t="shared" ca="1" si="111"/>
        <v>1038.6961000121396</v>
      </c>
      <c r="G885" s="64">
        <f t="shared" ca="1" si="111"/>
        <v>543.9073065780907</v>
      </c>
      <c r="H885" s="64">
        <f t="shared" ca="1" si="111"/>
        <v>349.0757323543877</v>
      </c>
      <c r="I885" s="64">
        <f t="shared" ca="1" si="111"/>
        <v>-515.51595879829381</v>
      </c>
      <c r="J885" s="64">
        <f t="shared" ca="1" si="111"/>
        <v>108.17001808471673</v>
      </c>
      <c r="K885" s="64">
        <f t="shared" ca="1" si="111"/>
        <v>483.79526072008764</v>
      </c>
      <c r="L885" s="64">
        <f t="shared" ca="1" si="111"/>
        <v>836.10756876824337</v>
      </c>
      <c r="M885" s="64">
        <f t="shared" ca="1" si="111"/>
        <v>1361.6006731226596</v>
      </c>
      <c r="N885" s="64">
        <f t="shared" ca="1" si="111"/>
        <v>1781.5611839883745</v>
      </c>
      <c r="O885" s="115">
        <f t="shared" ca="1" si="105"/>
        <v>6776.0159478415626</v>
      </c>
    </row>
    <row r="886" spans="1:15" hidden="1" x14ac:dyDescent="0.25">
      <c r="A886" s="62">
        <f t="shared" si="106"/>
        <v>885</v>
      </c>
      <c r="B886" s="63">
        <f t="shared" ca="1" si="107"/>
        <v>-3.1336788348728314E-2</v>
      </c>
      <c r="C886" s="123">
        <f t="shared" ca="1" si="108"/>
        <v>19.041484828013836</v>
      </c>
      <c r="D886" s="99">
        <f t="shared" ca="1" si="108"/>
        <v>9568.2539722911661</v>
      </c>
      <c r="E886" s="64">
        <f t="shared" ca="1" si="108"/>
        <v>270.58769024558842</v>
      </c>
      <c r="F886" s="64">
        <f t="shared" ca="1" si="111"/>
        <v>836.53070022645431</v>
      </c>
      <c r="G886" s="64">
        <f t="shared" ca="1" si="111"/>
        <v>-72.939501459661756</v>
      </c>
      <c r="H886" s="64">
        <f t="shared" ca="1" si="111"/>
        <v>834.23654936280786</v>
      </c>
      <c r="I886" s="64">
        <f t="shared" ca="1" si="111"/>
        <v>595.15654578448334</v>
      </c>
      <c r="J886" s="64">
        <f t="shared" ca="1" si="111"/>
        <v>546.11954861309187</v>
      </c>
      <c r="K886" s="64">
        <f t="shared" ca="1" si="111"/>
        <v>1692.1312631489427</v>
      </c>
      <c r="L886" s="64">
        <f t="shared" ca="1" si="111"/>
        <v>116.62655101467431</v>
      </c>
      <c r="M886" s="64">
        <f t="shared" ca="1" si="111"/>
        <v>1122.0971323363854</v>
      </c>
      <c r="N886" s="64">
        <f t="shared" ca="1" si="111"/>
        <v>1208.2201783470168</v>
      </c>
      <c r="O886" s="115">
        <f t="shared" ca="1" si="105"/>
        <v>7148.7666576197844</v>
      </c>
    </row>
    <row r="887" spans="1:15" hidden="1" x14ac:dyDescent="0.25">
      <c r="A887" s="62">
        <f t="shared" si="106"/>
        <v>886</v>
      </c>
      <c r="B887" s="63">
        <f t="shared" ca="1" si="107"/>
        <v>7.5564426534483184E-2</v>
      </c>
      <c r="C887" s="123">
        <f t="shared" ca="1" si="108"/>
        <v>114.07589249016451</v>
      </c>
      <c r="D887" s="99">
        <f t="shared" ca="1" si="108"/>
        <v>4154.1666310599057</v>
      </c>
      <c r="E887" s="64">
        <f t="shared" ca="1" si="108"/>
        <v>619.0641355017973</v>
      </c>
      <c r="F887" s="64">
        <f t="shared" ca="1" si="111"/>
        <v>388.86487026559138</v>
      </c>
      <c r="G887" s="64">
        <f t="shared" ca="1" si="111"/>
        <v>1011.4126201914198</v>
      </c>
      <c r="H887" s="64">
        <f t="shared" ca="1" si="111"/>
        <v>614.43476622914432</v>
      </c>
      <c r="I887" s="64">
        <f t="shared" ca="1" si="111"/>
        <v>646.76326176237615</v>
      </c>
      <c r="J887" s="64">
        <f t="shared" ca="1" si="111"/>
        <v>470.15716229103987</v>
      </c>
      <c r="K887" s="64">
        <f t="shared" ca="1" si="111"/>
        <v>713.01558466460438</v>
      </c>
      <c r="L887" s="64">
        <f t="shared" ca="1" si="111"/>
        <v>101.69252013412154</v>
      </c>
      <c r="M887" s="64">
        <f t="shared" ca="1" si="111"/>
        <v>331.80572556119637</v>
      </c>
      <c r="N887" s="64">
        <f t="shared" ca="1" si="111"/>
        <v>114.60055378242049</v>
      </c>
      <c r="O887" s="115">
        <f t="shared" ca="1" si="105"/>
        <v>5011.8112003837123</v>
      </c>
    </row>
    <row r="888" spans="1:15" hidden="1" x14ac:dyDescent="0.25">
      <c r="A888" s="62">
        <f t="shared" si="106"/>
        <v>887</v>
      </c>
      <c r="B888" s="63">
        <f t="shared" ca="1" si="107"/>
        <v>9.2586036379923076E-2</v>
      </c>
      <c r="C888" s="123">
        <f t="shared" ca="1" si="108"/>
        <v>-48.828760948526337</v>
      </c>
      <c r="D888" s="99">
        <f t="shared" ca="1" si="108"/>
        <v>-967.66669006891152</v>
      </c>
      <c r="E888" s="64">
        <f t="shared" ca="1" si="108"/>
        <v>652.86466288829797</v>
      </c>
      <c r="F888" s="64">
        <f t="shared" ca="1" si="111"/>
        <v>717.78501217617259</v>
      </c>
      <c r="G888" s="64">
        <f t="shared" ca="1" si="111"/>
        <v>580.50433203183275</v>
      </c>
      <c r="H888" s="64">
        <f t="shared" ca="1" si="111"/>
        <v>1052.6875930978267</v>
      </c>
      <c r="I888" s="64">
        <f t="shared" ca="1" si="111"/>
        <v>96.189514360250428</v>
      </c>
      <c r="J888" s="64">
        <f t="shared" ca="1" si="111"/>
        <v>675.90900986143379</v>
      </c>
      <c r="K888" s="64">
        <f t="shared" ca="1" si="111"/>
        <v>1634.7046702247649</v>
      </c>
      <c r="L888" s="64">
        <f t="shared" ca="1" si="111"/>
        <v>401.34000010499307</v>
      </c>
      <c r="M888" s="64">
        <f t="shared" ca="1" si="111"/>
        <v>878.47192376756152</v>
      </c>
      <c r="N888" s="64">
        <f t="shared" ca="1" si="111"/>
        <v>843.29915984300453</v>
      </c>
      <c r="O888" s="115">
        <f t="shared" ca="1" si="105"/>
        <v>7533.7558783561381</v>
      </c>
    </row>
    <row r="889" spans="1:15" hidden="1" x14ac:dyDescent="0.25">
      <c r="A889" s="62">
        <f t="shared" si="106"/>
        <v>888</v>
      </c>
      <c r="B889" s="63">
        <f t="shared" ca="1" si="107"/>
        <v>6.4531285249166209E-2</v>
      </c>
      <c r="C889" s="123">
        <f t="shared" ca="1" si="108"/>
        <v>370.76092713628987</v>
      </c>
      <c r="D889" s="99">
        <f t="shared" ca="1" si="108"/>
        <v>6145.2805687956243</v>
      </c>
      <c r="E889" s="64">
        <f t="shared" ca="1" si="108"/>
        <v>589.79986489003011</v>
      </c>
      <c r="F889" s="64">
        <f t="shared" ca="1" si="111"/>
        <v>393.29963968803168</v>
      </c>
      <c r="G889" s="64">
        <f t="shared" ca="1" si="111"/>
        <v>-12.207539463672788</v>
      </c>
      <c r="H889" s="64">
        <f t="shared" ca="1" si="111"/>
        <v>329.7157316289663</v>
      </c>
      <c r="I889" s="64">
        <f t="shared" ca="1" si="111"/>
        <v>35.833652573418249</v>
      </c>
      <c r="J889" s="64">
        <f t="shared" ca="1" si="111"/>
        <v>1132.0658799627811</v>
      </c>
      <c r="K889" s="64">
        <f t="shared" ca="1" si="111"/>
        <v>-428.42100899605975</v>
      </c>
      <c r="L889" s="64">
        <f t="shared" ca="1" si="111"/>
        <v>373.3348482638076</v>
      </c>
      <c r="M889" s="64">
        <f t="shared" ca="1" si="111"/>
        <v>368.61763502181526</v>
      </c>
      <c r="N889" s="64">
        <f t="shared" ca="1" si="111"/>
        <v>-321.25016569307127</v>
      </c>
      <c r="O889" s="115">
        <f t="shared" ca="1" si="105"/>
        <v>2460.7885378760466</v>
      </c>
    </row>
    <row r="890" spans="1:15" hidden="1" x14ac:dyDescent="0.25">
      <c r="A890" s="62">
        <f t="shared" si="106"/>
        <v>889</v>
      </c>
      <c r="B890" s="63">
        <f t="shared" ca="1" si="107"/>
        <v>2.7033844109433436E-2</v>
      </c>
      <c r="C890" s="123">
        <f t="shared" ca="1" si="108"/>
        <v>377.58450228065772</v>
      </c>
      <c r="D890" s="99">
        <f t="shared" ca="1" si="108"/>
        <v>4892.5619948724488</v>
      </c>
      <c r="E890" s="64">
        <f t="shared" ca="1" si="108"/>
        <v>648.17738855891344</v>
      </c>
      <c r="F890" s="64">
        <f t="shared" ref="F890:N898" ca="1" si="112">(_xlfn.NORM.INV(RAND(),F$1*$R$1,F$1*$U$1))</f>
        <v>-750.86292055936678</v>
      </c>
      <c r="G890" s="64">
        <f t="shared" ca="1" si="112"/>
        <v>-495.92598302571105</v>
      </c>
      <c r="H890" s="64">
        <f t="shared" ca="1" si="112"/>
        <v>810.44554002350674</v>
      </c>
      <c r="I890" s="64">
        <f t="shared" ca="1" si="112"/>
        <v>759.99385565403759</v>
      </c>
      <c r="J890" s="64">
        <f t="shared" ca="1" si="112"/>
        <v>310.70329154944352</v>
      </c>
      <c r="K890" s="64">
        <f t="shared" ca="1" si="112"/>
        <v>601.45380329947159</v>
      </c>
      <c r="L890" s="64">
        <f t="shared" ca="1" si="112"/>
        <v>-324.50601439202137</v>
      </c>
      <c r="M890" s="64">
        <f t="shared" ca="1" si="112"/>
        <v>-499.73248303295304</v>
      </c>
      <c r="N890" s="64">
        <f t="shared" ca="1" si="112"/>
        <v>994.0213124089496</v>
      </c>
      <c r="O890" s="115">
        <f t="shared" ca="1" si="105"/>
        <v>2053.7677904842703</v>
      </c>
    </row>
    <row r="891" spans="1:15" hidden="1" x14ac:dyDescent="0.25">
      <c r="A891" s="62">
        <f t="shared" si="106"/>
        <v>890</v>
      </c>
      <c r="B891" s="63">
        <f t="shared" ca="1" si="107"/>
        <v>6.503562271089644E-2</v>
      </c>
      <c r="C891" s="123">
        <f t="shared" ca="1" si="108"/>
        <v>631.82186761841285</v>
      </c>
      <c r="D891" s="99">
        <f t="shared" ca="1" si="108"/>
        <v>7611.7342050231127</v>
      </c>
      <c r="E891" s="64">
        <f t="shared" ca="1" si="108"/>
        <v>91.254045918348197</v>
      </c>
      <c r="F891" s="64">
        <f t="shared" ca="1" si="112"/>
        <v>532.34438478197353</v>
      </c>
      <c r="G891" s="64">
        <f t="shared" ca="1" si="112"/>
        <v>-59.528759239967485</v>
      </c>
      <c r="H891" s="64">
        <f t="shared" ca="1" si="112"/>
        <v>-191.17771742165485</v>
      </c>
      <c r="I891" s="64">
        <f t="shared" ca="1" si="112"/>
        <v>-185.08959996366252</v>
      </c>
      <c r="J891" s="64">
        <f t="shared" ca="1" si="112"/>
        <v>970.74288761251046</v>
      </c>
      <c r="K891" s="64">
        <f t="shared" ca="1" si="112"/>
        <v>1622.3371480991932</v>
      </c>
      <c r="L891" s="64">
        <f t="shared" ca="1" si="112"/>
        <v>563.28477312928999</v>
      </c>
      <c r="M891" s="64">
        <f t="shared" ca="1" si="112"/>
        <v>747.17157559113366</v>
      </c>
      <c r="N891" s="64">
        <f t="shared" ca="1" si="112"/>
        <v>970.68709012103636</v>
      </c>
      <c r="O891" s="115">
        <f t="shared" ca="1" si="105"/>
        <v>5062.0258286282005</v>
      </c>
    </row>
    <row r="892" spans="1:15" hidden="1" x14ac:dyDescent="0.25">
      <c r="A892" s="62">
        <f t="shared" si="106"/>
        <v>891</v>
      </c>
      <c r="B892" s="63">
        <f t="shared" ca="1" si="107"/>
        <v>-5.3804582569255757E-2</v>
      </c>
      <c r="C892" s="123">
        <f t="shared" ca="1" si="108"/>
        <v>744.14028967222976</v>
      </c>
      <c r="D892" s="99">
        <f t="shared" ca="1" si="108"/>
        <v>709.95523379877613</v>
      </c>
      <c r="E892" s="64">
        <f t="shared" ca="1" si="108"/>
        <v>739.92972435416095</v>
      </c>
      <c r="F892" s="64">
        <f t="shared" ca="1" si="112"/>
        <v>833.13432409770212</v>
      </c>
      <c r="G892" s="64">
        <f t="shared" ca="1" si="112"/>
        <v>387.82031890204894</v>
      </c>
      <c r="H892" s="64">
        <f t="shared" ca="1" si="112"/>
        <v>367.01651562968414</v>
      </c>
      <c r="I892" s="64">
        <f t="shared" ca="1" si="112"/>
        <v>166.18964999819929</v>
      </c>
      <c r="J892" s="64">
        <f t="shared" ca="1" si="112"/>
        <v>961.91188363299432</v>
      </c>
      <c r="K892" s="64">
        <f t="shared" ca="1" si="112"/>
        <v>-308.30564685350419</v>
      </c>
      <c r="L892" s="64">
        <f t="shared" ca="1" si="112"/>
        <v>490.74728806373554</v>
      </c>
      <c r="M892" s="64">
        <f t="shared" ca="1" si="112"/>
        <v>200.84382802796125</v>
      </c>
      <c r="N892" s="64">
        <f t="shared" ca="1" si="112"/>
        <v>402.34282448668995</v>
      </c>
      <c r="O892" s="115">
        <f t="shared" ca="1" si="105"/>
        <v>4241.6307103396721</v>
      </c>
    </row>
    <row r="893" spans="1:15" hidden="1" x14ac:dyDescent="0.25">
      <c r="A893" s="62">
        <f t="shared" si="106"/>
        <v>892</v>
      </c>
      <c r="B893" s="63">
        <f t="shared" ca="1" si="107"/>
        <v>3.5388339428154253E-2</v>
      </c>
      <c r="C893" s="123">
        <f t="shared" ca="1" si="108"/>
        <v>721.87810058414243</v>
      </c>
      <c r="D893" s="99">
        <f t="shared" ca="1" si="108"/>
        <v>5480.6413500848639</v>
      </c>
      <c r="E893" s="64">
        <f t="shared" ca="1" si="108"/>
        <v>515.60400611889304</v>
      </c>
      <c r="F893" s="64">
        <f t="shared" ca="1" si="112"/>
        <v>222.00107243206031</v>
      </c>
      <c r="G893" s="64">
        <f t="shared" ca="1" si="112"/>
        <v>795.75497070980146</v>
      </c>
      <c r="H893" s="64">
        <f t="shared" ca="1" si="112"/>
        <v>596.53786540667124</v>
      </c>
      <c r="I893" s="64">
        <f t="shared" ca="1" si="112"/>
        <v>-214.12168519028569</v>
      </c>
      <c r="J893" s="64">
        <f t="shared" ca="1" si="112"/>
        <v>-134.62844945968152</v>
      </c>
      <c r="K893" s="64">
        <f t="shared" ca="1" si="112"/>
        <v>-457.68392449769419</v>
      </c>
      <c r="L893" s="64">
        <f t="shared" ca="1" si="112"/>
        <v>1161.6510045051923</v>
      </c>
      <c r="M893" s="64">
        <f t="shared" ca="1" si="112"/>
        <v>523.90400488223565</v>
      </c>
      <c r="N893" s="64">
        <f t="shared" ca="1" si="112"/>
        <v>1664.8939846450589</v>
      </c>
      <c r="O893" s="115">
        <f t="shared" ca="1" si="105"/>
        <v>4673.9128495522518</v>
      </c>
    </row>
    <row r="894" spans="1:15" hidden="1" x14ac:dyDescent="0.25">
      <c r="A894" s="62">
        <f t="shared" si="106"/>
        <v>893</v>
      </c>
      <c r="B894" s="63">
        <f t="shared" ca="1" si="107"/>
        <v>6.2261984525855157E-2</v>
      </c>
      <c r="C894" s="123">
        <f t="shared" ca="1" si="108"/>
        <v>273.75799595367698</v>
      </c>
      <c r="D894" s="99">
        <f t="shared" ca="1" si="108"/>
        <v>-3140.2232584935909</v>
      </c>
      <c r="E894" s="64">
        <f t="shared" ca="1" si="108"/>
        <v>1039.4482242765284</v>
      </c>
      <c r="F894" s="64">
        <f t="shared" ca="1" si="112"/>
        <v>-2.61590451365646</v>
      </c>
      <c r="G894" s="64">
        <f t="shared" ca="1" si="112"/>
        <v>-69.23392115726233</v>
      </c>
      <c r="H894" s="64">
        <f t="shared" ca="1" si="112"/>
        <v>547.52761702091618</v>
      </c>
      <c r="I894" s="64">
        <f t="shared" ca="1" si="112"/>
        <v>-185.82155657063197</v>
      </c>
      <c r="J894" s="64">
        <f t="shared" ca="1" si="112"/>
        <v>265.98311403813511</v>
      </c>
      <c r="K894" s="64">
        <f t="shared" ca="1" si="112"/>
        <v>222.29649900845652</v>
      </c>
      <c r="L894" s="64">
        <f t="shared" ca="1" si="112"/>
        <v>-43.421885455625556</v>
      </c>
      <c r="M894" s="64">
        <f t="shared" ca="1" si="112"/>
        <v>1535.4901395704205</v>
      </c>
      <c r="N894" s="64">
        <f t="shared" ca="1" si="112"/>
        <v>938.58088424580683</v>
      </c>
      <c r="O894" s="115">
        <f t="shared" ca="1" si="105"/>
        <v>4248.2332104630877</v>
      </c>
    </row>
    <row r="895" spans="1:15" hidden="1" x14ac:dyDescent="0.25">
      <c r="A895" s="62">
        <f t="shared" si="106"/>
        <v>894</v>
      </c>
      <c r="B895" s="63">
        <f t="shared" ca="1" si="107"/>
        <v>-9.013462485341607E-2</v>
      </c>
      <c r="C895" s="123">
        <f t="shared" ca="1" si="108"/>
        <v>1886.2847095184136</v>
      </c>
      <c r="D895" s="99">
        <f t="shared" ca="1" si="108"/>
        <v>7951.7435540853885</v>
      </c>
      <c r="E895" s="64">
        <f t="shared" ca="1" si="108"/>
        <v>59.299721392175684</v>
      </c>
      <c r="F895" s="64">
        <f t="shared" ca="1" si="112"/>
        <v>735.31579253962457</v>
      </c>
      <c r="G895" s="64">
        <f t="shared" ca="1" si="112"/>
        <v>-411.70326820388425</v>
      </c>
      <c r="H895" s="64">
        <f t="shared" ca="1" si="112"/>
        <v>14.906683602854514</v>
      </c>
      <c r="I895" s="64">
        <f t="shared" ca="1" si="112"/>
        <v>1101.6124614215698</v>
      </c>
      <c r="J895" s="64">
        <f t="shared" ca="1" si="112"/>
        <v>839.69097323659344</v>
      </c>
      <c r="K895" s="64">
        <f t="shared" ca="1" si="112"/>
        <v>-152.17804548883669</v>
      </c>
      <c r="L895" s="64">
        <f t="shared" ca="1" si="112"/>
        <v>835.47991361691379</v>
      </c>
      <c r="M895" s="64">
        <f t="shared" ca="1" si="112"/>
        <v>275.09117696311148</v>
      </c>
      <c r="N895" s="64">
        <f t="shared" ca="1" si="112"/>
        <v>415.07965778123759</v>
      </c>
      <c r="O895" s="115">
        <f t="shared" ca="1" si="105"/>
        <v>3712.5950668613605</v>
      </c>
    </row>
    <row r="896" spans="1:15" hidden="1" x14ac:dyDescent="0.25">
      <c r="A896" s="62">
        <f t="shared" si="106"/>
        <v>895</v>
      </c>
      <c r="B896" s="63">
        <f t="shared" ca="1" si="107"/>
        <v>1.5633899757973406E-2</v>
      </c>
      <c r="C896" s="123">
        <f t="shared" ca="1" si="108"/>
        <v>1066.3467882551936</v>
      </c>
      <c r="D896" s="99">
        <f t="shared" ca="1" si="108"/>
        <v>5760.3803743414101</v>
      </c>
      <c r="E896" s="64">
        <f t="shared" ca="1" si="108"/>
        <v>984.97976068440653</v>
      </c>
      <c r="F896" s="64">
        <f t="shared" ca="1" si="112"/>
        <v>123.93206221784396</v>
      </c>
      <c r="G896" s="64">
        <f t="shared" ca="1" si="112"/>
        <v>-568.03212444275391</v>
      </c>
      <c r="H896" s="64">
        <f t="shared" ca="1" si="112"/>
        <v>913.30233345661873</v>
      </c>
      <c r="I896" s="64">
        <f t="shared" ca="1" si="112"/>
        <v>86.139733042788862</v>
      </c>
      <c r="J896" s="64">
        <f t="shared" ca="1" si="112"/>
        <v>1059.7131431054477</v>
      </c>
      <c r="K896" s="64">
        <f t="shared" ca="1" si="112"/>
        <v>219.71127199836252</v>
      </c>
      <c r="L896" s="64">
        <f t="shared" ca="1" si="112"/>
        <v>324.72828115345055</v>
      </c>
      <c r="M896" s="64">
        <f t="shared" ca="1" si="112"/>
        <v>327.54645606485656</v>
      </c>
      <c r="N896" s="64">
        <f t="shared" ca="1" si="112"/>
        <v>1401.8704155100995</v>
      </c>
      <c r="O896" s="115">
        <f t="shared" ca="1" si="105"/>
        <v>4873.8913327911214</v>
      </c>
    </row>
    <row r="897" spans="1:15" hidden="1" x14ac:dyDescent="0.25">
      <c r="A897" s="62">
        <f t="shared" si="106"/>
        <v>896</v>
      </c>
      <c r="B897" s="63">
        <f t="shared" ca="1" si="107"/>
        <v>0.11700409891361489</v>
      </c>
      <c r="C897" s="123">
        <f t="shared" ca="1" si="108"/>
        <v>315.35866295626249</v>
      </c>
      <c r="D897" s="99">
        <f t="shared" ca="1" si="108"/>
        <v>2074.5734747828569</v>
      </c>
      <c r="E897" s="64">
        <f t="shared" ca="1" si="108"/>
        <v>436.98146910220521</v>
      </c>
      <c r="F897" s="64">
        <f t="shared" ca="1" si="112"/>
        <v>207.53261221027776</v>
      </c>
      <c r="G897" s="64">
        <f t="shared" ca="1" si="112"/>
        <v>-129.63073326840299</v>
      </c>
      <c r="H897" s="64">
        <f t="shared" ca="1" si="112"/>
        <v>468.27465421241175</v>
      </c>
      <c r="I897" s="64">
        <f t="shared" ca="1" si="112"/>
        <v>518.5753900047107</v>
      </c>
      <c r="J897" s="64">
        <f t="shared" ca="1" si="112"/>
        <v>91.405265893659248</v>
      </c>
      <c r="K897" s="64">
        <f t="shared" ca="1" si="112"/>
        <v>907.79985315514887</v>
      </c>
      <c r="L897" s="64">
        <f t="shared" ca="1" si="112"/>
        <v>1056.4643188016316</v>
      </c>
      <c r="M897" s="64">
        <f t="shared" ca="1" si="112"/>
        <v>-204.75002827956939</v>
      </c>
      <c r="N897" s="64">
        <f t="shared" ca="1" si="112"/>
        <v>530.26748450592925</v>
      </c>
      <c r="O897" s="115">
        <f t="shared" ca="1" si="105"/>
        <v>3882.9202863380019</v>
      </c>
    </row>
    <row r="898" spans="1:15" hidden="1" x14ac:dyDescent="0.25">
      <c r="A898" s="62">
        <f t="shared" si="106"/>
        <v>897</v>
      </c>
      <c r="B898" s="63">
        <f t="shared" ca="1" si="107"/>
        <v>8.0490990400696155E-2</v>
      </c>
      <c r="C898" s="123">
        <f t="shared" ca="1" si="108"/>
        <v>879.02372343603122</v>
      </c>
      <c r="D898" s="99">
        <f t="shared" ca="1" si="108"/>
        <v>7615.9887017985584</v>
      </c>
      <c r="E898" s="64">
        <f t="shared" ca="1" si="108"/>
        <v>873.71301112431479</v>
      </c>
      <c r="F898" s="64">
        <f t="shared" ca="1" si="112"/>
        <v>554.61158169497071</v>
      </c>
      <c r="G898" s="64">
        <f t="shared" ca="1" si="112"/>
        <v>918.11129502463928</v>
      </c>
      <c r="H898" s="64">
        <f t="shared" ca="1" si="112"/>
        <v>1748.3286231432355</v>
      </c>
      <c r="I898" s="64">
        <f t="shared" ca="1" si="112"/>
        <v>1015.4815040897565</v>
      </c>
      <c r="J898" s="64">
        <f t="shared" ca="1" si="112"/>
        <v>47.894245238443659</v>
      </c>
      <c r="K898" s="64">
        <f t="shared" ca="1" si="112"/>
        <v>-354.26624675890594</v>
      </c>
      <c r="L898" s="64">
        <f t="shared" ca="1" si="112"/>
        <v>882.0859584894381</v>
      </c>
      <c r="M898" s="64">
        <f t="shared" ca="1" si="112"/>
        <v>1740.9990524240443</v>
      </c>
      <c r="N898" s="64">
        <f t="shared" ca="1" si="112"/>
        <v>-18.811224249594147</v>
      </c>
      <c r="O898" s="115">
        <f t="shared" ref="O898:O961" ca="1" si="113">SUM(E898:N898)</f>
        <v>7408.1478002203412</v>
      </c>
    </row>
    <row r="899" spans="1:15" hidden="1" x14ac:dyDescent="0.25">
      <c r="A899" s="62">
        <f t="shared" ref="A899:A962" si="114">1+A898</f>
        <v>898</v>
      </c>
      <c r="B899" s="63">
        <f t="shared" ref="B899:B962" ca="1" si="115">_xlfn.NORM.INV(RAND(),$R$1,$U$1)</f>
        <v>-9.1093215824583629E-4</v>
      </c>
      <c r="C899" s="123">
        <f t="shared" ref="C899:N962" ca="1" si="116">(_xlfn.NORM.INV(RAND(),C$1*$R$1,C$1*$U$1))</f>
        <v>436.92118369297862</v>
      </c>
      <c r="D899" s="99">
        <f t="shared" ca="1" si="116"/>
        <v>471.09932597679745</v>
      </c>
      <c r="E899" s="64">
        <f t="shared" ca="1" si="116"/>
        <v>991.306630098033</v>
      </c>
      <c r="F899" s="64">
        <f t="shared" ca="1" si="116"/>
        <v>650.03698703503346</v>
      </c>
      <c r="G899" s="64">
        <f t="shared" ca="1" si="116"/>
        <v>802.97439101676571</v>
      </c>
      <c r="H899" s="64">
        <f t="shared" ca="1" si="116"/>
        <v>560.00638321633267</v>
      </c>
      <c r="I899" s="64">
        <f t="shared" ca="1" si="116"/>
        <v>318.78672531090911</v>
      </c>
      <c r="J899" s="64">
        <f t="shared" ca="1" si="116"/>
        <v>41.400853006139243</v>
      </c>
      <c r="K899" s="64">
        <f t="shared" ca="1" si="116"/>
        <v>1189.3857661750208</v>
      </c>
      <c r="L899" s="64">
        <f t="shared" ca="1" si="116"/>
        <v>-50.400913172343053</v>
      </c>
      <c r="M899" s="64">
        <f t="shared" ca="1" si="116"/>
        <v>697.636641401833</v>
      </c>
      <c r="N899" s="64">
        <f t="shared" ca="1" si="116"/>
        <v>347.71991983251849</v>
      </c>
      <c r="O899" s="115">
        <f t="shared" ca="1" si="113"/>
        <v>5548.8533839202428</v>
      </c>
    </row>
    <row r="900" spans="1:15" hidden="1" x14ac:dyDescent="0.25">
      <c r="A900" s="62">
        <f t="shared" si="114"/>
        <v>899</v>
      </c>
      <c r="B900" s="63">
        <f t="shared" ca="1" si="115"/>
        <v>8.1812762514708259E-2</v>
      </c>
      <c r="C900" s="123">
        <f t="shared" ca="1" si="116"/>
        <v>664.74586710082417</v>
      </c>
      <c r="D900" s="99">
        <f t="shared" ca="1" si="116"/>
        <v>5222.0638005350847</v>
      </c>
      <c r="E900" s="64">
        <f t="shared" ca="1" si="116"/>
        <v>-18.423164862798103</v>
      </c>
      <c r="F900" s="64">
        <f t="shared" ca="1" si="116"/>
        <v>241.93785991251474</v>
      </c>
      <c r="G900" s="64">
        <f t="shared" ca="1" si="116"/>
        <v>813.0686970747654</v>
      </c>
      <c r="H900" s="64">
        <f t="shared" ca="1" si="116"/>
        <v>660.16321668927094</v>
      </c>
      <c r="I900" s="64">
        <f t="shared" ca="1" si="116"/>
        <v>418.3462537166057</v>
      </c>
      <c r="J900" s="64">
        <f t="shared" ca="1" si="116"/>
        <v>286.20737546710427</v>
      </c>
      <c r="K900" s="64">
        <f t="shared" ca="1" si="116"/>
        <v>529.32838943696902</v>
      </c>
      <c r="L900" s="64">
        <f t="shared" ca="1" si="116"/>
        <v>-225.49410555453107</v>
      </c>
      <c r="M900" s="64">
        <f t="shared" ca="1" si="116"/>
        <v>233.24499062882751</v>
      </c>
      <c r="N900" s="64">
        <f t="shared" ca="1" si="116"/>
        <v>1129.7294339717841</v>
      </c>
      <c r="O900" s="115">
        <f t="shared" ca="1" si="113"/>
        <v>4068.1089464805127</v>
      </c>
    </row>
    <row r="901" spans="1:15" hidden="1" x14ac:dyDescent="0.25">
      <c r="A901" s="62">
        <f t="shared" si="114"/>
        <v>900</v>
      </c>
      <c r="B901" s="63">
        <f t="shared" ca="1" si="115"/>
        <v>-7.7723452404797611E-3</v>
      </c>
      <c r="C901" s="123">
        <f t="shared" ca="1" si="116"/>
        <v>360.68412771437374</v>
      </c>
      <c r="D901" s="99">
        <f t="shared" ca="1" si="116"/>
        <v>7328.7560569719371</v>
      </c>
      <c r="E901" s="64">
        <f t="shared" ca="1" si="116"/>
        <v>438.07209005012953</v>
      </c>
      <c r="F901" s="64">
        <f t="shared" ca="1" si="116"/>
        <v>130.84918701306566</v>
      </c>
      <c r="G901" s="64">
        <f t="shared" ca="1" si="116"/>
        <v>-98.587205106428996</v>
      </c>
      <c r="H901" s="64">
        <f t="shared" ca="1" si="116"/>
        <v>419.01760860085733</v>
      </c>
      <c r="I901" s="64">
        <f t="shared" ca="1" si="116"/>
        <v>817.19289254331466</v>
      </c>
      <c r="J901" s="64">
        <f t="shared" ca="1" si="116"/>
        <v>1210.2634218920371</v>
      </c>
      <c r="K901" s="64">
        <f t="shared" ca="1" si="116"/>
        <v>681.98650671071493</v>
      </c>
      <c r="L901" s="64">
        <f t="shared" ca="1" si="116"/>
        <v>50.784174565813089</v>
      </c>
      <c r="M901" s="64">
        <f t="shared" ca="1" si="116"/>
        <v>345.75639634966757</v>
      </c>
      <c r="N901" s="64">
        <f t="shared" ca="1" si="116"/>
        <v>526.06120783822496</v>
      </c>
      <c r="O901" s="115">
        <f t="shared" ca="1" si="113"/>
        <v>4521.3962804573957</v>
      </c>
    </row>
    <row r="902" spans="1:15" hidden="1" x14ac:dyDescent="0.25">
      <c r="A902" s="62">
        <f t="shared" si="114"/>
        <v>901</v>
      </c>
      <c r="B902" s="63">
        <f t="shared" ca="1" si="115"/>
        <v>6.707408765377304E-2</v>
      </c>
      <c r="C902" s="123">
        <f t="shared" ca="1" si="116"/>
        <v>769.7210269633938</v>
      </c>
      <c r="D902" s="99">
        <f t="shared" ca="1" si="116"/>
        <v>15740.573506054738</v>
      </c>
      <c r="E902" s="64">
        <f t="shared" ca="1" si="116"/>
        <v>-343.77078513698234</v>
      </c>
      <c r="F902" s="64">
        <f t="shared" ca="1" si="116"/>
        <v>-269.70951892618564</v>
      </c>
      <c r="G902" s="64">
        <f t="shared" ca="1" si="116"/>
        <v>258.28657909603766</v>
      </c>
      <c r="H902" s="64">
        <f t="shared" ca="1" si="116"/>
        <v>1296.7401661339109</v>
      </c>
      <c r="I902" s="64">
        <f t="shared" ca="1" si="116"/>
        <v>464.24451606923662</v>
      </c>
      <c r="J902" s="64">
        <f t="shared" ca="1" si="116"/>
        <v>516.92314512860924</v>
      </c>
      <c r="K902" s="64">
        <f t="shared" ca="1" si="116"/>
        <v>233.37292040431822</v>
      </c>
      <c r="L902" s="64">
        <f t="shared" ca="1" si="116"/>
        <v>1161.9370283062499</v>
      </c>
      <c r="M902" s="64">
        <f t="shared" ca="1" si="116"/>
        <v>793.19970456135707</v>
      </c>
      <c r="N902" s="64">
        <f t="shared" ca="1" si="116"/>
        <v>757.28524860869538</v>
      </c>
      <c r="O902" s="115">
        <f t="shared" ca="1" si="113"/>
        <v>4868.5090042452466</v>
      </c>
    </row>
    <row r="903" spans="1:15" hidden="1" x14ac:dyDescent="0.25">
      <c r="A903" s="62">
        <f t="shared" si="114"/>
        <v>902</v>
      </c>
      <c r="B903" s="63">
        <f t="shared" ca="1" si="115"/>
        <v>6.1106355762780694E-2</v>
      </c>
      <c r="C903" s="123">
        <f t="shared" ca="1" si="116"/>
        <v>413.09431253270742</v>
      </c>
      <c r="D903" s="99">
        <f t="shared" ca="1" si="116"/>
        <v>4464.6138794739072</v>
      </c>
      <c r="E903" s="64">
        <f t="shared" ca="1" si="116"/>
        <v>891.35541062463642</v>
      </c>
      <c r="F903" s="64">
        <f t="shared" ca="1" si="116"/>
        <v>197.15410099119737</v>
      </c>
      <c r="G903" s="64">
        <f t="shared" ca="1" si="116"/>
        <v>-105.75529766968464</v>
      </c>
      <c r="H903" s="64">
        <f t="shared" ca="1" si="116"/>
        <v>-79.932363557914186</v>
      </c>
      <c r="I903" s="64">
        <f t="shared" ca="1" si="116"/>
        <v>596.87258297055689</v>
      </c>
      <c r="J903" s="64">
        <f t="shared" ca="1" si="116"/>
        <v>491.37899572399994</v>
      </c>
      <c r="K903" s="64">
        <f t="shared" ca="1" si="116"/>
        <v>138.57353499541125</v>
      </c>
      <c r="L903" s="64">
        <f t="shared" ca="1" si="116"/>
        <v>-92.217638615583382</v>
      </c>
      <c r="M903" s="64">
        <f t="shared" ca="1" si="116"/>
        <v>643.57926868017557</v>
      </c>
      <c r="N903" s="64">
        <f t="shared" ca="1" si="116"/>
        <v>-619.69858631353623</v>
      </c>
      <c r="O903" s="115">
        <f t="shared" ca="1" si="113"/>
        <v>2061.3100078292591</v>
      </c>
    </row>
    <row r="904" spans="1:15" hidden="1" x14ac:dyDescent="0.25">
      <c r="A904" s="62">
        <f t="shared" si="114"/>
        <v>903</v>
      </c>
      <c r="B904" s="63">
        <f t="shared" ca="1" si="115"/>
        <v>8.008417042652767E-2</v>
      </c>
      <c r="C904" s="123">
        <f t="shared" ca="1" si="116"/>
        <v>729.05327703253533</v>
      </c>
      <c r="D904" s="99">
        <f t="shared" ca="1" si="116"/>
        <v>4766.1942220782666</v>
      </c>
      <c r="E904" s="64">
        <f t="shared" ca="1" si="116"/>
        <v>-337.18596621066661</v>
      </c>
      <c r="F904" s="64">
        <f t="shared" ca="1" si="116"/>
        <v>993.27519511518403</v>
      </c>
      <c r="G904" s="64">
        <f t="shared" ca="1" si="116"/>
        <v>244.89716701559689</v>
      </c>
      <c r="H904" s="64">
        <f t="shared" ca="1" si="116"/>
        <v>296.25882158117895</v>
      </c>
      <c r="I904" s="64">
        <f t="shared" ca="1" si="116"/>
        <v>100.17802194435694</v>
      </c>
      <c r="J904" s="64">
        <f t="shared" ca="1" si="116"/>
        <v>-777.58658229406478</v>
      </c>
      <c r="K904" s="64">
        <f t="shared" ca="1" si="116"/>
        <v>-299.80708608227178</v>
      </c>
      <c r="L904" s="64">
        <f t="shared" ca="1" si="116"/>
        <v>-21.202650461731309</v>
      </c>
      <c r="M904" s="64">
        <f t="shared" ca="1" si="116"/>
        <v>532.93728168373809</v>
      </c>
      <c r="N904" s="64">
        <f t="shared" ca="1" si="116"/>
        <v>311.75510187122961</v>
      </c>
      <c r="O904" s="115">
        <f t="shared" ca="1" si="113"/>
        <v>1043.5193041625498</v>
      </c>
    </row>
    <row r="905" spans="1:15" hidden="1" x14ac:dyDescent="0.25">
      <c r="A905" s="62">
        <f t="shared" si="114"/>
        <v>904</v>
      </c>
      <c r="B905" s="63">
        <f t="shared" ca="1" si="115"/>
        <v>5.3160589121625398E-2</v>
      </c>
      <c r="C905" s="123">
        <f t="shared" ca="1" si="116"/>
        <v>26.668471778643607</v>
      </c>
      <c r="D905" s="99">
        <f t="shared" ca="1" si="116"/>
        <v>7227.6666954516304</v>
      </c>
      <c r="E905" s="64">
        <f t="shared" ca="1" si="116"/>
        <v>311.68359411648618</v>
      </c>
      <c r="F905" s="64">
        <f t="shared" ca="1" si="116"/>
        <v>1165.4380354716009</v>
      </c>
      <c r="G905" s="64">
        <f t="shared" ca="1" si="116"/>
        <v>5.3750351661856826</v>
      </c>
      <c r="H905" s="64">
        <f t="shared" ca="1" si="116"/>
        <v>748.78080972176394</v>
      </c>
      <c r="I905" s="64">
        <f t="shared" ca="1" si="116"/>
        <v>-377.49476044457572</v>
      </c>
      <c r="J905" s="64">
        <f t="shared" ca="1" si="116"/>
        <v>-51.010494921639292</v>
      </c>
      <c r="K905" s="64">
        <f t="shared" ca="1" si="116"/>
        <v>-65.200647444064316</v>
      </c>
      <c r="L905" s="64">
        <f t="shared" ca="1" si="116"/>
        <v>673.93264918593013</v>
      </c>
      <c r="M905" s="64">
        <f t="shared" ca="1" si="116"/>
        <v>-55.212722379609886</v>
      </c>
      <c r="N905" s="64">
        <f t="shared" ca="1" si="116"/>
        <v>-302.25431338508304</v>
      </c>
      <c r="O905" s="115">
        <f t="shared" ca="1" si="113"/>
        <v>2054.0371850869942</v>
      </c>
    </row>
    <row r="906" spans="1:15" hidden="1" x14ac:dyDescent="0.25">
      <c r="A906" s="62">
        <f t="shared" si="114"/>
        <v>905</v>
      </c>
      <c r="B906" s="63">
        <f t="shared" ca="1" si="115"/>
        <v>0.13252687930604046</v>
      </c>
      <c r="C906" s="123">
        <f t="shared" ca="1" si="116"/>
        <v>235.58614917475205</v>
      </c>
      <c r="D906" s="99">
        <f t="shared" ca="1" si="116"/>
        <v>1668.6422974339171</v>
      </c>
      <c r="E906" s="64">
        <f t="shared" ca="1" si="116"/>
        <v>435.62208210527734</v>
      </c>
      <c r="F906" s="64">
        <f t="shared" ref="F906:N921" ca="1" si="117">(_xlfn.NORM.INV(RAND(),F$1*$R$1,F$1*$U$1))</f>
        <v>386.23667711464748</v>
      </c>
      <c r="G906" s="64">
        <f t="shared" ca="1" si="117"/>
        <v>101.48815772481237</v>
      </c>
      <c r="H906" s="64">
        <f t="shared" ca="1" si="117"/>
        <v>635.46179956272522</v>
      </c>
      <c r="I906" s="64">
        <f t="shared" ca="1" si="117"/>
        <v>347.73158849480905</v>
      </c>
      <c r="J906" s="64">
        <f t="shared" ca="1" si="117"/>
        <v>936.61993608341504</v>
      </c>
      <c r="K906" s="64">
        <f t="shared" ca="1" si="117"/>
        <v>-307.9797226253454</v>
      </c>
      <c r="L906" s="64">
        <f t="shared" ca="1" si="117"/>
        <v>275.31083176125833</v>
      </c>
      <c r="M906" s="64">
        <f t="shared" ca="1" si="117"/>
        <v>-967.12828745453339</v>
      </c>
      <c r="N906" s="64">
        <f t="shared" ca="1" si="117"/>
        <v>781.08068226670105</v>
      </c>
      <c r="O906" s="115">
        <f t="shared" ca="1" si="113"/>
        <v>2624.4437450337673</v>
      </c>
    </row>
    <row r="907" spans="1:15" hidden="1" x14ac:dyDescent="0.25">
      <c r="A907" s="62">
        <f t="shared" si="114"/>
        <v>906</v>
      </c>
      <c r="B907" s="63">
        <f t="shared" ca="1" si="115"/>
        <v>7.875385465843697E-2</v>
      </c>
      <c r="C907" s="123">
        <f t="shared" ca="1" si="116"/>
        <v>314.7490364729465</v>
      </c>
      <c r="D907" s="99">
        <f t="shared" ca="1" si="116"/>
        <v>424.89656047758308</v>
      </c>
      <c r="E907" s="64">
        <f t="shared" ca="1" si="116"/>
        <v>796.12633934216728</v>
      </c>
      <c r="F907" s="64">
        <f t="shared" ca="1" si="117"/>
        <v>1059.628376772404</v>
      </c>
      <c r="G907" s="64">
        <f t="shared" ca="1" si="117"/>
        <v>1078.1949501641598</v>
      </c>
      <c r="H907" s="64">
        <f t="shared" ca="1" si="117"/>
        <v>408.49019391483654</v>
      </c>
      <c r="I907" s="64">
        <f t="shared" ca="1" si="117"/>
        <v>404.24411483343022</v>
      </c>
      <c r="J907" s="64">
        <f t="shared" ca="1" si="117"/>
        <v>442.02717150751641</v>
      </c>
      <c r="K907" s="64">
        <f t="shared" ca="1" si="117"/>
        <v>1146.6541982751644</v>
      </c>
      <c r="L907" s="64">
        <f t="shared" ca="1" si="117"/>
        <v>476.33643480848775</v>
      </c>
      <c r="M907" s="64">
        <f t="shared" ca="1" si="117"/>
        <v>194.65475968962124</v>
      </c>
      <c r="N907" s="64">
        <f t="shared" ca="1" si="117"/>
        <v>622.58439912284723</v>
      </c>
      <c r="O907" s="115">
        <f t="shared" ca="1" si="113"/>
        <v>6628.9409384306355</v>
      </c>
    </row>
    <row r="908" spans="1:15" hidden="1" x14ac:dyDescent="0.25">
      <c r="A908" s="62">
        <f t="shared" si="114"/>
        <v>907</v>
      </c>
      <c r="B908" s="63">
        <f t="shared" ca="1" si="115"/>
        <v>4.7047791647930048E-3</v>
      </c>
      <c r="C908" s="123">
        <f t="shared" ca="1" si="116"/>
        <v>444.32293153795229</v>
      </c>
      <c r="D908" s="99">
        <f t="shared" ca="1" si="116"/>
        <v>241.01892024321478</v>
      </c>
      <c r="E908" s="64">
        <f t="shared" ca="1" si="116"/>
        <v>682.84560923495292</v>
      </c>
      <c r="F908" s="64">
        <f t="shared" ca="1" si="117"/>
        <v>-170.60693092631789</v>
      </c>
      <c r="G908" s="64">
        <f t="shared" ca="1" si="117"/>
        <v>367.63140318531975</v>
      </c>
      <c r="H908" s="64">
        <f t="shared" ca="1" si="117"/>
        <v>246.84152059262343</v>
      </c>
      <c r="I908" s="64">
        <f t="shared" ca="1" si="117"/>
        <v>-47.739699022269974</v>
      </c>
      <c r="J908" s="64">
        <f t="shared" ca="1" si="117"/>
        <v>-521.07358169197914</v>
      </c>
      <c r="K908" s="64">
        <f t="shared" ca="1" si="117"/>
        <v>350.60494051764044</v>
      </c>
      <c r="L908" s="64">
        <f t="shared" ca="1" si="117"/>
        <v>819.90171618509339</v>
      </c>
      <c r="M908" s="64">
        <f t="shared" ca="1" si="117"/>
        <v>-71.548111295121203</v>
      </c>
      <c r="N908" s="64">
        <f t="shared" ca="1" si="117"/>
        <v>507.71984318354589</v>
      </c>
      <c r="O908" s="115">
        <f t="shared" ca="1" si="113"/>
        <v>2164.5767099634877</v>
      </c>
    </row>
    <row r="909" spans="1:15" hidden="1" x14ac:dyDescent="0.25">
      <c r="A909" s="62">
        <f t="shared" si="114"/>
        <v>908</v>
      </c>
      <c r="B909" s="63">
        <f t="shared" ca="1" si="115"/>
        <v>9.1323760550371932E-2</v>
      </c>
      <c r="C909" s="123">
        <f t="shared" ca="1" si="116"/>
        <v>254.01096093731724</v>
      </c>
      <c r="D909" s="99">
        <f t="shared" ca="1" si="116"/>
        <v>4878.1879240663793</v>
      </c>
      <c r="E909" s="64">
        <f t="shared" ca="1" si="116"/>
        <v>991.95260576739247</v>
      </c>
      <c r="F909" s="64">
        <f t="shared" ca="1" si="117"/>
        <v>-76.773281658982114</v>
      </c>
      <c r="G909" s="64">
        <f t="shared" ca="1" si="117"/>
        <v>557.24681830101531</v>
      </c>
      <c r="H909" s="64">
        <f t="shared" ca="1" si="117"/>
        <v>306.15314817207184</v>
      </c>
      <c r="I909" s="64">
        <f t="shared" ca="1" si="117"/>
        <v>504.66365339838865</v>
      </c>
      <c r="J909" s="64">
        <f t="shared" ca="1" si="117"/>
        <v>-206.29226284587412</v>
      </c>
      <c r="K909" s="64">
        <f t="shared" ca="1" si="117"/>
        <v>355.1010765134871</v>
      </c>
      <c r="L909" s="64">
        <f t="shared" ca="1" si="117"/>
        <v>373.05510387895691</v>
      </c>
      <c r="M909" s="64">
        <f t="shared" ca="1" si="117"/>
        <v>565.71348700250689</v>
      </c>
      <c r="N909" s="64">
        <f t="shared" ca="1" si="117"/>
        <v>1250.1701599771886</v>
      </c>
      <c r="O909" s="115">
        <f t="shared" ca="1" si="113"/>
        <v>4620.9905085061509</v>
      </c>
    </row>
    <row r="910" spans="1:15" hidden="1" x14ac:dyDescent="0.25">
      <c r="A910" s="62">
        <f t="shared" si="114"/>
        <v>909</v>
      </c>
      <c r="B910" s="63">
        <f t="shared" ca="1" si="115"/>
        <v>0.14014319581812687</v>
      </c>
      <c r="C910" s="123">
        <f t="shared" ca="1" si="116"/>
        <v>817.45772993982018</v>
      </c>
      <c r="D910" s="99">
        <f t="shared" ca="1" si="116"/>
        <v>14422.372114657986</v>
      </c>
      <c r="E910" s="64">
        <f t="shared" ca="1" si="116"/>
        <v>-536.7360642542053</v>
      </c>
      <c r="F910" s="64">
        <f t="shared" ca="1" si="117"/>
        <v>895.39340714032005</v>
      </c>
      <c r="G910" s="64">
        <f t="shared" ca="1" si="117"/>
        <v>-45.475175478741789</v>
      </c>
      <c r="H910" s="64">
        <f t="shared" ca="1" si="117"/>
        <v>-246.23410025510054</v>
      </c>
      <c r="I910" s="64">
        <f t="shared" ca="1" si="117"/>
        <v>418.70013643672377</v>
      </c>
      <c r="J910" s="64">
        <f t="shared" ca="1" si="117"/>
        <v>1028.6094079996178</v>
      </c>
      <c r="K910" s="64">
        <f t="shared" ca="1" si="117"/>
        <v>735.95545674787195</v>
      </c>
      <c r="L910" s="64">
        <f t="shared" ca="1" si="117"/>
        <v>1328.132259817819</v>
      </c>
      <c r="M910" s="64">
        <f t="shared" ca="1" si="117"/>
        <v>228.33604345206317</v>
      </c>
      <c r="N910" s="64">
        <f t="shared" ca="1" si="117"/>
        <v>717.75098947322294</v>
      </c>
      <c r="O910" s="115">
        <f t="shared" ca="1" si="113"/>
        <v>4524.4323610795909</v>
      </c>
    </row>
    <row r="911" spans="1:15" hidden="1" x14ac:dyDescent="0.25">
      <c r="A911" s="62">
        <f t="shared" si="114"/>
        <v>910</v>
      </c>
      <c r="B911" s="63">
        <f t="shared" ca="1" si="115"/>
        <v>3.0458030899038965E-2</v>
      </c>
      <c r="C911" s="123">
        <f t="shared" ca="1" si="116"/>
        <v>962.66725731476186</v>
      </c>
      <c r="D911" s="99">
        <f t="shared" ca="1" si="116"/>
        <v>9954.8920659946052</v>
      </c>
      <c r="E911" s="64">
        <f t="shared" ca="1" si="116"/>
        <v>1022.2793026062394</v>
      </c>
      <c r="F911" s="64">
        <f t="shared" ca="1" si="117"/>
        <v>87.234362549759851</v>
      </c>
      <c r="G911" s="64">
        <f t="shared" ca="1" si="117"/>
        <v>718.14163387243889</v>
      </c>
      <c r="H911" s="64">
        <f t="shared" ca="1" si="117"/>
        <v>883.20101675224362</v>
      </c>
      <c r="I911" s="64">
        <f t="shared" ca="1" si="117"/>
        <v>248.41834736030026</v>
      </c>
      <c r="J911" s="64">
        <f t="shared" ca="1" si="117"/>
        <v>380.33148539822008</v>
      </c>
      <c r="K911" s="64">
        <f t="shared" ca="1" si="117"/>
        <v>561.04161344010834</v>
      </c>
      <c r="L911" s="64">
        <f t="shared" ca="1" si="117"/>
        <v>479.657578027353</v>
      </c>
      <c r="M911" s="64">
        <f t="shared" ca="1" si="117"/>
        <v>1146.2806586777697</v>
      </c>
      <c r="N911" s="64">
        <f t="shared" ca="1" si="117"/>
        <v>44.689027507914773</v>
      </c>
      <c r="O911" s="115">
        <f t="shared" ca="1" si="113"/>
        <v>5571.2750261923484</v>
      </c>
    </row>
    <row r="912" spans="1:15" hidden="1" x14ac:dyDescent="0.25">
      <c r="A912" s="62">
        <f t="shared" si="114"/>
        <v>911</v>
      </c>
      <c r="B912" s="63">
        <f t="shared" ca="1" si="115"/>
        <v>6.2129608420880875E-2</v>
      </c>
      <c r="C912" s="123">
        <f t="shared" ca="1" si="116"/>
        <v>-302.54945645145199</v>
      </c>
      <c r="D912" s="99">
        <f t="shared" ca="1" si="116"/>
        <v>5154.2272267275148</v>
      </c>
      <c r="E912" s="64">
        <f t="shared" ca="1" si="116"/>
        <v>533.58357202790228</v>
      </c>
      <c r="F912" s="64">
        <f t="shared" ca="1" si="117"/>
        <v>676.43159522664837</v>
      </c>
      <c r="G912" s="64">
        <f t="shared" ca="1" si="117"/>
        <v>982.65063581643994</v>
      </c>
      <c r="H912" s="64">
        <f t="shared" ca="1" si="117"/>
        <v>459.92486309205236</v>
      </c>
      <c r="I912" s="64">
        <f t="shared" ca="1" si="117"/>
        <v>1027.7165837540938</v>
      </c>
      <c r="J912" s="64">
        <f t="shared" ca="1" si="117"/>
        <v>608.93510439941849</v>
      </c>
      <c r="K912" s="64">
        <f t="shared" ca="1" si="117"/>
        <v>551.27849253201202</v>
      </c>
      <c r="L912" s="64">
        <f t="shared" ca="1" si="117"/>
        <v>449.56308797132988</v>
      </c>
      <c r="M912" s="64">
        <f t="shared" ca="1" si="117"/>
        <v>319.31638735743917</v>
      </c>
      <c r="N912" s="64">
        <f t="shared" ca="1" si="117"/>
        <v>553.883130232859</v>
      </c>
      <c r="O912" s="115">
        <f t="shared" ca="1" si="113"/>
        <v>6163.2834524101954</v>
      </c>
    </row>
    <row r="913" spans="1:15" hidden="1" x14ac:dyDescent="0.25">
      <c r="A913" s="62">
        <f t="shared" si="114"/>
        <v>912</v>
      </c>
      <c r="B913" s="63">
        <f t="shared" ca="1" si="115"/>
        <v>6.211215463163218E-2</v>
      </c>
      <c r="C913" s="123">
        <f t="shared" ca="1" si="116"/>
        <v>172.13447768656624</v>
      </c>
      <c r="D913" s="99">
        <f t="shared" ca="1" si="116"/>
        <v>5023.0044167847191</v>
      </c>
      <c r="E913" s="64">
        <f t="shared" ca="1" si="116"/>
        <v>190.51091552957161</v>
      </c>
      <c r="F913" s="64">
        <f t="shared" ca="1" si="117"/>
        <v>87.439202006265305</v>
      </c>
      <c r="G913" s="64">
        <f t="shared" ca="1" si="117"/>
        <v>434.52760125941239</v>
      </c>
      <c r="H913" s="64">
        <f t="shared" ca="1" si="117"/>
        <v>534.6068096375825</v>
      </c>
      <c r="I913" s="64">
        <f t="shared" ca="1" si="117"/>
        <v>472.40639120444581</v>
      </c>
      <c r="J913" s="64">
        <f t="shared" ca="1" si="117"/>
        <v>938.87940179356747</v>
      </c>
      <c r="K913" s="64">
        <f t="shared" ca="1" si="117"/>
        <v>53.418563237952242</v>
      </c>
      <c r="L913" s="64">
        <f t="shared" ca="1" si="117"/>
        <v>304.93747630404152</v>
      </c>
      <c r="M913" s="64">
        <f t="shared" ca="1" si="117"/>
        <v>640.00819807080507</v>
      </c>
      <c r="N913" s="64">
        <f t="shared" ca="1" si="117"/>
        <v>890.74801769120859</v>
      </c>
      <c r="O913" s="115">
        <f t="shared" ca="1" si="113"/>
        <v>4547.482576734852</v>
      </c>
    </row>
    <row r="914" spans="1:15" hidden="1" x14ac:dyDescent="0.25">
      <c r="A914" s="62">
        <f t="shared" si="114"/>
        <v>913</v>
      </c>
      <c r="B914" s="63">
        <f t="shared" ca="1" si="115"/>
        <v>-9.0684209693738263E-2</v>
      </c>
      <c r="C914" s="123">
        <f t="shared" ca="1" si="116"/>
        <v>854.12459283013811</v>
      </c>
      <c r="D914" s="99">
        <f t="shared" ca="1" si="116"/>
        <v>11348.511229789805</v>
      </c>
      <c r="E914" s="64">
        <f t="shared" ca="1" si="116"/>
        <v>544.53015067049921</v>
      </c>
      <c r="F914" s="64">
        <f t="shared" ca="1" si="117"/>
        <v>-45.77788856880295</v>
      </c>
      <c r="G914" s="64">
        <f t="shared" ca="1" si="117"/>
        <v>1116.4731931245165</v>
      </c>
      <c r="H914" s="64">
        <f t="shared" ca="1" si="117"/>
        <v>607.28915679034174</v>
      </c>
      <c r="I914" s="64">
        <f t="shared" ca="1" si="117"/>
        <v>795.53014634464171</v>
      </c>
      <c r="J914" s="64">
        <f t="shared" ca="1" si="117"/>
        <v>762.64852706655415</v>
      </c>
      <c r="K914" s="64">
        <f t="shared" ca="1" si="117"/>
        <v>449.38181969565596</v>
      </c>
      <c r="L914" s="64">
        <f t="shared" ca="1" si="117"/>
        <v>476.38125335552684</v>
      </c>
      <c r="M914" s="64">
        <f t="shared" ca="1" si="117"/>
        <v>776.34564289268621</v>
      </c>
      <c r="N914" s="64">
        <f t="shared" ca="1" si="117"/>
        <v>812.10588524691241</v>
      </c>
      <c r="O914" s="115">
        <f t="shared" ca="1" si="113"/>
        <v>6294.9078866185318</v>
      </c>
    </row>
    <row r="915" spans="1:15" hidden="1" x14ac:dyDescent="0.25">
      <c r="A915" s="62">
        <f t="shared" si="114"/>
        <v>914</v>
      </c>
      <c r="B915" s="63">
        <f t="shared" ca="1" si="115"/>
        <v>-5.5324483701594054E-3</v>
      </c>
      <c r="C915" s="123">
        <f t="shared" ca="1" si="116"/>
        <v>171.27062877690378</v>
      </c>
      <c r="D915" s="99">
        <f t="shared" ca="1" si="116"/>
        <v>4781.6744066135561</v>
      </c>
      <c r="E915" s="64">
        <f t="shared" ca="1" si="116"/>
        <v>125.65728181520535</v>
      </c>
      <c r="F915" s="64">
        <f t="shared" ca="1" si="117"/>
        <v>88.639675774193677</v>
      </c>
      <c r="G915" s="64">
        <f t="shared" ca="1" si="117"/>
        <v>415.82478885836861</v>
      </c>
      <c r="H915" s="64">
        <f t="shared" ca="1" si="117"/>
        <v>383.57005785926572</v>
      </c>
      <c r="I915" s="64">
        <f t="shared" ca="1" si="117"/>
        <v>-498.08786851725688</v>
      </c>
      <c r="J915" s="64">
        <f t="shared" ca="1" si="117"/>
        <v>521.83892169977446</v>
      </c>
      <c r="K915" s="64">
        <f t="shared" ca="1" si="117"/>
        <v>508.74305401259772</v>
      </c>
      <c r="L915" s="64">
        <f t="shared" ca="1" si="117"/>
        <v>752.90250548769404</v>
      </c>
      <c r="M915" s="64">
        <f t="shared" ca="1" si="117"/>
        <v>957.92325464065914</v>
      </c>
      <c r="N915" s="64">
        <f t="shared" ca="1" si="117"/>
        <v>1223.8876541701316</v>
      </c>
      <c r="O915" s="115">
        <f t="shared" ca="1" si="113"/>
        <v>4480.899325800634</v>
      </c>
    </row>
    <row r="916" spans="1:15" hidden="1" x14ac:dyDescent="0.25">
      <c r="A916" s="62">
        <f t="shared" si="114"/>
        <v>915</v>
      </c>
      <c r="B916" s="63">
        <f t="shared" ca="1" si="115"/>
        <v>5.6523158268548028E-2</v>
      </c>
      <c r="C916" s="123">
        <f t="shared" ca="1" si="116"/>
        <v>5.6483324567950035</v>
      </c>
      <c r="D916" s="99">
        <f t="shared" ca="1" si="116"/>
        <v>7414.4987789478782</v>
      </c>
      <c r="E916" s="64">
        <f t="shared" ca="1" si="116"/>
        <v>854.9921197779488</v>
      </c>
      <c r="F916" s="64">
        <f t="shared" ca="1" si="117"/>
        <v>-586.76319568173335</v>
      </c>
      <c r="G916" s="64">
        <f t="shared" ca="1" si="117"/>
        <v>927.3923376369562</v>
      </c>
      <c r="H916" s="64">
        <f t="shared" ca="1" si="117"/>
        <v>559.91700252725866</v>
      </c>
      <c r="I916" s="64">
        <f t="shared" ca="1" si="117"/>
        <v>-70.271411911154587</v>
      </c>
      <c r="J916" s="64">
        <f t="shared" ca="1" si="117"/>
        <v>358.73146362250867</v>
      </c>
      <c r="K916" s="64">
        <f t="shared" ca="1" si="117"/>
        <v>1167.497136089449</v>
      </c>
      <c r="L916" s="64">
        <f t="shared" ca="1" si="117"/>
        <v>894.96480781565106</v>
      </c>
      <c r="M916" s="64">
        <f t="shared" ca="1" si="117"/>
        <v>102.60089385347351</v>
      </c>
      <c r="N916" s="64">
        <f t="shared" ca="1" si="117"/>
        <v>399.17628446745351</v>
      </c>
      <c r="O916" s="115">
        <f t="shared" ca="1" si="113"/>
        <v>4608.2374381978116</v>
      </c>
    </row>
    <row r="917" spans="1:15" hidden="1" x14ac:dyDescent="0.25">
      <c r="A917" s="62">
        <f t="shared" si="114"/>
        <v>916</v>
      </c>
      <c r="B917" s="63">
        <f t="shared" ca="1" si="115"/>
        <v>0.12953893355738591</v>
      </c>
      <c r="C917" s="123">
        <f t="shared" ca="1" si="116"/>
        <v>82.06118789038743</v>
      </c>
      <c r="D917" s="99">
        <f t="shared" ca="1" si="116"/>
        <v>14371.429028849767</v>
      </c>
      <c r="E917" s="64">
        <f t="shared" ca="1" si="116"/>
        <v>233.75816721340448</v>
      </c>
      <c r="F917" s="64">
        <f t="shared" ca="1" si="117"/>
        <v>879.53685366177081</v>
      </c>
      <c r="G917" s="64">
        <f t="shared" ca="1" si="117"/>
        <v>-109.48517924939574</v>
      </c>
      <c r="H917" s="64">
        <f t="shared" ca="1" si="117"/>
        <v>890.26792700912006</v>
      </c>
      <c r="I917" s="64">
        <f t="shared" ca="1" si="117"/>
        <v>289.31439773879288</v>
      </c>
      <c r="J917" s="64">
        <f t="shared" ca="1" si="117"/>
        <v>517.29708505851499</v>
      </c>
      <c r="K917" s="64">
        <f t="shared" ca="1" si="117"/>
        <v>261.3381497353696</v>
      </c>
      <c r="L917" s="64">
        <f t="shared" ca="1" si="117"/>
        <v>365.50776524417091</v>
      </c>
      <c r="M917" s="64">
        <f t="shared" ca="1" si="117"/>
        <v>1334.4689895563524</v>
      </c>
      <c r="N917" s="64">
        <f t="shared" ca="1" si="117"/>
        <v>559.95715345044243</v>
      </c>
      <c r="O917" s="115">
        <f t="shared" ca="1" si="113"/>
        <v>5221.9613094185434</v>
      </c>
    </row>
    <row r="918" spans="1:15" hidden="1" x14ac:dyDescent="0.25">
      <c r="A918" s="62">
        <f t="shared" si="114"/>
        <v>917</v>
      </c>
      <c r="B918" s="63">
        <f t="shared" ca="1" si="115"/>
        <v>7.1431364456201935E-2</v>
      </c>
      <c r="C918" s="123">
        <f t="shared" ca="1" si="116"/>
        <v>-393.38153127929581</v>
      </c>
      <c r="D918" s="99">
        <f t="shared" ca="1" si="116"/>
        <v>5825.0609483680937</v>
      </c>
      <c r="E918" s="64">
        <f t="shared" ca="1" si="116"/>
        <v>598.36823072124423</v>
      </c>
      <c r="F918" s="64">
        <f t="shared" ca="1" si="117"/>
        <v>1441.7434856251043</v>
      </c>
      <c r="G918" s="64">
        <f t="shared" ca="1" si="117"/>
        <v>378.44709190803235</v>
      </c>
      <c r="H918" s="64">
        <f t="shared" ca="1" si="117"/>
        <v>703.42622418208566</v>
      </c>
      <c r="I918" s="64">
        <f t="shared" ca="1" si="117"/>
        <v>-466.79709841428644</v>
      </c>
      <c r="J918" s="64">
        <f t="shared" ca="1" si="117"/>
        <v>286.18254875832474</v>
      </c>
      <c r="K918" s="64">
        <f t="shared" ca="1" si="117"/>
        <v>1092.5763182869855</v>
      </c>
      <c r="L918" s="64">
        <f t="shared" ca="1" si="117"/>
        <v>1147.6129382038191</v>
      </c>
      <c r="M918" s="64">
        <f t="shared" ca="1" si="117"/>
        <v>433.47735169899215</v>
      </c>
      <c r="N918" s="64">
        <f t="shared" ca="1" si="117"/>
        <v>-393.70956566258587</v>
      </c>
      <c r="O918" s="115">
        <f t="shared" ca="1" si="113"/>
        <v>5221.3275253077154</v>
      </c>
    </row>
    <row r="919" spans="1:15" hidden="1" x14ac:dyDescent="0.25">
      <c r="A919" s="62">
        <f t="shared" si="114"/>
        <v>918</v>
      </c>
      <c r="B919" s="63">
        <f t="shared" ca="1" si="115"/>
        <v>1.6303278274632779E-2</v>
      </c>
      <c r="C919" s="123">
        <f t="shared" ca="1" si="116"/>
        <v>591.52872703241712</v>
      </c>
      <c r="D919" s="99">
        <f t="shared" ca="1" si="116"/>
        <v>8124.636550104291</v>
      </c>
      <c r="E919" s="64">
        <f t="shared" ca="1" si="116"/>
        <v>609.05024079800876</v>
      </c>
      <c r="F919" s="64">
        <f t="shared" ca="1" si="117"/>
        <v>1216.7609024564608</v>
      </c>
      <c r="G919" s="64">
        <f t="shared" ca="1" si="117"/>
        <v>282.8153202977195</v>
      </c>
      <c r="H919" s="64">
        <f t="shared" ca="1" si="117"/>
        <v>359.54465389914344</v>
      </c>
      <c r="I919" s="64">
        <f t="shared" ca="1" si="117"/>
        <v>-69.235547121044192</v>
      </c>
      <c r="J919" s="64">
        <f t="shared" ca="1" si="117"/>
        <v>1193.34391909383</v>
      </c>
      <c r="K919" s="64">
        <f t="shared" ca="1" si="117"/>
        <v>1527.3645981130117</v>
      </c>
      <c r="L919" s="64">
        <f t="shared" ca="1" si="117"/>
        <v>-473.26719560227252</v>
      </c>
      <c r="M919" s="64">
        <f t="shared" ca="1" si="117"/>
        <v>191.48117064205314</v>
      </c>
      <c r="N919" s="64">
        <f t="shared" ca="1" si="117"/>
        <v>570.41019700480763</v>
      </c>
      <c r="O919" s="115">
        <f t="shared" ca="1" si="113"/>
        <v>5408.2682595817187</v>
      </c>
    </row>
    <row r="920" spans="1:15" hidden="1" x14ac:dyDescent="0.25">
      <c r="A920" s="62">
        <f t="shared" si="114"/>
        <v>919</v>
      </c>
      <c r="B920" s="63">
        <f t="shared" ca="1" si="115"/>
        <v>6.3973612552764569E-4</v>
      </c>
      <c r="C920" s="123">
        <f t="shared" ca="1" si="116"/>
        <v>550.06266992845224</v>
      </c>
      <c r="D920" s="99">
        <f t="shared" ca="1" si="116"/>
        <v>7130.0818829815207</v>
      </c>
      <c r="E920" s="64">
        <f t="shared" ca="1" si="116"/>
        <v>362.2163105136068</v>
      </c>
      <c r="F920" s="64">
        <f t="shared" ca="1" si="117"/>
        <v>839.25381410276032</v>
      </c>
      <c r="G920" s="64">
        <f t="shared" ca="1" si="117"/>
        <v>534.3544047467874</v>
      </c>
      <c r="H920" s="64">
        <f t="shared" ca="1" si="117"/>
        <v>492.35724972743145</v>
      </c>
      <c r="I920" s="64">
        <f t="shared" ca="1" si="117"/>
        <v>587.48681968344226</v>
      </c>
      <c r="J920" s="64">
        <f t="shared" ca="1" si="117"/>
        <v>42.253682710495013</v>
      </c>
      <c r="K920" s="64">
        <f t="shared" ca="1" si="117"/>
        <v>796.01040843337239</v>
      </c>
      <c r="L920" s="64">
        <f t="shared" ca="1" si="117"/>
        <v>384.53799760621013</v>
      </c>
      <c r="M920" s="64">
        <f t="shared" ca="1" si="117"/>
        <v>248.44198135342239</v>
      </c>
      <c r="N920" s="64">
        <f t="shared" ca="1" si="117"/>
        <v>306.24306226298938</v>
      </c>
      <c r="O920" s="115">
        <f t="shared" ca="1" si="113"/>
        <v>4593.1557311405177</v>
      </c>
    </row>
    <row r="921" spans="1:15" hidden="1" x14ac:dyDescent="0.25">
      <c r="A921" s="62">
        <f t="shared" si="114"/>
        <v>920</v>
      </c>
      <c r="B921" s="63">
        <f t="shared" ca="1" si="115"/>
        <v>2.3609526081666055E-2</v>
      </c>
      <c r="C921" s="123">
        <f t="shared" ca="1" si="116"/>
        <v>1495.5831604336579</v>
      </c>
      <c r="D921" s="99">
        <f t="shared" ca="1" si="116"/>
        <v>406.45883814934405</v>
      </c>
      <c r="E921" s="64">
        <f t="shared" ca="1" si="116"/>
        <v>412.17635525145886</v>
      </c>
      <c r="F921" s="64">
        <f t="shared" ca="1" si="117"/>
        <v>401.63264025730052</v>
      </c>
      <c r="G921" s="64">
        <f t="shared" ca="1" si="117"/>
        <v>424.96130892693611</v>
      </c>
      <c r="H921" s="64">
        <f t="shared" ca="1" si="117"/>
        <v>-219.10776577922513</v>
      </c>
      <c r="I921" s="64">
        <f t="shared" ca="1" si="117"/>
        <v>624.09809133115778</v>
      </c>
      <c r="J921" s="64">
        <f t="shared" ca="1" si="117"/>
        <v>1285.8507880006573</v>
      </c>
      <c r="K921" s="64">
        <f t="shared" ca="1" si="117"/>
        <v>494.09320745730668</v>
      </c>
      <c r="L921" s="64">
        <f t="shared" ca="1" si="117"/>
        <v>544.7562109323336</v>
      </c>
      <c r="M921" s="64">
        <f t="shared" ca="1" si="117"/>
        <v>193.98290547743989</v>
      </c>
      <c r="N921" s="64">
        <f t="shared" ca="1" si="117"/>
        <v>444.58755958709486</v>
      </c>
      <c r="O921" s="115">
        <f t="shared" ca="1" si="113"/>
        <v>4607.0313014424601</v>
      </c>
    </row>
    <row r="922" spans="1:15" hidden="1" x14ac:dyDescent="0.25">
      <c r="A922" s="62">
        <f t="shared" si="114"/>
        <v>921</v>
      </c>
      <c r="B922" s="63">
        <f t="shared" ca="1" si="115"/>
        <v>3.1251283859941789E-3</v>
      </c>
      <c r="C922" s="123">
        <f t="shared" ca="1" si="116"/>
        <v>573.64865393013508</v>
      </c>
      <c r="D922" s="99">
        <f t="shared" ca="1" si="116"/>
        <v>26.393509903892664</v>
      </c>
      <c r="E922" s="64">
        <f t="shared" ca="1" si="116"/>
        <v>498.65544207204567</v>
      </c>
      <c r="F922" s="64">
        <f t="shared" ref="F922:N937" ca="1" si="118">(_xlfn.NORM.INV(RAND(),F$1*$R$1,F$1*$U$1))</f>
        <v>546.95979510405652</v>
      </c>
      <c r="G922" s="64">
        <f t="shared" ca="1" si="118"/>
        <v>104.28281207860482</v>
      </c>
      <c r="H922" s="64">
        <f t="shared" ca="1" si="118"/>
        <v>730.52167225401865</v>
      </c>
      <c r="I922" s="64">
        <f t="shared" ca="1" si="118"/>
        <v>165.39184745866902</v>
      </c>
      <c r="J922" s="64">
        <f t="shared" ca="1" si="118"/>
        <v>46.771010154989085</v>
      </c>
      <c r="K922" s="64">
        <f t="shared" ca="1" si="118"/>
        <v>1082.4646497042033</v>
      </c>
      <c r="L922" s="64">
        <f t="shared" ca="1" si="118"/>
        <v>588.23458131712562</v>
      </c>
      <c r="M922" s="64">
        <f t="shared" ca="1" si="118"/>
        <v>377.41789354971309</v>
      </c>
      <c r="N922" s="64">
        <f t="shared" ca="1" si="118"/>
        <v>-1375.6973113428821</v>
      </c>
      <c r="O922" s="115">
        <f t="shared" ca="1" si="113"/>
        <v>2765.0023923505441</v>
      </c>
    </row>
    <row r="923" spans="1:15" hidden="1" x14ac:dyDescent="0.25">
      <c r="A923" s="62">
        <f t="shared" si="114"/>
        <v>922</v>
      </c>
      <c r="B923" s="63">
        <f t="shared" ca="1" si="115"/>
        <v>0.11871604318358341</v>
      </c>
      <c r="C923" s="123">
        <f t="shared" ca="1" si="116"/>
        <v>-225.31988509638734</v>
      </c>
      <c r="D923" s="99">
        <f t="shared" ca="1" si="116"/>
        <v>13962.984087096575</v>
      </c>
      <c r="E923" s="64">
        <f t="shared" ca="1" si="116"/>
        <v>1266.7647683299228</v>
      </c>
      <c r="F923" s="64">
        <f t="shared" ca="1" si="118"/>
        <v>1366.375923911713</v>
      </c>
      <c r="G923" s="64">
        <f t="shared" ca="1" si="118"/>
        <v>-265.74747383435533</v>
      </c>
      <c r="H923" s="64">
        <f t="shared" ca="1" si="118"/>
        <v>220.26709595461722</v>
      </c>
      <c r="I923" s="64">
        <f t="shared" ca="1" si="118"/>
        <v>245.20506621523575</v>
      </c>
      <c r="J923" s="64">
        <f t="shared" ca="1" si="118"/>
        <v>1684.15393292269</v>
      </c>
      <c r="K923" s="64">
        <f t="shared" ca="1" si="118"/>
        <v>-112.3354728423509</v>
      </c>
      <c r="L923" s="64">
        <f t="shared" ca="1" si="118"/>
        <v>-9.3965362487229527</v>
      </c>
      <c r="M923" s="64">
        <f t="shared" ca="1" si="118"/>
        <v>323.22305581512251</v>
      </c>
      <c r="N923" s="64">
        <f t="shared" ca="1" si="118"/>
        <v>-224.40195307365309</v>
      </c>
      <c r="O923" s="115">
        <f t="shared" ca="1" si="113"/>
        <v>4494.1084071502182</v>
      </c>
    </row>
    <row r="924" spans="1:15" hidden="1" x14ac:dyDescent="0.25">
      <c r="A924" s="62">
        <f t="shared" si="114"/>
        <v>923</v>
      </c>
      <c r="B924" s="63">
        <f t="shared" ca="1" si="115"/>
        <v>3.3588112582792963E-2</v>
      </c>
      <c r="C924" s="123">
        <f t="shared" ca="1" si="116"/>
        <v>726.33199960940556</v>
      </c>
      <c r="D924" s="99">
        <f t="shared" ca="1" si="116"/>
        <v>2191.4646269180439</v>
      </c>
      <c r="E924" s="64">
        <f t="shared" ca="1" si="116"/>
        <v>718.69089687309292</v>
      </c>
      <c r="F924" s="64">
        <f t="shared" ca="1" si="118"/>
        <v>1075.9087416497855</v>
      </c>
      <c r="G924" s="64">
        <f t="shared" ca="1" si="118"/>
        <v>695.40176241631218</v>
      </c>
      <c r="H924" s="64">
        <f t="shared" ca="1" si="118"/>
        <v>99.685399976997871</v>
      </c>
      <c r="I924" s="64">
        <f t="shared" ca="1" si="118"/>
        <v>958.19250824882806</v>
      </c>
      <c r="J924" s="64">
        <f t="shared" ca="1" si="118"/>
        <v>825.28727530947549</v>
      </c>
      <c r="K924" s="64">
        <f t="shared" ca="1" si="118"/>
        <v>383.61743699986204</v>
      </c>
      <c r="L924" s="64">
        <f t="shared" ca="1" si="118"/>
        <v>872.26568836938327</v>
      </c>
      <c r="M924" s="64">
        <f t="shared" ca="1" si="118"/>
        <v>637.62536288698197</v>
      </c>
      <c r="N924" s="64">
        <f t="shared" ca="1" si="118"/>
        <v>-85.326914374115063</v>
      </c>
      <c r="O924" s="115">
        <f t="shared" ca="1" si="113"/>
        <v>6181.3481583566036</v>
      </c>
    </row>
    <row r="925" spans="1:15" hidden="1" x14ac:dyDescent="0.25">
      <c r="A925" s="62">
        <f t="shared" si="114"/>
        <v>924</v>
      </c>
      <c r="B925" s="63">
        <f t="shared" ca="1" si="115"/>
        <v>-3.2768838929891339E-2</v>
      </c>
      <c r="C925" s="123">
        <f t="shared" ca="1" si="116"/>
        <v>490.44293651016631</v>
      </c>
      <c r="D925" s="99">
        <f t="shared" ca="1" si="116"/>
        <v>15129.277907405223</v>
      </c>
      <c r="E925" s="64">
        <f t="shared" ca="1" si="116"/>
        <v>271.61939986570201</v>
      </c>
      <c r="F925" s="64">
        <f t="shared" ca="1" si="118"/>
        <v>121.72547177800197</v>
      </c>
      <c r="G925" s="64">
        <f t="shared" ca="1" si="118"/>
        <v>677.92181600616834</v>
      </c>
      <c r="H925" s="64">
        <f t="shared" ca="1" si="118"/>
        <v>133.88748545755789</v>
      </c>
      <c r="I925" s="64">
        <f t="shared" ca="1" si="118"/>
        <v>992.8063151887178</v>
      </c>
      <c r="J925" s="64">
        <f t="shared" ca="1" si="118"/>
        <v>-182.7557795337425</v>
      </c>
      <c r="K925" s="64">
        <f t="shared" ca="1" si="118"/>
        <v>239.63519373459758</v>
      </c>
      <c r="L925" s="64">
        <f t="shared" ca="1" si="118"/>
        <v>1122.5825382116843</v>
      </c>
      <c r="M925" s="64">
        <f t="shared" ca="1" si="118"/>
        <v>981.88566314112506</v>
      </c>
      <c r="N925" s="64">
        <f t="shared" ca="1" si="118"/>
        <v>1286.3986374955671</v>
      </c>
      <c r="O925" s="115">
        <f t="shared" ca="1" si="113"/>
        <v>5645.7067413453806</v>
      </c>
    </row>
    <row r="926" spans="1:15" hidden="1" x14ac:dyDescent="0.25">
      <c r="A926" s="62">
        <f t="shared" si="114"/>
        <v>925</v>
      </c>
      <c r="B926" s="63">
        <f t="shared" ca="1" si="115"/>
        <v>0.10958316758523073</v>
      </c>
      <c r="C926" s="123">
        <f t="shared" ca="1" si="116"/>
        <v>622.1740200630004</v>
      </c>
      <c r="D926" s="99">
        <f t="shared" ca="1" si="116"/>
        <v>6187.7264667308427</v>
      </c>
      <c r="E926" s="64">
        <f t="shared" ca="1" si="116"/>
        <v>1615.638319505051</v>
      </c>
      <c r="F926" s="64">
        <f t="shared" ca="1" si="118"/>
        <v>384.56027498067766</v>
      </c>
      <c r="G926" s="64">
        <f t="shared" ca="1" si="118"/>
        <v>957.5275862592398</v>
      </c>
      <c r="H926" s="64">
        <f t="shared" ca="1" si="118"/>
        <v>572.01439927847957</v>
      </c>
      <c r="I926" s="64">
        <f t="shared" ca="1" si="118"/>
        <v>192.29532853737311</v>
      </c>
      <c r="J926" s="64">
        <f t="shared" ca="1" si="118"/>
        <v>206.7315847332078</v>
      </c>
      <c r="K926" s="64">
        <f t="shared" ca="1" si="118"/>
        <v>501.00530314694885</v>
      </c>
      <c r="L926" s="64">
        <f t="shared" ca="1" si="118"/>
        <v>1239.8409207316254</v>
      </c>
      <c r="M926" s="64">
        <f t="shared" ca="1" si="118"/>
        <v>-232.25094627497674</v>
      </c>
      <c r="N926" s="64">
        <f t="shared" ca="1" si="118"/>
        <v>527.40121932068575</v>
      </c>
      <c r="O926" s="115">
        <f t="shared" ca="1" si="113"/>
        <v>5964.7639902183128</v>
      </c>
    </row>
    <row r="927" spans="1:15" hidden="1" x14ac:dyDescent="0.25">
      <c r="A927" s="62">
        <f t="shared" si="114"/>
        <v>926</v>
      </c>
      <c r="B927" s="63">
        <f t="shared" ca="1" si="115"/>
        <v>1.7652957919900278E-2</v>
      </c>
      <c r="C927" s="123">
        <f t="shared" ca="1" si="116"/>
        <v>371.48332843777564</v>
      </c>
      <c r="D927" s="99">
        <f t="shared" ca="1" si="116"/>
        <v>10629.613517785183</v>
      </c>
      <c r="E927" s="64">
        <f t="shared" ca="1" si="116"/>
        <v>-411.54665715035389</v>
      </c>
      <c r="F927" s="64">
        <f t="shared" ca="1" si="118"/>
        <v>193.53178948527676</v>
      </c>
      <c r="G927" s="64">
        <f t="shared" ca="1" si="118"/>
        <v>362.62553400443153</v>
      </c>
      <c r="H927" s="64">
        <f t="shared" ca="1" si="118"/>
        <v>224.95741760701185</v>
      </c>
      <c r="I927" s="64">
        <f t="shared" ca="1" si="118"/>
        <v>1101.0618612988637</v>
      </c>
      <c r="J927" s="64">
        <f t="shared" ca="1" si="118"/>
        <v>5.3749285613575353</v>
      </c>
      <c r="K927" s="64">
        <f t="shared" ca="1" si="118"/>
        <v>733.35300010713422</v>
      </c>
      <c r="L927" s="64">
        <f t="shared" ca="1" si="118"/>
        <v>785.76227283143987</v>
      </c>
      <c r="M927" s="64">
        <f t="shared" ca="1" si="118"/>
        <v>-20.095963269473032</v>
      </c>
      <c r="N927" s="64">
        <f t="shared" ca="1" si="118"/>
        <v>337.76183910131761</v>
      </c>
      <c r="O927" s="115">
        <f t="shared" ca="1" si="113"/>
        <v>3312.7860225770064</v>
      </c>
    </row>
    <row r="928" spans="1:15" hidden="1" x14ac:dyDescent="0.25">
      <c r="A928" s="62">
        <f t="shared" si="114"/>
        <v>927</v>
      </c>
      <c r="B928" s="63">
        <f t="shared" ca="1" si="115"/>
        <v>8.5407714984759367E-3</v>
      </c>
      <c r="C928" s="123">
        <f t="shared" ca="1" si="116"/>
        <v>493.6250698442276</v>
      </c>
      <c r="D928" s="99">
        <f t="shared" ca="1" si="116"/>
        <v>6373.8759251636075</v>
      </c>
      <c r="E928" s="64">
        <f t="shared" ca="1" si="116"/>
        <v>826.2586575111477</v>
      </c>
      <c r="F928" s="64">
        <f t="shared" ca="1" si="118"/>
        <v>234.69197666043198</v>
      </c>
      <c r="G928" s="64">
        <f t="shared" ca="1" si="118"/>
        <v>90.175092811900356</v>
      </c>
      <c r="H928" s="64">
        <f t="shared" ca="1" si="118"/>
        <v>-75.495916441148097</v>
      </c>
      <c r="I928" s="64">
        <f t="shared" ca="1" si="118"/>
        <v>765.51294079528714</v>
      </c>
      <c r="J928" s="64">
        <f t="shared" ca="1" si="118"/>
        <v>-40.094714880903325</v>
      </c>
      <c r="K928" s="64">
        <f t="shared" ca="1" si="118"/>
        <v>1336.6773363210143</v>
      </c>
      <c r="L928" s="64">
        <f t="shared" ca="1" si="118"/>
        <v>930.47170810241028</v>
      </c>
      <c r="M928" s="64">
        <f t="shared" ca="1" si="118"/>
        <v>595.62859663310417</v>
      </c>
      <c r="N928" s="64">
        <f t="shared" ca="1" si="118"/>
        <v>1232.3779102922649</v>
      </c>
      <c r="O928" s="115">
        <f t="shared" ca="1" si="113"/>
        <v>5896.2035878055103</v>
      </c>
    </row>
    <row r="929" spans="1:15" hidden="1" x14ac:dyDescent="0.25">
      <c r="A929" s="62">
        <f t="shared" si="114"/>
        <v>928</v>
      </c>
      <c r="B929" s="63">
        <f t="shared" ca="1" si="115"/>
        <v>0.11209961141369448</v>
      </c>
      <c r="C929" s="123">
        <f t="shared" ca="1" si="116"/>
        <v>487.36092331574025</v>
      </c>
      <c r="D929" s="99">
        <f t="shared" ca="1" si="116"/>
        <v>10567.989048261352</v>
      </c>
      <c r="E929" s="64">
        <f t="shared" ca="1" si="116"/>
        <v>-187.37031421389372</v>
      </c>
      <c r="F929" s="64">
        <f t="shared" ca="1" si="118"/>
        <v>396.61449855485182</v>
      </c>
      <c r="G929" s="64">
        <f t="shared" ca="1" si="118"/>
        <v>984.66896141016002</v>
      </c>
      <c r="H929" s="64">
        <f t="shared" ca="1" si="118"/>
        <v>511.36529600924848</v>
      </c>
      <c r="I929" s="64">
        <f t="shared" ca="1" si="118"/>
        <v>1341.2017052274605</v>
      </c>
      <c r="J929" s="64">
        <f t="shared" ca="1" si="118"/>
        <v>135.52057030849596</v>
      </c>
      <c r="K929" s="64">
        <f t="shared" ca="1" si="118"/>
        <v>1320.1419351605773</v>
      </c>
      <c r="L929" s="64">
        <f t="shared" ca="1" si="118"/>
        <v>768.45486082157981</v>
      </c>
      <c r="M929" s="64">
        <f t="shared" ca="1" si="118"/>
        <v>370.01786020406945</v>
      </c>
      <c r="N929" s="64">
        <f t="shared" ca="1" si="118"/>
        <v>411.74342137257776</v>
      </c>
      <c r="O929" s="115">
        <f t="shared" ca="1" si="113"/>
        <v>6052.3587948551276</v>
      </c>
    </row>
    <row r="930" spans="1:15" hidden="1" x14ac:dyDescent="0.25">
      <c r="A930" s="62">
        <f t="shared" si="114"/>
        <v>929</v>
      </c>
      <c r="B930" s="63">
        <f t="shared" ca="1" si="115"/>
        <v>7.7436410006770567E-2</v>
      </c>
      <c r="C930" s="123">
        <f t="shared" ca="1" si="116"/>
        <v>351.70499598005995</v>
      </c>
      <c r="D930" s="99">
        <f t="shared" ca="1" si="116"/>
        <v>4531.6607712029236</v>
      </c>
      <c r="E930" s="64">
        <f t="shared" ca="1" si="116"/>
        <v>965.81706145338921</v>
      </c>
      <c r="F930" s="64">
        <f t="shared" ca="1" si="118"/>
        <v>803.64427183623002</v>
      </c>
      <c r="G930" s="64">
        <f t="shared" ca="1" si="118"/>
        <v>-26.740517008941424</v>
      </c>
      <c r="H930" s="64">
        <f t="shared" ca="1" si="118"/>
        <v>568.6223000869835</v>
      </c>
      <c r="I930" s="64">
        <f t="shared" ca="1" si="118"/>
        <v>587.04364121409708</v>
      </c>
      <c r="J930" s="64">
        <f t="shared" ca="1" si="118"/>
        <v>1759.2331790772982</v>
      </c>
      <c r="K930" s="64">
        <f t="shared" ca="1" si="118"/>
        <v>836.59294861093326</v>
      </c>
      <c r="L930" s="64">
        <f t="shared" ca="1" si="118"/>
        <v>854.29476327714769</v>
      </c>
      <c r="M930" s="64">
        <f t="shared" ca="1" si="118"/>
        <v>304.08114576642527</v>
      </c>
      <c r="N930" s="64">
        <f t="shared" ca="1" si="118"/>
        <v>773.3869490907789</v>
      </c>
      <c r="O930" s="115">
        <f t="shared" ca="1" si="113"/>
        <v>7425.9757434043422</v>
      </c>
    </row>
    <row r="931" spans="1:15" hidden="1" x14ac:dyDescent="0.25">
      <c r="A931" s="62">
        <f t="shared" si="114"/>
        <v>930</v>
      </c>
      <c r="B931" s="63">
        <f t="shared" ca="1" si="115"/>
        <v>-1.5971036645815867E-3</v>
      </c>
      <c r="C931" s="123">
        <f t="shared" ca="1" si="116"/>
        <v>864.76506408691898</v>
      </c>
      <c r="D931" s="99">
        <f t="shared" ca="1" si="116"/>
        <v>5168.7426879540699</v>
      </c>
      <c r="E931" s="64">
        <f t="shared" ca="1" si="116"/>
        <v>794.99466546830968</v>
      </c>
      <c r="F931" s="64">
        <f t="shared" ca="1" si="118"/>
        <v>601.79692944024578</v>
      </c>
      <c r="G931" s="64">
        <f t="shared" ca="1" si="118"/>
        <v>-382.6160341229355</v>
      </c>
      <c r="H931" s="64">
        <f t="shared" ca="1" si="118"/>
        <v>-49.38855604727496</v>
      </c>
      <c r="I931" s="64">
        <f t="shared" ca="1" si="118"/>
        <v>1097.3466347157314</v>
      </c>
      <c r="J931" s="64">
        <f t="shared" ca="1" si="118"/>
        <v>490.97675823388948</v>
      </c>
      <c r="K931" s="64">
        <f t="shared" ca="1" si="118"/>
        <v>26.296302981244821</v>
      </c>
      <c r="L931" s="64">
        <f t="shared" ca="1" si="118"/>
        <v>-173.39417008968337</v>
      </c>
      <c r="M931" s="64">
        <f t="shared" ca="1" si="118"/>
        <v>760.6761126541827</v>
      </c>
      <c r="N931" s="64">
        <f t="shared" ca="1" si="118"/>
        <v>701.85266452394478</v>
      </c>
      <c r="O931" s="115">
        <f t="shared" ca="1" si="113"/>
        <v>3868.541307757655</v>
      </c>
    </row>
    <row r="932" spans="1:15" hidden="1" x14ac:dyDescent="0.25">
      <c r="A932" s="62">
        <f t="shared" si="114"/>
        <v>931</v>
      </c>
      <c r="B932" s="63">
        <f t="shared" ca="1" si="115"/>
        <v>-4.5374079037481946E-3</v>
      </c>
      <c r="C932" s="123">
        <f t="shared" ca="1" si="116"/>
        <v>-46.584655086396083</v>
      </c>
      <c r="D932" s="99">
        <f t="shared" ca="1" si="116"/>
        <v>11234.201354625118</v>
      </c>
      <c r="E932" s="64">
        <f t="shared" ca="1" si="116"/>
        <v>1437.02583205977</v>
      </c>
      <c r="F932" s="64">
        <f t="shared" ca="1" si="118"/>
        <v>-5.9583428193702161</v>
      </c>
      <c r="G932" s="64">
        <f t="shared" ca="1" si="118"/>
        <v>195.71772015771643</v>
      </c>
      <c r="H932" s="64">
        <f t="shared" ca="1" si="118"/>
        <v>1333.5077932244346</v>
      </c>
      <c r="I932" s="64">
        <f t="shared" ca="1" si="118"/>
        <v>304.65564314121127</v>
      </c>
      <c r="J932" s="64">
        <f t="shared" ca="1" si="118"/>
        <v>441.43844406957351</v>
      </c>
      <c r="K932" s="64">
        <f t="shared" ca="1" si="118"/>
        <v>564.63242637704616</v>
      </c>
      <c r="L932" s="64">
        <f t="shared" ca="1" si="118"/>
        <v>1172.9112884752724</v>
      </c>
      <c r="M932" s="64">
        <f t="shared" ca="1" si="118"/>
        <v>607.87953029325888</v>
      </c>
      <c r="N932" s="64">
        <f t="shared" ca="1" si="118"/>
        <v>372.83547625180597</v>
      </c>
      <c r="O932" s="115">
        <f t="shared" ca="1" si="113"/>
        <v>6424.6458112307182</v>
      </c>
    </row>
    <row r="933" spans="1:15" hidden="1" x14ac:dyDescent="0.25">
      <c r="A933" s="62">
        <f t="shared" si="114"/>
        <v>932</v>
      </c>
      <c r="B933" s="63">
        <f t="shared" ca="1" si="115"/>
        <v>2.5782486684614529E-2</v>
      </c>
      <c r="C933" s="123">
        <f t="shared" ca="1" si="116"/>
        <v>15.77273064786084</v>
      </c>
      <c r="D933" s="99">
        <f t="shared" ca="1" si="116"/>
        <v>-403.00977158635578</v>
      </c>
      <c r="E933" s="64">
        <f t="shared" ca="1" si="116"/>
        <v>899.36392454361328</v>
      </c>
      <c r="F933" s="64">
        <f t="shared" ca="1" si="118"/>
        <v>1452.0790367096729</v>
      </c>
      <c r="G933" s="64">
        <f t="shared" ca="1" si="118"/>
        <v>-497.56357279110796</v>
      </c>
      <c r="H933" s="64">
        <f t="shared" ca="1" si="118"/>
        <v>597.65627574810708</v>
      </c>
      <c r="I933" s="64">
        <f t="shared" ca="1" si="118"/>
        <v>25.924443236695311</v>
      </c>
      <c r="J933" s="64">
        <f t="shared" ca="1" si="118"/>
        <v>1369.2183655871202</v>
      </c>
      <c r="K933" s="64">
        <f t="shared" ca="1" si="118"/>
        <v>278.29184356239318</v>
      </c>
      <c r="L933" s="64">
        <f t="shared" ca="1" si="118"/>
        <v>970.20045589571805</v>
      </c>
      <c r="M933" s="64">
        <f t="shared" ca="1" si="118"/>
        <v>1037.3644562330892</v>
      </c>
      <c r="N933" s="64">
        <f t="shared" ca="1" si="118"/>
        <v>648.02713874712549</v>
      </c>
      <c r="O933" s="115">
        <f t="shared" ca="1" si="113"/>
        <v>6780.5623674724266</v>
      </c>
    </row>
    <row r="934" spans="1:15" hidden="1" x14ac:dyDescent="0.25">
      <c r="A934" s="62">
        <f t="shared" si="114"/>
        <v>933</v>
      </c>
      <c r="B934" s="63">
        <f t="shared" ca="1" si="115"/>
        <v>3.7589303167546058E-2</v>
      </c>
      <c r="C934" s="123">
        <f t="shared" ca="1" si="116"/>
        <v>1182.0083954009003</v>
      </c>
      <c r="D934" s="99">
        <f t="shared" ca="1" si="116"/>
        <v>13927.10236960283</v>
      </c>
      <c r="E934" s="64">
        <f t="shared" ca="1" si="116"/>
        <v>108.56252404983053</v>
      </c>
      <c r="F934" s="64">
        <f t="shared" ca="1" si="118"/>
        <v>-212.96932577750238</v>
      </c>
      <c r="G934" s="64">
        <f t="shared" ca="1" si="118"/>
        <v>667.33049790079826</v>
      </c>
      <c r="H934" s="64">
        <f t="shared" ca="1" si="118"/>
        <v>684.45488291837728</v>
      </c>
      <c r="I934" s="64">
        <f t="shared" ca="1" si="118"/>
        <v>1049.4015503540143</v>
      </c>
      <c r="J934" s="64">
        <f t="shared" ca="1" si="118"/>
        <v>1265.5618620431228</v>
      </c>
      <c r="K934" s="64">
        <f t="shared" ca="1" si="118"/>
        <v>-24.829719513950749</v>
      </c>
      <c r="L934" s="64">
        <f t="shared" ca="1" si="118"/>
        <v>752.37592958120786</v>
      </c>
      <c r="M934" s="64">
        <f t="shared" ca="1" si="118"/>
        <v>375.19391857162412</v>
      </c>
      <c r="N934" s="64">
        <f t="shared" ca="1" si="118"/>
        <v>1017.2973752347605</v>
      </c>
      <c r="O934" s="115">
        <f t="shared" ca="1" si="113"/>
        <v>5682.3794953622819</v>
      </c>
    </row>
    <row r="935" spans="1:15" hidden="1" x14ac:dyDescent="0.25">
      <c r="A935" s="62">
        <f t="shared" si="114"/>
        <v>934</v>
      </c>
      <c r="B935" s="63">
        <f t="shared" ca="1" si="115"/>
        <v>-3.6008791313856522E-2</v>
      </c>
      <c r="C935" s="123">
        <f t="shared" ca="1" si="116"/>
        <v>854.02977445771103</v>
      </c>
      <c r="D935" s="99">
        <f t="shared" ca="1" si="116"/>
        <v>5018.8820163528926</v>
      </c>
      <c r="E935" s="64">
        <f t="shared" ca="1" si="116"/>
        <v>-474.95931365788078</v>
      </c>
      <c r="F935" s="64">
        <f t="shared" ca="1" si="118"/>
        <v>836.14288759635906</v>
      </c>
      <c r="G935" s="64">
        <f t="shared" ca="1" si="118"/>
        <v>320.4537624697906</v>
      </c>
      <c r="H935" s="64">
        <f t="shared" ca="1" si="118"/>
        <v>837.08955732584604</v>
      </c>
      <c r="I935" s="64">
        <f t="shared" ca="1" si="118"/>
        <v>568.30508381005097</v>
      </c>
      <c r="J935" s="64">
        <f t="shared" ca="1" si="118"/>
        <v>-505.78397036979504</v>
      </c>
      <c r="K935" s="64">
        <f t="shared" ca="1" si="118"/>
        <v>519.53286462408721</v>
      </c>
      <c r="L935" s="64">
        <f t="shared" ca="1" si="118"/>
        <v>1403.572202518222</v>
      </c>
      <c r="M935" s="64">
        <f t="shared" ca="1" si="118"/>
        <v>358.34417836421898</v>
      </c>
      <c r="N935" s="64">
        <f t="shared" ca="1" si="118"/>
        <v>-0.88547585339836132</v>
      </c>
      <c r="O935" s="115">
        <f t="shared" ca="1" si="113"/>
        <v>3861.8117768275006</v>
      </c>
    </row>
    <row r="936" spans="1:15" hidden="1" x14ac:dyDescent="0.25">
      <c r="A936" s="62">
        <f t="shared" si="114"/>
        <v>935</v>
      </c>
      <c r="B936" s="63">
        <f t="shared" ca="1" si="115"/>
        <v>6.9038797705720453E-2</v>
      </c>
      <c r="C936" s="123">
        <f t="shared" ca="1" si="116"/>
        <v>488.11818650877797</v>
      </c>
      <c r="D936" s="99">
        <f t="shared" ca="1" si="116"/>
        <v>-5977.7239635079422</v>
      </c>
      <c r="E936" s="64">
        <f t="shared" ca="1" si="116"/>
        <v>662.19361027032755</v>
      </c>
      <c r="F936" s="64">
        <f t="shared" ca="1" si="118"/>
        <v>-53.180253833980714</v>
      </c>
      <c r="G936" s="64">
        <f t="shared" ca="1" si="118"/>
        <v>747.39557591462585</v>
      </c>
      <c r="H936" s="64">
        <f t="shared" ca="1" si="118"/>
        <v>518.65540812889424</v>
      </c>
      <c r="I936" s="64">
        <f t="shared" ca="1" si="118"/>
        <v>-385.6754607570216</v>
      </c>
      <c r="J936" s="64">
        <f t="shared" ca="1" si="118"/>
        <v>622.71957619754676</v>
      </c>
      <c r="K936" s="64">
        <f t="shared" ca="1" si="118"/>
        <v>577.22157824328576</v>
      </c>
      <c r="L936" s="64">
        <f t="shared" ca="1" si="118"/>
        <v>346.04726312926573</v>
      </c>
      <c r="M936" s="64">
        <f t="shared" ca="1" si="118"/>
        <v>317.91402922043437</v>
      </c>
      <c r="N936" s="64">
        <f t="shared" ca="1" si="118"/>
        <v>755.0451353701344</v>
      </c>
      <c r="O936" s="115">
        <f t="shared" ca="1" si="113"/>
        <v>4108.3364618835121</v>
      </c>
    </row>
    <row r="937" spans="1:15" hidden="1" x14ac:dyDescent="0.25">
      <c r="A937" s="62">
        <f t="shared" si="114"/>
        <v>936</v>
      </c>
      <c r="B937" s="63">
        <f t="shared" ca="1" si="115"/>
        <v>7.8527975133537764E-2</v>
      </c>
      <c r="C937" s="123">
        <f t="shared" ca="1" si="116"/>
        <v>1091.2322898368213</v>
      </c>
      <c r="D937" s="99">
        <f t="shared" ca="1" si="116"/>
        <v>-8031.8911937498669</v>
      </c>
      <c r="E937" s="64">
        <f t="shared" ca="1" si="116"/>
        <v>681.02059286591077</v>
      </c>
      <c r="F937" s="64">
        <f t="shared" ca="1" si="118"/>
        <v>378.11898997131505</v>
      </c>
      <c r="G937" s="64">
        <f t="shared" ca="1" si="118"/>
        <v>1476.7315847121763</v>
      </c>
      <c r="H937" s="64">
        <f t="shared" ca="1" si="118"/>
        <v>941.04549242156372</v>
      </c>
      <c r="I937" s="64">
        <f t="shared" ca="1" si="118"/>
        <v>895.35896778839617</v>
      </c>
      <c r="J937" s="64">
        <f t="shared" ca="1" si="118"/>
        <v>-271.03520091390715</v>
      </c>
      <c r="K937" s="64">
        <f t="shared" ca="1" si="118"/>
        <v>743.33643238157106</v>
      </c>
      <c r="L937" s="64">
        <f t="shared" ca="1" si="118"/>
        <v>202.00448829111855</v>
      </c>
      <c r="M937" s="64">
        <f t="shared" ca="1" si="118"/>
        <v>459.59409975571339</v>
      </c>
      <c r="N937" s="64">
        <f t="shared" ca="1" si="118"/>
        <v>485.61220837856007</v>
      </c>
      <c r="O937" s="115">
        <f t="shared" ca="1" si="113"/>
        <v>5991.7876556524197</v>
      </c>
    </row>
    <row r="938" spans="1:15" hidden="1" x14ac:dyDescent="0.25">
      <c r="A938" s="62">
        <f t="shared" si="114"/>
        <v>937</v>
      </c>
      <c r="B938" s="63">
        <f t="shared" ca="1" si="115"/>
        <v>-7.3228727710677247E-3</v>
      </c>
      <c r="C938" s="123">
        <f t="shared" ca="1" si="116"/>
        <v>574.23732088551787</v>
      </c>
      <c r="D938" s="99">
        <f t="shared" ca="1" si="116"/>
        <v>12302.715688669014</v>
      </c>
      <c r="E938" s="64">
        <f t="shared" ca="1" si="116"/>
        <v>1041.2140907265712</v>
      </c>
      <c r="F938" s="64">
        <f t="shared" ref="F938:N953" ca="1" si="119">(_xlfn.NORM.INV(RAND(),F$1*$R$1,F$1*$U$1))</f>
        <v>2.3674233306946348</v>
      </c>
      <c r="G938" s="64">
        <f t="shared" ca="1" si="119"/>
        <v>266.17835177901782</v>
      </c>
      <c r="H938" s="64">
        <f t="shared" ca="1" si="119"/>
        <v>-310.4684900919807</v>
      </c>
      <c r="I938" s="64">
        <f t="shared" ca="1" si="119"/>
        <v>656.35856708903862</v>
      </c>
      <c r="J938" s="64">
        <f t="shared" ca="1" si="119"/>
        <v>994.83312448838547</v>
      </c>
      <c r="K938" s="64">
        <f t="shared" ca="1" si="119"/>
        <v>846.57117085638242</v>
      </c>
      <c r="L938" s="64">
        <f t="shared" ca="1" si="119"/>
        <v>438.39155758337631</v>
      </c>
      <c r="M938" s="64">
        <f t="shared" ca="1" si="119"/>
        <v>1130.6131842845011</v>
      </c>
      <c r="N938" s="64">
        <f t="shared" ca="1" si="119"/>
        <v>385.26941506033154</v>
      </c>
      <c r="O938" s="115">
        <f t="shared" ca="1" si="113"/>
        <v>5451.3283951063167</v>
      </c>
    </row>
    <row r="939" spans="1:15" hidden="1" x14ac:dyDescent="0.25">
      <c r="A939" s="62">
        <f t="shared" si="114"/>
        <v>938</v>
      </c>
      <c r="B939" s="63">
        <f t="shared" ca="1" si="115"/>
        <v>3.445154582933721E-3</v>
      </c>
      <c r="C939" s="123">
        <f t="shared" ca="1" si="116"/>
        <v>424.70625499169529</v>
      </c>
      <c r="D939" s="99">
        <f t="shared" ca="1" si="116"/>
        <v>11516.770719321437</v>
      </c>
      <c r="E939" s="64">
        <f t="shared" ca="1" si="116"/>
        <v>618.64606576496305</v>
      </c>
      <c r="F939" s="64">
        <f t="shared" ca="1" si="119"/>
        <v>859.82878602845437</v>
      </c>
      <c r="G939" s="64">
        <f t="shared" ca="1" si="119"/>
        <v>514.71255681670323</v>
      </c>
      <c r="H939" s="64">
        <f t="shared" ca="1" si="119"/>
        <v>-71.040155666730811</v>
      </c>
      <c r="I939" s="64">
        <f t="shared" ca="1" si="119"/>
        <v>961.93051579735686</v>
      </c>
      <c r="J939" s="64">
        <f t="shared" ca="1" si="119"/>
        <v>-555.91451734529119</v>
      </c>
      <c r="K939" s="64">
        <f t="shared" ca="1" si="119"/>
        <v>550.93113500229072</v>
      </c>
      <c r="L939" s="64">
        <f t="shared" ca="1" si="119"/>
        <v>412.90019913757237</v>
      </c>
      <c r="M939" s="64">
        <f t="shared" ca="1" si="119"/>
        <v>935.81321868626173</v>
      </c>
      <c r="N939" s="64">
        <f t="shared" ca="1" si="119"/>
        <v>711.55101960131094</v>
      </c>
      <c r="O939" s="115">
        <f t="shared" ca="1" si="113"/>
        <v>4939.3588238228913</v>
      </c>
    </row>
    <row r="940" spans="1:15" hidden="1" x14ac:dyDescent="0.25">
      <c r="A940" s="62">
        <f t="shared" si="114"/>
        <v>939</v>
      </c>
      <c r="B940" s="63">
        <f t="shared" ca="1" si="115"/>
        <v>5.3293010248565607E-2</v>
      </c>
      <c r="C940" s="123">
        <f t="shared" ca="1" si="116"/>
        <v>1420.4952783975161</v>
      </c>
      <c r="D940" s="99">
        <f t="shared" ca="1" si="116"/>
        <v>1454.0587871792864</v>
      </c>
      <c r="E940" s="64">
        <f t="shared" ca="1" si="116"/>
        <v>219.72834505158568</v>
      </c>
      <c r="F940" s="64">
        <f t="shared" ca="1" si="119"/>
        <v>349.58143054783147</v>
      </c>
      <c r="G940" s="64">
        <f t="shared" ca="1" si="119"/>
        <v>1321.155010642151</v>
      </c>
      <c r="H940" s="64">
        <f t="shared" ca="1" si="119"/>
        <v>713.75022115334536</v>
      </c>
      <c r="I940" s="64">
        <f t="shared" ca="1" si="119"/>
        <v>-143.91339772369724</v>
      </c>
      <c r="J940" s="64">
        <f t="shared" ca="1" si="119"/>
        <v>716.28634609231051</v>
      </c>
      <c r="K940" s="64">
        <f t="shared" ca="1" si="119"/>
        <v>353.92472082989354</v>
      </c>
      <c r="L940" s="64">
        <f t="shared" ca="1" si="119"/>
        <v>817.92835551998587</v>
      </c>
      <c r="M940" s="64">
        <f t="shared" ca="1" si="119"/>
        <v>498.82484423866157</v>
      </c>
      <c r="N940" s="64">
        <f t="shared" ca="1" si="119"/>
        <v>166.70676256405847</v>
      </c>
      <c r="O940" s="115">
        <f t="shared" ca="1" si="113"/>
        <v>5013.9726389161251</v>
      </c>
    </row>
    <row r="941" spans="1:15" hidden="1" x14ac:dyDescent="0.25">
      <c r="A941" s="62">
        <f t="shared" si="114"/>
        <v>940</v>
      </c>
      <c r="B941" s="63">
        <f t="shared" ca="1" si="115"/>
        <v>2.1203921212094214E-2</v>
      </c>
      <c r="C941" s="123">
        <f t="shared" ca="1" si="116"/>
        <v>534.87203096683311</v>
      </c>
      <c r="D941" s="99">
        <f t="shared" ca="1" si="116"/>
        <v>6461.3606175457935</v>
      </c>
      <c r="E941" s="64">
        <f t="shared" ca="1" si="116"/>
        <v>-131.80868590804823</v>
      </c>
      <c r="F941" s="64">
        <f t="shared" ca="1" si="119"/>
        <v>235.60942193577301</v>
      </c>
      <c r="G941" s="64">
        <f t="shared" ca="1" si="119"/>
        <v>588.2823362371073</v>
      </c>
      <c r="H941" s="64">
        <f t="shared" ca="1" si="119"/>
        <v>757.78278005173433</v>
      </c>
      <c r="I941" s="64">
        <f t="shared" ca="1" si="119"/>
        <v>532.06548198336088</v>
      </c>
      <c r="J941" s="64">
        <f t="shared" ca="1" si="119"/>
        <v>-213.37304509263515</v>
      </c>
      <c r="K941" s="64">
        <f t="shared" ca="1" si="119"/>
        <v>-320.02663735016267</v>
      </c>
      <c r="L941" s="64">
        <f t="shared" ca="1" si="119"/>
        <v>996.69442115562913</v>
      </c>
      <c r="M941" s="64">
        <f t="shared" ca="1" si="119"/>
        <v>-158.8361399610028</v>
      </c>
      <c r="N941" s="64">
        <f t="shared" ca="1" si="119"/>
        <v>-39.159627682281439</v>
      </c>
      <c r="O941" s="115">
        <f t="shared" ca="1" si="113"/>
        <v>2247.2303053694745</v>
      </c>
    </row>
    <row r="942" spans="1:15" hidden="1" x14ac:dyDescent="0.25">
      <c r="A942" s="62">
        <f t="shared" si="114"/>
        <v>941</v>
      </c>
      <c r="B942" s="63">
        <f t="shared" ca="1" si="115"/>
        <v>3.6261843748370194E-2</v>
      </c>
      <c r="C942" s="123">
        <f t="shared" ca="1" si="116"/>
        <v>697.83446379463408</v>
      </c>
      <c r="D942" s="99">
        <f t="shared" ca="1" si="116"/>
        <v>8203.6646019727268</v>
      </c>
      <c r="E942" s="64">
        <f t="shared" ca="1" si="116"/>
        <v>1287.6808173292998</v>
      </c>
      <c r="F942" s="64">
        <f t="shared" ca="1" si="119"/>
        <v>365.03498201972343</v>
      </c>
      <c r="G942" s="64">
        <f t="shared" ca="1" si="119"/>
        <v>401.68169916706739</v>
      </c>
      <c r="H942" s="64">
        <f t="shared" ca="1" si="119"/>
        <v>1415.8189711556888</v>
      </c>
      <c r="I942" s="64">
        <f t="shared" ca="1" si="119"/>
        <v>340.20898278388131</v>
      </c>
      <c r="J942" s="64">
        <f t="shared" ca="1" si="119"/>
        <v>508.49661776079392</v>
      </c>
      <c r="K942" s="64">
        <f t="shared" ca="1" si="119"/>
        <v>906.31618179312864</v>
      </c>
      <c r="L942" s="64">
        <f t="shared" ca="1" si="119"/>
        <v>520.08912791875559</v>
      </c>
      <c r="M942" s="64">
        <f t="shared" ca="1" si="119"/>
        <v>496.19781288147323</v>
      </c>
      <c r="N942" s="64">
        <f t="shared" ca="1" si="119"/>
        <v>1347.6508051671676</v>
      </c>
      <c r="O942" s="115">
        <f t="shared" ca="1" si="113"/>
        <v>7589.1759979769795</v>
      </c>
    </row>
    <row r="943" spans="1:15" hidden="1" x14ac:dyDescent="0.25">
      <c r="A943" s="62">
        <f t="shared" si="114"/>
        <v>942</v>
      </c>
      <c r="B943" s="63">
        <f t="shared" ca="1" si="115"/>
        <v>8.1629479542063232E-2</v>
      </c>
      <c r="C943" s="123">
        <f t="shared" ca="1" si="116"/>
        <v>776.51948744381116</v>
      </c>
      <c r="D943" s="99">
        <f t="shared" ca="1" si="116"/>
        <v>-1488.1550207106156</v>
      </c>
      <c r="E943" s="64">
        <f t="shared" ca="1" si="116"/>
        <v>380.8053521112115</v>
      </c>
      <c r="F943" s="64">
        <f t="shared" ca="1" si="119"/>
        <v>45.597786160764997</v>
      </c>
      <c r="G943" s="64">
        <f t="shared" ca="1" si="119"/>
        <v>-201.22110052058861</v>
      </c>
      <c r="H943" s="64">
        <f t="shared" ca="1" si="119"/>
        <v>950.71080103356121</v>
      </c>
      <c r="I943" s="64">
        <f t="shared" ca="1" si="119"/>
        <v>50.633560297192275</v>
      </c>
      <c r="J943" s="64">
        <f t="shared" ca="1" si="119"/>
        <v>773.3809818323125</v>
      </c>
      <c r="K943" s="64">
        <f t="shared" ca="1" si="119"/>
        <v>450.76224539293287</v>
      </c>
      <c r="L943" s="64">
        <f t="shared" ca="1" si="119"/>
        <v>899.62118554396852</v>
      </c>
      <c r="M943" s="64">
        <f t="shared" ca="1" si="119"/>
        <v>-436.87064815054623</v>
      </c>
      <c r="N943" s="64">
        <f t="shared" ca="1" si="119"/>
        <v>777.34886239587581</v>
      </c>
      <c r="O943" s="115">
        <f t="shared" ca="1" si="113"/>
        <v>3690.7690260966847</v>
      </c>
    </row>
    <row r="944" spans="1:15" hidden="1" x14ac:dyDescent="0.25">
      <c r="A944" s="62">
        <f t="shared" si="114"/>
        <v>943</v>
      </c>
      <c r="B944" s="63">
        <f t="shared" ca="1" si="115"/>
        <v>3.0291043909614686E-2</v>
      </c>
      <c r="C944" s="123">
        <f t="shared" ca="1" si="116"/>
        <v>713.6973733236714</v>
      </c>
      <c r="D944" s="99">
        <f t="shared" ca="1" si="116"/>
        <v>-9155.4546985806846</v>
      </c>
      <c r="E944" s="64">
        <f t="shared" ca="1" si="116"/>
        <v>567.23438156251609</v>
      </c>
      <c r="F944" s="64">
        <f t="shared" ca="1" si="119"/>
        <v>549.92635428285689</v>
      </c>
      <c r="G944" s="64">
        <f t="shared" ca="1" si="119"/>
        <v>581.16855982597599</v>
      </c>
      <c r="H944" s="64">
        <f t="shared" ca="1" si="119"/>
        <v>565.04867919924175</v>
      </c>
      <c r="I944" s="64">
        <f t="shared" ca="1" si="119"/>
        <v>826.19430345320757</v>
      </c>
      <c r="J944" s="64">
        <f t="shared" ca="1" si="119"/>
        <v>277.29261174871959</v>
      </c>
      <c r="K944" s="64">
        <f t="shared" ca="1" si="119"/>
        <v>84.980028261630025</v>
      </c>
      <c r="L944" s="64">
        <f t="shared" ca="1" si="119"/>
        <v>105.42664437241706</v>
      </c>
      <c r="M944" s="64">
        <f t="shared" ca="1" si="119"/>
        <v>-107.54833117179544</v>
      </c>
      <c r="N944" s="64">
        <f t="shared" ca="1" si="119"/>
        <v>-826.37030283612376</v>
      </c>
      <c r="O944" s="115">
        <f t="shared" ca="1" si="113"/>
        <v>2623.3529286986454</v>
      </c>
    </row>
    <row r="945" spans="1:15" hidden="1" x14ac:dyDescent="0.25">
      <c r="A945" s="62">
        <f t="shared" si="114"/>
        <v>944</v>
      </c>
      <c r="B945" s="63">
        <f t="shared" ca="1" si="115"/>
        <v>2.6585407636663033E-2</v>
      </c>
      <c r="C945" s="123">
        <f t="shared" ca="1" si="116"/>
        <v>-33.044902416047421</v>
      </c>
      <c r="D945" s="99">
        <f t="shared" ca="1" si="116"/>
        <v>3908.8374731925314</v>
      </c>
      <c r="E945" s="64">
        <f t="shared" ca="1" si="116"/>
        <v>287.81901877800408</v>
      </c>
      <c r="F945" s="64">
        <f t="shared" ca="1" si="119"/>
        <v>974.49758379626132</v>
      </c>
      <c r="G945" s="64">
        <f t="shared" ca="1" si="119"/>
        <v>711.3770023776168</v>
      </c>
      <c r="H945" s="64">
        <f t="shared" ca="1" si="119"/>
        <v>799.85068838340453</v>
      </c>
      <c r="I945" s="64">
        <f t="shared" ca="1" si="119"/>
        <v>-393.19746214166582</v>
      </c>
      <c r="J945" s="64">
        <f t="shared" ca="1" si="119"/>
        <v>101.35537220192526</v>
      </c>
      <c r="K945" s="64">
        <f t="shared" ca="1" si="119"/>
        <v>-135.75082118493197</v>
      </c>
      <c r="L945" s="64">
        <f t="shared" ca="1" si="119"/>
        <v>1023.8020565937619</v>
      </c>
      <c r="M945" s="64">
        <f t="shared" ca="1" si="119"/>
        <v>638.69270175304484</v>
      </c>
      <c r="N945" s="64">
        <f t="shared" ca="1" si="119"/>
        <v>1095.2894633140118</v>
      </c>
      <c r="O945" s="115">
        <f t="shared" ca="1" si="113"/>
        <v>5103.7356038714333</v>
      </c>
    </row>
    <row r="946" spans="1:15" hidden="1" x14ac:dyDescent="0.25">
      <c r="A946" s="62">
        <f t="shared" si="114"/>
        <v>945</v>
      </c>
      <c r="B946" s="63">
        <f t="shared" ca="1" si="115"/>
        <v>-3.1036085651235973E-2</v>
      </c>
      <c r="C946" s="123">
        <f t="shared" ca="1" si="116"/>
        <v>583.21586774620505</v>
      </c>
      <c r="D946" s="99">
        <f t="shared" ca="1" si="116"/>
        <v>7367.5300110042226</v>
      </c>
      <c r="E946" s="64">
        <f t="shared" ca="1" si="116"/>
        <v>410.3084827126255</v>
      </c>
      <c r="F946" s="64">
        <f t="shared" ca="1" si="119"/>
        <v>421.92958519749533</v>
      </c>
      <c r="G946" s="64">
        <f t="shared" ca="1" si="119"/>
        <v>41.355507591271021</v>
      </c>
      <c r="H946" s="64">
        <f t="shared" ca="1" si="119"/>
        <v>822.70897496906196</v>
      </c>
      <c r="I946" s="64">
        <f t="shared" ca="1" si="119"/>
        <v>276.63188152788075</v>
      </c>
      <c r="J946" s="64">
        <f t="shared" ca="1" si="119"/>
        <v>983.49419560009392</v>
      </c>
      <c r="K946" s="64">
        <f t="shared" ca="1" si="119"/>
        <v>278.53432729205963</v>
      </c>
      <c r="L946" s="64">
        <f t="shared" ca="1" si="119"/>
        <v>1176.0992115888014</v>
      </c>
      <c r="M946" s="64">
        <f t="shared" ca="1" si="119"/>
        <v>-257.66569641500666</v>
      </c>
      <c r="N946" s="64">
        <f t="shared" ca="1" si="119"/>
        <v>-25.801902122453384</v>
      </c>
      <c r="O946" s="115">
        <f t="shared" ca="1" si="113"/>
        <v>4127.5945679418292</v>
      </c>
    </row>
    <row r="947" spans="1:15" hidden="1" x14ac:dyDescent="0.25">
      <c r="A947" s="62">
        <f t="shared" si="114"/>
        <v>946</v>
      </c>
      <c r="B947" s="63">
        <f t="shared" ca="1" si="115"/>
        <v>-5.7780389767447926E-2</v>
      </c>
      <c r="C947" s="123">
        <f t="shared" ca="1" si="116"/>
        <v>402.66448000431427</v>
      </c>
      <c r="D947" s="99">
        <f t="shared" ca="1" si="116"/>
        <v>5890.0928044360726</v>
      </c>
      <c r="E947" s="64">
        <f t="shared" ca="1" si="116"/>
        <v>-207.11779522487245</v>
      </c>
      <c r="F947" s="64">
        <f t="shared" ca="1" si="119"/>
        <v>1087.163506187966</v>
      </c>
      <c r="G947" s="64">
        <f t="shared" ca="1" si="119"/>
        <v>1163.6395905792865</v>
      </c>
      <c r="H947" s="64">
        <f t="shared" ca="1" si="119"/>
        <v>461.85576305847792</v>
      </c>
      <c r="I947" s="64">
        <f t="shared" ca="1" si="119"/>
        <v>727.25864839580834</v>
      </c>
      <c r="J947" s="64">
        <f t="shared" ca="1" si="119"/>
        <v>756.71705841605217</v>
      </c>
      <c r="K947" s="64">
        <f t="shared" ca="1" si="119"/>
        <v>-40.919588060296974</v>
      </c>
      <c r="L947" s="64">
        <f t="shared" ca="1" si="119"/>
        <v>-660.24798415648343</v>
      </c>
      <c r="M947" s="64">
        <f t="shared" ca="1" si="119"/>
        <v>-258.00207291468939</v>
      </c>
      <c r="N947" s="64">
        <f t="shared" ca="1" si="119"/>
        <v>546.32036623006195</v>
      </c>
      <c r="O947" s="115">
        <f t="shared" ca="1" si="113"/>
        <v>3576.6674925113107</v>
      </c>
    </row>
    <row r="948" spans="1:15" hidden="1" x14ac:dyDescent="0.25">
      <c r="A948" s="62">
        <f t="shared" si="114"/>
        <v>947</v>
      </c>
      <c r="B948" s="63">
        <f t="shared" ca="1" si="115"/>
        <v>4.3550400233451345E-2</v>
      </c>
      <c r="C948" s="123">
        <f t="shared" ca="1" si="116"/>
        <v>696.62989710841964</v>
      </c>
      <c r="D948" s="99">
        <f t="shared" ca="1" si="116"/>
        <v>4628.1951254223886</v>
      </c>
      <c r="E948" s="64">
        <f t="shared" ca="1" si="116"/>
        <v>438.07482712681167</v>
      </c>
      <c r="F948" s="64">
        <f t="shared" ca="1" si="119"/>
        <v>1065.5034800751237</v>
      </c>
      <c r="G948" s="64">
        <f t="shared" ca="1" si="119"/>
        <v>1330.9065250972294</v>
      </c>
      <c r="H948" s="64">
        <f t="shared" ca="1" si="119"/>
        <v>1039.7254560059705</v>
      </c>
      <c r="I948" s="64">
        <f t="shared" ca="1" si="119"/>
        <v>-160.8266312258462</v>
      </c>
      <c r="J948" s="64">
        <f t="shared" ca="1" si="119"/>
        <v>1117.79138303121</v>
      </c>
      <c r="K948" s="64">
        <f t="shared" ca="1" si="119"/>
        <v>1096.706497204887</v>
      </c>
      <c r="L948" s="64">
        <f t="shared" ca="1" si="119"/>
        <v>747.08654434130756</v>
      </c>
      <c r="M948" s="64">
        <f t="shared" ca="1" si="119"/>
        <v>90.514988600106221</v>
      </c>
      <c r="N948" s="64">
        <f t="shared" ca="1" si="119"/>
        <v>3.1948026047772373</v>
      </c>
      <c r="O948" s="115">
        <f t="shared" ca="1" si="113"/>
        <v>6768.6778728615782</v>
      </c>
    </row>
    <row r="949" spans="1:15" hidden="1" x14ac:dyDescent="0.25">
      <c r="A949" s="62">
        <f t="shared" si="114"/>
        <v>948</v>
      </c>
      <c r="B949" s="63">
        <f t="shared" ca="1" si="115"/>
        <v>0.10933438669181966</v>
      </c>
      <c r="C949" s="123">
        <f t="shared" ca="1" si="116"/>
        <v>139.57604864175102</v>
      </c>
      <c r="D949" s="99">
        <f t="shared" ca="1" si="116"/>
        <v>5449.5632245088536</v>
      </c>
      <c r="E949" s="64">
        <f t="shared" ca="1" si="116"/>
        <v>861.06264403275213</v>
      </c>
      <c r="F949" s="64">
        <f t="shared" ca="1" si="119"/>
        <v>-81.578101407116833</v>
      </c>
      <c r="G949" s="64">
        <f t="shared" ca="1" si="119"/>
        <v>409.20922958988808</v>
      </c>
      <c r="H949" s="64">
        <f t="shared" ca="1" si="119"/>
        <v>1623.1973993041486</v>
      </c>
      <c r="I949" s="64">
        <f t="shared" ca="1" si="119"/>
        <v>609.35294042325097</v>
      </c>
      <c r="J949" s="64">
        <f t="shared" ca="1" si="119"/>
        <v>1557.0190468175977</v>
      </c>
      <c r="K949" s="64">
        <f t="shared" ca="1" si="119"/>
        <v>315.06646235466638</v>
      </c>
      <c r="L949" s="64">
        <f t="shared" ca="1" si="119"/>
        <v>1776.5778064685003</v>
      </c>
      <c r="M949" s="64">
        <f t="shared" ca="1" si="119"/>
        <v>-186.12769018283416</v>
      </c>
      <c r="N949" s="64">
        <f t="shared" ca="1" si="119"/>
        <v>721.48320594911502</v>
      </c>
      <c r="O949" s="115">
        <f t="shared" ca="1" si="113"/>
        <v>7605.2629433499678</v>
      </c>
    </row>
    <row r="950" spans="1:15" hidden="1" x14ac:dyDescent="0.25">
      <c r="A950" s="62">
        <f t="shared" si="114"/>
        <v>949</v>
      </c>
      <c r="B950" s="63">
        <f t="shared" ca="1" si="115"/>
        <v>2.8579795157978594E-3</v>
      </c>
      <c r="C950" s="123">
        <f t="shared" ca="1" si="116"/>
        <v>789.91786409834287</v>
      </c>
      <c r="D950" s="99">
        <f t="shared" ca="1" si="116"/>
        <v>1404.2740182098096</v>
      </c>
      <c r="E950" s="64">
        <f t="shared" ca="1" si="116"/>
        <v>1404.8321282639231</v>
      </c>
      <c r="F950" s="64">
        <f t="shared" ca="1" si="119"/>
        <v>558.85325413992871</v>
      </c>
      <c r="G950" s="64">
        <f t="shared" ca="1" si="119"/>
        <v>77.171686649354115</v>
      </c>
      <c r="H950" s="64">
        <f t="shared" ca="1" si="119"/>
        <v>-582.15045789471765</v>
      </c>
      <c r="I950" s="64">
        <f t="shared" ca="1" si="119"/>
        <v>263.8214048742492</v>
      </c>
      <c r="J950" s="64">
        <f t="shared" ca="1" si="119"/>
        <v>810.06359827362246</v>
      </c>
      <c r="K950" s="64">
        <f t="shared" ca="1" si="119"/>
        <v>-301.24376186977577</v>
      </c>
      <c r="L950" s="64">
        <f t="shared" ca="1" si="119"/>
        <v>588.9753809756254</v>
      </c>
      <c r="M950" s="64">
        <f t="shared" ca="1" si="119"/>
        <v>791.74607183251351</v>
      </c>
      <c r="N950" s="64">
        <f t="shared" ca="1" si="119"/>
        <v>1216.6137934708536</v>
      </c>
      <c r="O950" s="115">
        <f t="shared" ca="1" si="113"/>
        <v>4828.6830987155772</v>
      </c>
    </row>
    <row r="951" spans="1:15" hidden="1" x14ac:dyDescent="0.25">
      <c r="A951" s="62">
        <f t="shared" si="114"/>
        <v>950</v>
      </c>
      <c r="B951" s="63">
        <f t="shared" ca="1" si="115"/>
        <v>1.6285269049219252E-2</v>
      </c>
      <c r="C951" s="123">
        <f t="shared" ca="1" si="116"/>
        <v>455.40711020241997</v>
      </c>
      <c r="D951" s="99">
        <f t="shared" ca="1" si="116"/>
        <v>8378.3961364851984</v>
      </c>
      <c r="E951" s="64">
        <f t="shared" ca="1" si="116"/>
        <v>235.08846735839734</v>
      </c>
      <c r="F951" s="64">
        <f t="shared" ca="1" si="119"/>
        <v>-233.72807331487525</v>
      </c>
      <c r="G951" s="64">
        <f t="shared" ca="1" si="119"/>
        <v>427.48929948138914</v>
      </c>
      <c r="H951" s="64">
        <f t="shared" ca="1" si="119"/>
        <v>243.74839570694837</v>
      </c>
      <c r="I951" s="64">
        <f t="shared" ca="1" si="119"/>
        <v>-432.70910888335845</v>
      </c>
      <c r="J951" s="64">
        <f t="shared" ca="1" si="119"/>
        <v>724.95707808682937</v>
      </c>
      <c r="K951" s="64">
        <f t="shared" ca="1" si="119"/>
        <v>789.40067915768111</v>
      </c>
      <c r="L951" s="64">
        <f t="shared" ca="1" si="119"/>
        <v>399.58024731907852</v>
      </c>
      <c r="M951" s="64">
        <f t="shared" ca="1" si="119"/>
        <v>833.84267218083221</v>
      </c>
      <c r="N951" s="64">
        <f t="shared" ca="1" si="119"/>
        <v>127.25380074779758</v>
      </c>
      <c r="O951" s="115">
        <f t="shared" ca="1" si="113"/>
        <v>3114.9234578407199</v>
      </c>
    </row>
    <row r="952" spans="1:15" hidden="1" x14ac:dyDescent="0.25">
      <c r="A952" s="62">
        <f t="shared" si="114"/>
        <v>951</v>
      </c>
      <c r="B952" s="63">
        <f t="shared" ca="1" si="115"/>
        <v>9.2039628739375184E-2</v>
      </c>
      <c r="C952" s="123">
        <f t="shared" ca="1" si="116"/>
        <v>-244.58151061456579</v>
      </c>
      <c r="D952" s="99">
        <f t="shared" ca="1" si="116"/>
        <v>13412.787312850192</v>
      </c>
      <c r="E952" s="64">
        <f t="shared" ca="1" si="116"/>
        <v>549.41530658131194</v>
      </c>
      <c r="F952" s="64">
        <f t="shared" ca="1" si="119"/>
        <v>255.77914534301993</v>
      </c>
      <c r="G952" s="64">
        <f t="shared" ca="1" si="119"/>
        <v>726.6675146511767</v>
      </c>
      <c r="H952" s="64">
        <f t="shared" ca="1" si="119"/>
        <v>-246.6620873227406</v>
      </c>
      <c r="I952" s="64">
        <f t="shared" ca="1" si="119"/>
        <v>557.93093398920723</v>
      </c>
      <c r="J952" s="64">
        <f t="shared" ca="1" si="119"/>
        <v>226.97919486741489</v>
      </c>
      <c r="K952" s="64">
        <f t="shared" ca="1" si="119"/>
        <v>611.53393975395147</v>
      </c>
      <c r="L952" s="64">
        <f t="shared" ca="1" si="119"/>
        <v>-340.300338132717</v>
      </c>
      <c r="M952" s="64">
        <f t="shared" ca="1" si="119"/>
        <v>115.13174437841849</v>
      </c>
      <c r="N952" s="64">
        <f t="shared" ca="1" si="119"/>
        <v>-0.67540666700216434</v>
      </c>
      <c r="O952" s="115">
        <f t="shared" ca="1" si="113"/>
        <v>2455.7999474420408</v>
      </c>
    </row>
    <row r="953" spans="1:15" hidden="1" x14ac:dyDescent="0.25">
      <c r="A953" s="62">
        <f t="shared" si="114"/>
        <v>952</v>
      </c>
      <c r="B953" s="63">
        <f t="shared" ca="1" si="115"/>
        <v>7.3574500826368835E-2</v>
      </c>
      <c r="C953" s="123">
        <f t="shared" ca="1" si="116"/>
        <v>146.91098903139073</v>
      </c>
      <c r="D953" s="99">
        <f t="shared" ca="1" si="116"/>
        <v>4763.8484601216151</v>
      </c>
      <c r="E953" s="64">
        <f t="shared" ca="1" si="116"/>
        <v>-191.17327891522939</v>
      </c>
      <c r="F953" s="64">
        <f t="shared" ca="1" si="119"/>
        <v>-66.862451650367802</v>
      </c>
      <c r="G953" s="64">
        <f t="shared" ca="1" si="119"/>
        <v>1331.8702751542928</v>
      </c>
      <c r="H953" s="64">
        <f t="shared" ca="1" si="119"/>
        <v>231.5857263606523</v>
      </c>
      <c r="I953" s="64">
        <f t="shared" ca="1" si="119"/>
        <v>177.34395714663066</v>
      </c>
      <c r="J953" s="64">
        <f t="shared" ca="1" si="119"/>
        <v>710.0569615860702</v>
      </c>
      <c r="K953" s="64">
        <f t="shared" ca="1" si="119"/>
        <v>524.30311921373993</v>
      </c>
      <c r="L953" s="64">
        <f t="shared" ca="1" si="119"/>
        <v>-69.23007109915352</v>
      </c>
      <c r="M953" s="64">
        <f t="shared" ca="1" si="119"/>
        <v>840.22339941034079</v>
      </c>
      <c r="N953" s="64">
        <f t="shared" ca="1" si="119"/>
        <v>1237.2905495137402</v>
      </c>
      <c r="O953" s="115">
        <f t="shared" ca="1" si="113"/>
        <v>4725.408186720716</v>
      </c>
    </row>
    <row r="954" spans="1:15" hidden="1" x14ac:dyDescent="0.25">
      <c r="A954" s="62">
        <f t="shared" si="114"/>
        <v>953</v>
      </c>
      <c r="B954" s="63">
        <f t="shared" ca="1" si="115"/>
        <v>7.7463297595672331E-2</v>
      </c>
      <c r="C954" s="123">
        <f t="shared" ca="1" si="116"/>
        <v>867.64099702336398</v>
      </c>
      <c r="D954" s="99">
        <f t="shared" ca="1" si="116"/>
        <v>4610.6998655236775</v>
      </c>
      <c r="E954" s="64">
        <f t="shared" ca="1" si="116"/>
        <v>605.56621341206289</v>
      </c>
      <c r="F954" s="64">
        <f t="shared" ref="F954:N962" ca="1" si="120">(_xlfn.NORM.INV(RAND(),F$1*$R$1,F$1*$U$1))</f>
        <v>661.50568589701743</v>
      </c>
      <c r="G954" s="64">
        <f t="shared" ca="1" si="120"/>
        <v>659.29780446141297</v>
      </c>
      <c r="H954" s="64">
        <f t="shared" ca="1" si="120"/>
        <v>-205.93058096799518</v>
      </c>
      <c r="I954" s="64">
        <f t="shared" ca="1" si="120"/>
        <v>274.3785005915783</v>
      </c>
      <c r="J954" s="64">
        <f t="shared" ca="1" si="120"/>
        <v>541.41487966058025</v>
      </c>
      <c r="K954" s="64">
        <f t="shared" ca="1" si="120"/>
        <v>683.89451229763495</v>
      </c>
      <c r="L954" s="64">
        <f t="shared" ca="1" si="120"/>
        <v>295.87901489464724</v>
      </c>
      <c r="M954" s="64">
        <f t="shared" ca="1" si="120"/>
        <v>-22.958643799151787</v>
      </c>
      <c r="N954" s="64">
        <f t="shared" ca="1" si="120"/>
        <v>560.35109124545443</v>
      </c>
      <c r="O954" s="115">
        <f t="shared" ca="1" si="113"/>
        <v>4053.3984776932416</v>
      </c>
    </row>
    <row r="955" spans="1:15" hidden="1" x14ac:dyDescent="0.25">
      <c r="A955" s="62">
        <f t="shared" si="114"/>
        <v>954</v>
      </c>
      <c r="B955" s="63">
        <f t="shared" ca="1" si="115"/>
        <v>6.0753349505657195E-2</v>
      </c>
      <c r="C955" s="123">
        <f t="shared" ca="1" si="116"/>
        <v>513.30904257327575</v>
      </c>
      <c r="D955" s="99">
        <f t="shared" ca="1" si="116"/>
        <v>10049.968731519253</v>
      </c>
      <c r="E955" s="64">
        <f t="shared" ca="1" si="116"/>
        <v>510.81514550490954</v>
      </c>
      <c r="F955" s="64">
        <f t="shared" ca="1" si="120"/>
        <v>528.55321646101754</v>
      </c>
      <c r="G955" s="64">
        <f t="shared" ca="1" si="120"/>
        <v>605.70148782996398</v>
      </c>
      <c r="H955" s="64">
        <f t="shared" ca="1" si="120"/>
        <v>-38.805994819039711</v>
      </c>
      <c r="I955" s="64">
        <f t="shared" ca="1" si="120"/>
        <v>1484.8247047135851</v>
      </c>
      <c r="J955" s="64">
        <f t="shared" ca="1" si="120"/>
        <v>819.43681623555153</v>
      </c>
      <c r="K955" s="64">
        <f t="shared" ca="1" si="120"/>
        <v>520.40305460068953</v>
      </c>
      <c r="L955" s="64">
        <f t="shared" ca="1" si="120"/>
        <v>238.84797177019107</v>
      </c>
      <c r="M955" s="64">
        <f t="shared" ca="1" si="120"/>
        <v>422.46327015768213</v>
      </c>
      <c r="N955" s="64">
        <f t="shared" ca="1" si="120"/>
        <v>1169.2874011047243</v>
      </c>
      <c r="O955" s="115">
        <f t="shared" ca="1" si="113"/>
        <v>6261.5270735592749</v>
      </c>
    </row>
    <row r="956" spans="1:15" hidden="1" x14ac:dyDescent="0.25">
      <c r="A956" s="62">
        <f t="shared" si="114"/>
        <v>955</v>
      </c>
      <c r="B956" s="63">
        <f t="shared" ca="1" si="115"/>
        <v>3.1761995725014577E-2</v>
      </c>
      <c r="C956" s="123">
        <f t="shared" ca="1" si="116"/>
        <v>42.471302724193947</v>
      </c>
      <c r="D956" s="99">
        <f t="shared" ca="1" si="116"/>
        <v>3614.0377250901583</v>
      </c>
      <c r="E956" s="64">
        <f t="shared" ca="1" si="116"/>
        <v>719.30955916236951</v>
      </c>
      <c r="F956" s="64">
        <f t="shared" ca="1" si="120"/>
        <v>738.09867875246118</v>
      </c>
      <c r="G956" s="64">
        <f t="shared" ca="1" si="120"/>
        <v>-427.43627432577432</v>
      </c>
      <c r="H956" s="64">
        <f t="shared" ca="1" si="120"/>
        <v>445.88216587921187</v>
      </c>
      <c r="I956" s="64">
        <f t="shared" ca="1" si="120"/>
        <v>-952.35868462758094</v>
      </c>
      <c r="J956" s="64">
        <f t="shared" ca="1" si="120"/>
        <v>-153.39042994094052</v>
      </c>
      <c r="K956" s="64">
        <f t="shared" ca="1" si="120"/>
        <v>439.19211144160454</v>
      </c>
      <c r="L956" s="64">
        <f t="shared" ca="1" si="120"/>
        <v>662.22802762315564</v>
      </c>
      <c r="M956" s="64">
        <f t="shared" ca="1" si="120"/>
        <v>246.06613628853376</v>
      </c>
      <c r="N956" s="64">
        <f t="shared" ca="1" si="120"/>
        <v>879.80603721181285</v>
      </c>
      <c r="O956" s="115">
        <f t="shared" ca="1" si="113"/>
        <v>2597.3973274648538</v>
      </c>
    </row>
    <row r="957" spans="1:15" hidden="1" x14ac:dyDescent="0.25">
      <c r="A957" s="62">
        <f t="shared" si="114"/>
        <v>956</v>
      </c>
      <c r="B957" s="63">
        <f t="shared" ca="1" si="115"/>
        <v>5.6753559330302128E-2</v>
      </c>
      <c r="C957" s="123">
        <f t="shared" ca="1" si="116"/>
        <v>976.93009197517233</v>
      </c>
      <c r="D957" s="99">
        <f t="shared" ca="1" si="116"/>
        <v>2967.591596552842</v>
      </c>
      <c r="E957" s="64">
        <f t="shared" ca="1" si="116"/>
        <v>277.83638818809425</v>
      </c>
      <c r="F957" s="64">
        <f t="shared" ca="1" si="120"/>
        <v>-337.0038081546877</v>
      </c>
      <c r="G957" s="64">
        <f t="shared" ca="1" si="120"/>
        <v>1273.1678435747149</v>
      </c>
      <c r="H957" s="64">
        <f t="shared" ca="1" si="120"/>
        <v>-301.84879892551646</v>
      </c>
      <c r="I957" s="64">
        <f t="shared" ca="1" si="120"/>
        <v>966.16939800642831</v>
      </c>
      <c r="J957" s="64">
        <f t="shared" ca="1" si="120"/>
        <v>-632.19662855482306</v>
      </c>
      <c r="K957" s="64">
        <f t="shared" ca="1" si="120"/>
        <v>-371.39776912726154</v>
      </c>
      <c r="L957" s="64">
        <f t="shared" ca="1" si="120"/>
        <v>284.62467548675448</v>
      </c>
      <c r="M957" s="64">
        <f t="shared" ca="1" si="120"/>
        <v>1178.5172005036316</v>
      </c>
      <c r="N957" s="64">
        <f t="shared" ca="1" si="120"/>
        <v>373.46076545565347</v>
      </c>
      <c r="O957" s="115">
        <f t="shared" ca="1" si="113"/>
        <v>2711.3292664529881</v>
      </c>
    </row>
    <row r="958" spans="1:15" hidden="1" x14ac:dyDescent="0.25">
      <c r="A958" s="62">
        <f t="shared" si="114"/>
        <v>957</v>
      </c>
      <c r="B958" s="63">
        <f t="shared" ca="1" si="115"/>
        <v>4.1037448987158366E-2</v>
      </c>
      <c r="C958" s="123">
        <f t="shared" ca="1" si="116"/>
        <v>764.64127910441789</v>
      </c>
      <c r="D958" s="99">
        <f t="shared" ca="1" si="116"/>
        <v>685.300267703793</v>
      </c>
      <c r="E958" s="64">
        <f t="shared" ca="1" si="116"/>
        <v>-204.31058336578496</v>
      </c>
      <c r="F958" s="64">
        <f t="shared" ca="1" si="120"/>
        <v>-288.15161491002596</v>
      </c>
      <c r="G958" s="64">
        <f t="shared" ca="1" si="120"/>
        <v>563.09865948059166</v>
      </c>
      <c r="H958" s="64">
        <f t="shared" ca="1" si="120"/>
        <v>689.99230901103829</v>
      </c>
      <c r="I958" s="64">
        <f t="shared" ca="1" si="120"/>
        <v>234.48745088245636</v>
      </c>
      <c r="J958" s="64">
        <f t="shared" ca="1" si="120"/>
        <v>817.99941344837112</v>
      </c>
      <c r="K958" s="64">
        <f t="shared" ca="1" si="120"/>
        <v>-103.10381506345436</v>
      </c>
      <c r="L958" s="64">
        <f t="shared" ca="1" si="120"/>
        <v>152.23063740994576</v>
      </c>
      <c r="M958" s="64">
        <f t="shared" ca="1" si="120"/>
        <v>324.67150053810661</v>
      </c>
      <c r="N958" s="64">
        <f t="shared" ca="1" si="120"/>
        <v>695.89045757554743</v>
      </c>
      <c r="O958" s="115">
        <f t="shared" ca="1" si="113"/>
        <v>2882.8044150067917</v>
      </c>
    </row>
    <row r="959" spans="1:15" hidden="1" x14ac:dyDescent="0.25">
      <c r="A959" s="62">
        <f t="shared" si="114"/>
        <v>958</v>
      </c>
      <c r="B959" s="63">
        <f t="shared" ca="1" si="115"/>
        <v>7.1148036611469456E-3</v>
      </c>
      <c r="C959" s="123">
        <f t="shared" ca="1" si="116"/>
        <v>481.60007654428847</v>
      </c>
      <c r="D959" s="99">
        <f t="shared" ca="1" si="116"/>
        <v>2475.2870255267649</v>
      </c>
      <c r="E959" s="64">
        <f t="shared" ca="1" si="116"/>
        <v>-878.24108720735785</v>
      </c>
      <c r="F959" s="64">
        <f t="shared" ca="1" si="120"/>
        <v>-209.82439163887193</v>
      </c>
      <c r="G959" s="64">
        <f t="shared" ca="1" si="120"/>
        <v>555.56749378627001</v>
      </c>
      <c r="H959" s="64">
        <f t="shared" ca="1" si="120"/>
        <v>1007.7865030689436</v>
      </c>
      <c r="I959" s="64">
        <f t="shared" ca="1" si="120"/>
        <v>-62.857180722287808</v>
      </c>
      <c r="J959" s="64">
        <f t="shared" ca="1" si="120"/>
        <v>1534.422355618429</v>
      </c>
      <c r="K959" s="64">
        <f t="shared" ca="1" si="120"/>
        <v>-0.83597748084184786</v>
      </c>
      <c r="L959" s="64">
        <f t="shared" ca="1" si="120"/>
        <v>483.53694667015844</v>
      </c>
      <c r="M959" s="64">
        <f t="shared" ca="1" si="120"/>
        <v>422.98884124759024</v>
      </c>
      <c r="N959" s="64">
        <f t="shared" ca="1" si="120"/>
        <v>-404.62151230958307</v>
      </c>
      <c r="O959" s="115">
        <f t="shared" ca="1" si="113"/>
        <v>2447.9219910324491</v>
      </c>
    </row>
    <row r="960" spans="1:15" hidden="1" x14ac:dyDescent="0.25">
      <c r="A960" s="62">
        <f t="shared" si="114"/>
        <v>959</v>
      </c>
      <c r="B960" s="63">
        <f t="shared" ca="1" si="115"/>
        <v>8.3000712820028855E-3</v>
      </c>
      <c r="C960" s="123">
        <f t="shared" ca="1" si="116"/>
        <v>354.22598310713181</v>
      </c>
      <c r="D960" s="99">
        <f t="shared" ca="1" si="116"/>
        <v>3295.2873414316045</v>
      </c>
      <c r="E960" s="64">
        <f t="shared" ca="1" si="116"/>
        <v>358.63976599384142</v>
      </c>
      <c r="F960" s="64">
        <f t="shared" ca="1" si="120"/>
        <v>1107.384737845415</v>
      </c>
      <c r="G960" s="64">
        <f t="shared" ca="1" si="120"/>
        <v>479.03201369857544</v>
      </c>
      <c r="H960" s="64">
        <f t="shared" ca="1" si="120"/>
        <v>321.72751145986081</v>
      </c>
      <c r="I960" s="64">
        <f t="shared" ca="1" si="120"/>
        <v>852.50100051446964</v>
      </c>
      <c r="J960" s="64">
        <f t="shared" ca="1" si="120"/>
        <v>587.5013447140409</v>
      </c>
      <c r="K960" s="64">
        <f t="shared" ca="1" si="120"/>
        <v>-142.4391312327715</v>
      </c>
      <c r="L960" s="64">
        <f t="shared" ca="1" si="120"/>
        <v>29.757427746188625</v>
      </c>
      <c r="M960" s="64">
        <f t="shared" ca="1" si="120"/>
        <v>745.52535577103117</v>
      </c>
      <c r="N960" s="64">
        <f t="shared" ca="1" si="120"/>
        <v>335.41758343416132</v>
      </c>
      <c r="O960" s="115">
        <f t="shared" ca="1" si="113"/>
        <v>4675.0476099448124</v>
      </c>
    </row>
    <row r="961" spans="1:15" hidden="1" x14ac:dyDescent="0.25">
      <c r="A961" s="62">
        <f t="shared" si="114"/>
        <v>960</v>
      </c>
      <c r="B961" s="63">
        <f t="shared" ca="1" si="115"/>
        <v>8.5255648579120269E-2</v>
      </c>
      <c r="C961" s="123">
        <f t="shared" ca="1" si="116"/>
        <v>1420.1392275522567</v>
      </c>
      <c r="D961" s="99">
        <f t="shared" ca="1" si="116"/>
        <v>-2134.9451569076928</v>
      </c>
      <c r="E961" s="64">
        <f t="shared" ca="1" si="116"/>
        <v>248.96537582406887</v>
      </c>
      <c r="F961" s="64">
        <f t="shared" ca="1" si="120"/>
        <v>1006.5927627754095</v>
      </c>
      <c r="G961" s="64">
        <f t="shared" ca="1" si="120"/>
        <v>-10.611342281596421</v>
      </c>
      <c r="H961" s="64">
        <f t="shared" ca="1" si="120"/>
        <v>276.05073558793595</v>
      </c>
      <c r="I961" s="64">
        <f t="shared" ca="1" si="120"/>
        <v>836.38026741266413</v>
      </c>
      <c r="J961" s="64">
        <f t="shared" ca="1" si="120"/>
        <v>-179.77517073271508</v>
      </c>
      <c r="K961" s="64">
        <f t="shared" ca="1" si="120"/>
        <v>-149.63729410585711</v>
      </c>
      <c r="L961" s="64">
        <f t="shared" ca="1" si="120"/>
        <v>553.23041458327441</v>
      </c>
      <c r="M961" s="64">
        <f t="shared" ca="1" si="120"/>
        <v>656.90315197550922</v>
      </c>
      <c r="N961" s="64">
        <f t="shared" ca="1" si="120"/>
        <v>1718.3595374217864</v>
      </c>
      <c r="O961" s="115">
        <f t="shared" ca="1" si="113"/>
        <v>4956.4584384604796</v>
      </c>
    </row>
    <row r="962" spans="1:15" hidden="1" x14ac:dyDescent="0.25">
      <c r="A962" s="62">
        <f t="shared" si="114"/>
        <v>961</v>
      </c>
      <c r="B962" s="63">
        <f t="shared" ca="1" si="115"/>
        <v>1.5690571710776854E-2</v>
      </c>
      <c r="C962" s="123">
        <f t="shared" ca="1" si="116"/>
        <v>745.42597764991729</v>
      </c>
      <c r="D962" s="99">
        <f t="shared" ca="1" si="116"/>
        <v>341.79720529022052</v>
      </c>
      <c r="E962" s="64">
        <f t="shared" ca="1" si="116"/>
        <v>-47.49625585558158</v>
      </c>
      <c r="F962" s="64">
        <f t="shared" ca="1" si="120"/>
        <v>1337.2958689195971</v>
      </c>
      <c r="G962" s="64">
        <f t="shared" ca="1" si="120"/>
        <v>1072.4221745568166</v>
      </c>
      <c r="H962" s="64">
        <f t="shared" ca="1" si="120"/>
        <v>338.769722962792</v>
      </c>
      <c r="I962" s="64">
        <f t="shared" ca="1" si="120"/>
        <v>-844.24073599371013</v>
      </c>
      <c r="J962" s="64">
        <f t="shared" ca="1" si="120"/>
        <v>418.90037009820446</v>
      </c>
      <c r="K962" s="64">
        <f t="shared" ca="1" si="120"/>
        <v>-419.22912877953286</v>
      </c>
      <c r="L962" s="64">
        <f t="shared" ca="1" si="120"/>
        <v>492.71723603772813</v>
      </c>
      <c r="M962" s="64">
        <f t="shared" ca="1" si="120"/>
        <v>922.12032117068486</v>
      </c>
      <c r="N962" s="64">
        <f t="shared" ca="1" si="120"/>
        <v>352.20510094914835</v>
      </c>
      <c r="O962" s="115">
        <f t="shared" ref="O962:O1001" ca="1" si="121">SUM(E962:N962)</f>
        <v>3623.4646740661465</v>
      </c>
    </row>
    <row r="963" spans="1:15" hidden="1" x14ac:dyDescent="0.25">
      <c r="A963" s="62">
        <f t="shared" ref="A963:A1001" si="122">1+A962</f>
        <v>962</v>
      </c>
      <c r="B963" s="63">
        <f t="shared" ref="B963:B1001" ca="1" si="123">_xlfn.NORM.INV(RAND(),$R$1,$U$1)</f>
        <v>4.356201734638953E-2</v>
      </c>
      <c r="C963" s="123">
        <f t="shared" ref="C963:N1001" ca="1" si="124">(_xlfn.NORM.INV(RAND(),C$1*$R$1,C$1*$U$1))</f>
        <v>745.47413330548022</v>
      </c>
      <c r="D963" s="99">
        <f t="shared" ca="1" si="124"/>
        <v>-2809.2725827329077</v>
      </c>
      <c r="E963" s="64">
        <f t="shared" ca="1" si="124"/>
        <v>-84.774367931956021</v>
      </c>
      <c r="F963" s="64">
        <f t="shared" ca="1" si="124"/>
        <v>68.291657837914272</v>
      </c>
      <c r="G963" s="64">
        <f t="shared" ca="1" si="124"/>
        <v>593.30389902556374</v>
      </c>
      <c r="H963" s="64">
        <f t="shared" ca="1" si="124"/>
        <v>402.7691271605222</v>
      </c>
      <c r="I963" s="64">
        <f t="shared" ca="1" si="124"/>
        <v>865.23489072061693</v>
      </c>
      <c r="J963" s="64">
        <f t="shared" ca="1" si="124"/>
        <v>212.80179139277942</v>
      </c>
      <c r="K963" s="64">
        <f t="shared" ca="1" si="124"/>
        <v>-225.91578259505866</v>
      </c>
      <c r="L963" s="64">
        <f t="shared" ca="1" si="124"/>
        <v>520.21790814609813</v>
      </c>
      <c r="M963" s="64">
        <f t="shared" ca="1" si="124"/>
        <v>395.15800551534892</v>
      </c>
      <c r="N963" s="64">
        <f t="shared" ca="1" si="124"/>
        <v>1169.7066976152471</v>
      </c>
      <c r="O963" s="115">
        <f t="shared" ca="1" si="121"/>
        <v>3916.7938268870757</v>
      </c>
    </row>
    <row r="964" spans="1:15" hidden="1" x14ac:dyDescent="0.25">
      <c r="A964" s="62">
        <f t="shared" si="122"/>
        <v>963</v>
      </c>
      <c r="B964" s="63">
        <f t="shared" ca="1" si="123"/>
        <v>0.11322224018534575</v>
      </c>
      <c r="C964" s="123">
        <f t="shared" ca="1" si="124"/>
        <v>282.75073731437243</v>
      </c>
      <c r="D964" s="99">
        <f t="shared" ca="1" si="124"/>
        <v>9613.0126550150999</v>
      </c>
      <c r="E964" s="64">
        <f t="shared" ca="1" si="124"/>
        <v>603.56052919138995</v>
      </c>
      <c r="F964" s="64">
        <f t="shared" ca="1" si="124"/>
        <v>1055.7460878780948</v>
      </c>
      <c r="G964" s="64">
        <f t="shared" ca="1" si="124"/>
        <v>228.4151883397177</v>
      </c>
      <c r="H964" s="64">
        <f t="shared" ca="1" si="124"/>
        <v>-367.75227101746384</v>
      </c>
      <c r="I964" s="64">
        <f t="shared" ca="1" si="124"/>
        <v>418.05618398110829</v>
      </c>
      <c r="J964" s="64">
        <f t="shared" ca="1" si="124"/>
        <v>567.66111270930537</v>
      </c>
      <c r="K964" s="64">
        <f t="shared" ca="1" si="124"/>
        <v>-249.35446142588626</v>
      </c>
      <c r="L964" s="64">
        <f t="shared" ca="1" si="124"/>
        <v>562.80699332734764</v>
      </c>
      <c r="M964" s="64">
        <f t="shared" ca="1" si="124"/>
        <v>984.89207831146587</v>
      </c>
      <c r="N964" s="64">
        <f t="shared" ca="1" si="124"/>
        <v>310.75652046918822</v>
      </c>
      <c r="O964" s="115">
        <f t="shared" ca="1" si="121"/>
        <v>4114.7879617642675</v>
      </c>
    </row>
    <row r="965" spans="1:15" hidden="1" x14ac:dyDescent="0.25">
      <c r="A965" s="62">
        <f t="shared" si="122"/>
        <v>964</v>
      </c>
      <c r="B965" s="63">
        <f t="shared" ca="1" si="123"/>
        <v>3.8091650028892643E-2</v>
      </c>
      <c r="C965" s="123">
        <f t="shared" ca="1" si="124"/>
        <v>672.45918505163468</v>
      </c>
      <c r="D965" s="99">
        <f t="shared" ca="1" si="124"/>
        <v>7577.0083026563861</v>
      </c>
      <c r="E965" s="64">
        <f t="shared" ca="1" si="124"/>
        <v>392.30600160949211</v>
      </c>
      <c r="F965" s="64">
        <f t="shared" ca="1" si="124"/>
        <v>1069.0962431167611</v>
      </c>
      <c r="G965" s="64">
        <f t="shared" ca="1" si="124"/>
        <v>836.37995327696785</v>
      </c>
      <c r="H965" s="64">
        <f t="shared" ca="1" si="124"/>
        <v>833.72344765923401</v>
      </c>
      <c r="I965" s="64">
        <f t="shared" ca="1" si="124"/>
        <v>787.61983897285063</v>
      </c>
      <c r="J965" s="64">
        <f t="shared" ca="1" si="124"/>
        <v>647.72424901099714</v>
      </c>
      <c r="K965" s="64">
        <f t="shared" ca="1" si="124"/>
        <v>-37.126956088036991</v>
      </c>
      <c r="L965" s="64">
        <f t="shared" ca="1" si="124"/>
        <v>413.02799165369055</v>
      </c>
      <c r="M965" s="64">
        <f t="shared" ca="1" si="124"/>
        <v>501.40660484490309</v>
      </c>
      <c r="N965" s="64">
        <f t="shared" ca="1" si="124"/>
        <v>494.96919850153256</v>
      </c>
      <c r="O965" s="115">
        <f t="shared" ca="1" si="121"/>
        <v>5939.1265725583917</v>
      </c>
    </row>
    <row r="966" spans="1:15" hidden="1" x14ac:dyDescent="0.25">
      <c r="A966" s="62">
        <f t="shared" si="122"/>
        <v>965</v>
      </c>
      <c r="B966" s="63">
        <f t="shared" ca="1" si="123"/>
        <v>5.2818680249131528E-2</v>
      </c>
      <c r="C966" s="123">
        <f t="shared" ca="1" si="124"/>
        <v>186.99959892035349</v>
      </c>
      <c r="D966" s="99">
        <f t="shared" ca="1" si="124"/>
        <v>13025.509969533277</v>
      </c>
      <c r="E966" s="64">
        <f t="shared" ca="1" si="124"/>
        <v>401.81593837285737</v>
      </c>
      <c r="F966" s="64">
        <f t="shared" ca="1" si="124"/>
        <v>1120.7758107617528</v>
      </c>
      <c r="G966" s="64">
        <f t="shared" ca="1" si="124"/>
        <v>702.58245958956365</v>
      </c>
      <c r="H966" s="64">
        <f t="shared" ca="1" si="124"/>
        <v>1246.2194123792344</v>
      </c>
      <c r="I966" s="64">
        <f t="shared" ca="1" si="124"/>
        <v>-250.33058586620973</v>
      </c>
      <c r="J966" s="64">
        <f t="shared" ca="1" si="124"/>
        <v>815.75948192961869</v>
      </c>
      <c r="K966" s="64">
        <f t="shared" ca="1" si="124"/>
        <v>227.64777432791004</v>
      </c>
      <c r="L966" s="64">
        <f t="shared" ca="1" si="124"/>
        <v>490.68400770348842</v>
      </c>
      <c r="M966" s="64">
        <f t="shared" ca="1" si="124"/>
        <v>-397.12144318066271</v>
      </c>
      <c r="N966" s="64">
        <f t="shared" ca="1" si="124"/>
        <v>284.52947899182391</v>
      </c>
      <c r="O966" s="115">
        <f t="shared" ca="1" si="121"/>
        <v>4642.5623350093756</v>
      </c>
    </row>
    <row r="967" spans="1:15" hidden="1" x14ac:dyDescent="0.25">
      <c r="A967" s="62">
        <f t="shared" si="122"/>
        <v>966</v>
      </c>
      <c r="B967" s="63">
        <f t="shared" ca="1" si="123"/>
        <v>3.7381317683556382E-2</v>
      </c>
      <c r="C967" s="123">
        <f t="shared" ca="1" si="124"/>
        <v>193.45324130800037</v>
      </c>
      <c r="D967" s="99">
        <f t="shared" ca="1" si="124"/>
        <v>5273.2221020241122</v>
      </c>
      <c r="E967" s="64">
        <f t="shared" ca="1" si="124"/>
        <v>1108.4887837723663</v>
      </c>
      <c r="F967" s="64">
        <f t="shared" ca="1" si="124"/>
        <v>668.59605379047662</v>
      </c>
      <c r="G967" s="64">
        <f t="shared" ca="1" si="124"/>
        <v>173.94474385743865</v>
      </c>
      <c r="H967" s="64">
        <f t="shared" ca="1" si="124"/>
        <v>860.94089337318371</v>
      </c>
      <c r="I967" s="64">
        <f t="shared" ca="1" si="124"/>
        <v>368.71413327010896</v>
      </c>
      <c r="J967" s="64">
        <f t="shared" ca="1" si="124"/>
        <v>479.64776319080829</v>
      </c>
      <c r="K967" s="64">
        <f t="shared" ca="1" si="124"/>
        <v>1127.6199328642194</v>
      </c>
      <c r="L967" s="64">
        <f t="shared" ca="1" si="124"/>
        <v>63.23692261692338</v>
      </c>
      <c r="M967" s="64">
        <f t="shared" ca="1" si="124"/>
        <v>873.09776931504211</v>
      </c>
      <c r="N967" s="64">
        <f t="shared" ca="1" si="124"/>
        <v>444.41080273160543</v>
      </c>
      <c r="O967" s="115">
        <f t="shared" ca="1" si="121"/>
        <v>6168.697798782172</v>
      </c>
    </row>
    <row r="968" spans="1:15" hidden="1" x14ac:dyDescent="0.25">
      <c r="A968" s="62">
        <f t="shared" si="122"/>
        <v>967</v>
      </c>
      <c r="B968" s="63">
        <f t="shared" ca="1" si="123"/>
        <v>3.3045997152457082E-2</v>
      </c>
      <c r="C968" s="123">
        <f t="shared" ca="1" si="124"/>
        <v>692.62203898254381</v>
      </c>
      <c r="D968" s="99">
        <f t="shared" ca="1" si="124"/>
        <v>10107.983351874971</v>
      </c>
      <c r="E968" s="64">
        <f t="shared" ca="1" si="124"/>
        <v>-389.50118975645648</v>
      </c>
      <c r="F968" s="64">
        <f t="shared" ca="1" si="124"/>
        <v>-182.18951366602471</v>
      </c>
      <c r="G968" s="64">
        <f t="shared" ca="1" si="124"/>
        <v>550.66360490982822</v>
      </c>
      <c r="H968" s="64">
        <f t="shared" ca="1" si="124"/>
        <v>1098.9903182662438</v>
      </c>
      <c r="I968" s="64">
        <f t="shared" ca="1" si="124"/>
        <v>576.143434874013</v>
      </c>
      <c r="J968" s="64">
        <f t="shared" ca="1" si="124"/>
        <v>906.47441865687631</v>
      </c>
      <c r="K968" s="64">
        <f t="shared" ca="1" si="124"/>
        <v>860.14851101715533</v>
      </c>
      <c r="L968" s="64">
        <f t="shared" ca="1" si="124"/>
        <v>-105.61647707984446</v>
      </c>
      <c r="M968" s="64">
        <f t="shared" ca="1" si="124"/>
        <v>789.39499395648113</v>
      </c>
      <c r="N968" s="64">
        <f t="shared" ca="1" si="124"/>
        <v>659.87773383400747</v>
      </c>
      <c r="O968" s="115">
        <f t="shared" ca="1" si="121"/>
        <v>4764.38583501228</v>
      </c>
    </row>
    <row r="969" spans="1:15" hidden="1" x14ac:dyDescent="0.25">
      <c r="A969" s="62">
        <f t="shared" si="122"/>
        <v>968</v>
      </c>
      <c r="B969" s="63">
        <f t="shared" ca="1" si="123"/>
        <v>3.5648650896676286E-2</v>
      </c>
      <c r="C969" s="123">
        <f t="shared" ca="1" si="124"/>
        <v>1418.4157436241674</v>
      </c>
      <c r="D969" s="99">
        <f t="shared" ca="1" si="124"/>
        <v>3701.4314191542103</v>
      </c>
      <c r="E969" s="64">
        <f t="shared" ca="1" si="124"/>
        <v>-69.78709791572885</v>
      </c>
      <c r="F969" s="64">
        <f t="shared" ca="1" si="124"/>
        <v>1470.4362830129269</v>
      </c>
      <c r="G969" s="64">
        <f t="shared" ca="1" si="124"/>
        <v>1292.6374402749516</v>
      </c>
      <c r="H969" s="64">
        <f t="shared" ca="1" si="124"/>
        <v>484.76397270453026</v>
      </c>
      <c r="I969" s="64">
        <f t="shared" ca="1" si="124"/>
        <v>120.49044912184922</v>
      </c>
      <c r="J969" s="64">
        <f t="shared" ca="1" si="124"/>
        <v>333.42315205995078</v>
      </c>
      <c r="K969" s="64">
        <f t="shared" ca="1" si="124"/>
        <v>125.11443547413063</v>
      </c>
      <c r="L969" s="64">
        <f t="shared" ca="1" si="124"/>
        <v>795.36553553202918</v>
      </c>
      <c r="M969" s="64">
        <f t="shared" ca="1" si="124"/>
        <v>189.45383867451119</v>
      </c>
      <c r="N969" s="64">
        <f t="shared" ca="1" si="124"/>
        <v>88.324721172549857</v>
      </c>
      <c r="O969" s="115">
        <f t="shared" ca="1" si="121"/>
        <v>4830.2227301117</v>
      </c>
    </row>
    <row r="970" spans="1:15" hidden="1" x14ac:dyDescent="0.25">
      <c r="A970" s="62">
        <f t="shared" si="122"/>
        <v>969</v>
      </c>
      <c r="B970" s="63">
        <f t="shared" ca="1" si="123"/>
        <v>4.6016402674835429E-2</v>
      </c>
      <c r="C970" s="123">
        <f t="shared" ca="1" si="124"/>
        <v>427.46005625455973</v>
      </c>
      <c r="D970" s="99">
        <f t="shared" ca="1" si="124"/>
        <v>9445.4871266554273</v>
      </c>
      <c r="E970" s="64">
        <f t="shared" ca="1" si="124"/>
        <v>435.87550650732192</v>
      </c>
      <c r="F970" s="64">
        <f t="shared" ca="1" si="124"/>
        <v>100.27918118275113</v>
      </c>
      <c r="G970" s="64">
        <f t="shared" ca="1" si="124"/>
        <v>231.10313058379353</v>
      </c>
      <c r="H970" s="64">
        <f t="shared" ca="1" si="124"/>
        <v>582.79781540487772</v>
      </c>
      <c r="I970" s="64">
        <f t="shared" ca="1" si="124"/>
        <v>1537.8446314519392</v>
      </c>
      <c r="J970" s="64">
        <f t="shared" ca="1" si="124"/>
        <v>355.93305961088095</v>
      </c>
      <c r="K970" s="64">
        <f t="shared" ca="1" si="124"/>
        <v>705.979913108917</v>
      </c>
      <c r="L970" s="64">
        <f t="shared" ca="1" si="124"/>
        <v>-312.24279412008354</v>
      </c>
      <c r="M970" s="64">
        <f t="shared" ca="1" si="124"/>
        <v>121.00596167934918</v>
      </c>
      <c r="N970" s="64">
        <f t="shared" ca="1" si="124"/>
        <v>394.79947679105044</v>
      </c>
      <c r="O970" s="115">
        <f t="shared" ca="1" si="121"/>
        <v>4153.3758822007985</v>
      </c>
    </row>
    <row r="971" spans="1:15" hidden="1" x14ac:dyDescent="0.25">
      <c r="A971" s="62">
        <f t="shared" si="122"/>
        <v>970</v>
      </c>
      <c r="B971" s="63">
        <f t="shared" ca="1" si="123"/>
        <v>6.5453193344197691E-2</v>
      </c>
      <c r="C971" s="123">
        <f t="shared" ca="1" si="124"/>
        <v>100.3429102330046</v>
      </c>
      <c r="D971" s="99">
        <f t="shared" ca="1" si="124"/>
        <v>-609.73351947499577</v>
      </c>
      <c r="E971" s="64">
        <f t="shared" ca="1" si="124"/>
        <v>133.61124137607328</v>
      </c>
      <c r="F971" s="64">
        <f t="shared" ca="1" si="124"/>
        <v>436.89755413356852</v>
      </c>
      <c r="G971" s="64">
        <f t="shared" ca="1" si="124"/>
        <v>986.47691055798487</v>
      </c>
      <c r="H971" s="64">
        <f t="shared" ca="1" si="124"/>
        <v>160.80579398122552</v>
      </c>
      <c r="I971" s="64">
        <f t="shared" ca="1" si="124"/>
        <v>770.80022579116007</v>
      </c>
      <c r="J971" s="64">
        <f t="shared" ca="1" si="124"/>
        <v>1092.6475008025918</v>
      </c>
      <c r="K971" s="64">
        <f t="shared" ca="1" si="124"/>
        <v>1389.8989873857972</v>
      </c>
      <c r="L971" s="64">
        <f t="shared" ca="1" si="124"/>
        <v>607.06052792448031</v>
      </c>
      <c r="M971" s="64">
        <f t="shared" ca="1" si="124"/>
        <v>436.9420183967967</v>
      </c>
      <c r="N971" s="64">
        <f t="shared" ca="1" si="124"/>
        <v>560.18790468711097</v>
      </c>
      <c r="O971" s="115">
        <f t="shared" ca="1" si="121"/>
        <v>6575.3286650367891</v>
      </c>
    </row>
    <row r="972" spans="1:15" hidden="1" x14ac:dyDescent="0.25">
      <c r="A972" s="62">
        <f t="shared" si="122"/>
        <v>971</v>
      </c>
      <c r="B972" s="63">
        <f t="shared" ca="1" si="123"/>
        <v>-3.110877288046475E-2</v>
      </c>
      <c r="C972" s="123">
        <f t="shared" ca="1" si="124"/>
        <v>320.93301050402829</v>
      </c>
      <c r="D972" s="99">
        <f t="shared" ca="1" si="124"/>
        <v>12758.888402422339</v>
      </c>
      <c r="E972" s="64">
        <f t="shared" ca="1" si="124"/>
        <v>262.11343200948693</v>
      </c>
      <c r="F972" s="64">
        <f t="shared" ca="1" si="124"/>
        <v>885.04664549758115</v>
      </c>
      <c r="G972" s="64">
        <f t="shared" ca="1" si="124"/>
        <v>1452.6417756667722</v>
      </c>
      <c r="H972" s="64">
        <f t="shared" ca="1" si="124"/>
        <v>582.77086061467264</v>
      </c>
      <c r="I972" s="64">
        <f t="shared" ca="1" si="124"/>
        <v>684.4146406468966</v>
      </c>
      <c r="J972" s="64">
        <f t="shared" ca="1" si="124"/>
        <v>1085.0398012475866</v>
      </c>
      <c r="K972" s="64">
        <f t="shared" ca="1" si="124"/>
        <v>222.8515012015726</v>
      </c>
      <c r="L972" s="64">
        <f t="shared" ca="1" si="124"/>
        <v>-576.5492500371015</v>
      </c>
      <c r="M972" s="64">
        <f t="shared" ca="1" si="124"/>
        <v>-60.880674955079712</v>
      </c>
      <c r="N972" s="64">
        <f t="shared" ca="1" si="124"/>
        <v>878.80307720011865</v>
      </c>
      <c r="O972" s="115">
        <f t="shared" ca="1" si="121"/>
        <v>5416.251809092505</v>
      </c>
    </row>
    <row r="973" spans="1:15" hidden="1" x14ac:dyDescent="0.25">
      <c r="A973" s="62">
        <f t="shared" si="122"/>
        <v>972</v>
      </c>
      <c r="B973" s="63">
        <f t="shared" ca="1" si="123"/>
        <v>-1.149260035379808E-2</v>
      </c>
      <c r="C973" s="123">
        <f t="shared" ca="1" si="124"/>
        <v>555.88901375435671</v>
      </c>
      <c r="D973" s="99">
        <f t="shared" ca="1" si="124"/>
        <v>4485.6646137639427</v>
      </c>
      <c r="E973" s="64">
        <f t="shared" ca="1" si="124"/>
        <v>467.79078318785264</v>
      </c>
      <c r="F973" s="64">
        <f t="shared" ca="1" si="124"/>
        <v>258.7695581453749</v>
      </c>
      <c r="G973" s="64">
        <f t="shared" ca="1" si="124"/>
        <v>-154.58169304500052</v>
      </c>
      <c r="H973" s="64">
        <f t="shared" ca="1" si="124"/>
        <v>418.25991289703597</v>
      </c>
      <c r="I973" s="64">
        <f t="shared" ca="1" si="124"/>
        <v>753.44452254777661</v>
      </c>
      <c r="J973" s="64">
        <f t="shared" ca="1" si="124"/>
        <v>1449.6290315109472</v>
      </c>
      <c r="K973" s="64">
        <f t="shared" ca="1" si="124"/>
        <v>622.07535462401131</v>
      </c>
      <c r="L973" s="64">
        <f t="shared" ca="1" si="124"/>
        <v>-268.84883630796025</v>
      </c>
      <c r="M973" s="64">
        <f t="shared" ca="1" si="124"/>
        <v>324.49191525931496</v>
      </c>
      <c r="N973" s="64">
        <f t="shared" ca="1" si="124"/>
        <v>912.35316864650201</v>
      </c>
      <c r="O973" s="115">
        <f t="shared" ca="1" si="121"/>
        <v>4783.3837174658547</v>
      </c>
    </row>
    <row r="974" spans="1:15" hidden="1" x14ac:dyDescent="0.25">
      <c r="A974" s="62">
        <f t="shared" si="122"/>
        <v>973</v>
      </c>
      <c r="B974" s="63">
        <f t="shared" ca="1" si="123"/>
        <v>0.10521828934219872</v>
      </c>
      <c r="C974" s="123">
        <f t="shared" ca="1" si="124"/>
        <v>32.811696869757952</v>
      </c>
      <c r="D974" s="99">
        <f t="shared" ca="1" si="124"/>
        <v>4317.040392439365</v>
      </c>
      <c r="E974" s="64">
        <f t="shared" ca="1" si="124"/>
        <v>411.17233803302901</v>
      </c>
      <c r="F974" s="64">
        <f t="shared" ca="1" si="124"/>
        <v>456.03302488201547</v>
      </c>
      <c r="G974" s="64">
        <f t="shared" ca="1" si="124"/>
        <v>-43.111641423690457</v>
      </c>
      <c r="H974" s="64">
        <f t="shared" ca="1" si="124"/>
        <v>223.29545842948147</v>
      </c>
      <c r="I974" s="64">
        <f t="shared" ca="1" si="124"/>
        <v>794.71248381811188</v>
      </c>
      <c r="J974" s="64">
        <f t="shared" ca="1" si="124"/>
        <v>204.4641695592681</v>
      </c>
      <c r="K974" s="64">
        <f t="shared" ca="1" si="124"/>
        <v>171.37455987988307</v>
      </c>
      <c r="L974" s="64">
        <f t="shared" ca="1" si="124"/>
        <v>1126.2422354163459</v>
      </c>
      <c r="M974" s="64">
        <f t="shared" ca="1" si="124"/>
        <v>-320.39009826365805</v>
      </c>
      <c r="N974" s="64">
        <f t="shared" ca="1" si="124"/>
        <v>614.94987842991156</v>
      </c>
      <c r="O974" s="115">
        <f t="shared" ca="1" si="121"/>
        <v>3638.7424087606983</v>
      </c>
    </row>
    <row r="975" spans="1:15" hidden="1" x14ac:dyDescent="0.25">
      <c r="A975" s="62">
        <f t="shared" si="122"/>
        <v>974</v>
      </c>
      <c r="B975" s="63">
        <f t="shared" ca="1" si="123"/>
        <v>2.8609325459357338E-2</v>
      </c>
      <c r="C975" s="123">
        <f t="shared" ca="1" si="124"/>
        <v>453.43011591051345</v>
      </c>
      <c r="D975" s="99">
        <f t="shared" ca="1" si="124"/>
        <v>12403.152416619334</v>
      </c>
      <c r="E975" s="64">
        <f t="shared" ca="1" si="124"/>
        <v>164.84610748845557</v>
      </c>
      <c r="F975" s="64">
        <f t="shared" ca="1" si="124"/>
        <v>869.93170291495426</v>
      </c>
      <c r="G975" s="64">
        <f t="shared" ca="1" si="124"/>
        <v>919.66168622047917</v>
      </c>
      <c r="H975" s="64">
        <f t="shared" ca="1" si="124"/>
        <v>617.43814997868867</v>
      </c>
      <c r="I975" s="64">
        <f t="shared" ca="1" si="124"/>
        <v>358.78182121466625</v>
      </c>
      <c r="J975" s="64">
        <f t="shared" ca="1" si="124"/>
        <v>-3.9673598643856849</v>
      </c>
      <c r="K975" s="64">
        <f t="shared" ca="1" si="124"/>
        <v>552.37942800375345</v>
      </c>
      <c r="L975" s="64">
        <f t="shared" ca="1" si="124"/>
        <v>883.68362707380925</v>
      </c>
      <c r="M975" s="64">
        <f t="shared" ca="1" si="124"/>
        <v>62.308905950894257</v>
      </c>
      <c r="N975" s="64">
        <f t="shared" ca="1" si="124"/>
        <v>1269.5975167984059</v>
      </c>
      <c r="O975" s="115">
        <f t="shared" ca="1" si="121"/>
        <v>5694.6615857797206</v>
      </c>
    </row>
    <row r="976" spans="1:15" hidden="1" x14ac:dyDescent="0.25">
      <c r="A976" s="62">
        <f t="shared" si="122"/>
        <v>975</v>
      </c>
      <c r="B976" s="63">
        <f t="shared" ca="1" si="123"/>
        <v>6.0419537655434341E-2</v>
      </c>
      <c r="C976" s="123">
        <f t="shared" ca="1" si="124"/>
        <v>1246.9940658794085</v>
      </c>
      <c r="D976" s="99">
        <f t="shared" ca="1" si="124"/>
        <v>7286.1684173655885</v>
      </c>
      <c r="E976" s="64">
        <f t="shared" ca="1" si="124"/>
        <v>980.74504556906061</v>
      </c>
      <c r="F976" s="64">
        <f t="shared" ca="1" si="124"/>
        <v>1333.9234715303833</v>
      </c>
      <c r="G976" s="64">
        <f t="shared" ca="1" si="124"/>
        <v>543.61395571747209</v>
      </c>
      <c r="H976" s="64">
        <f t="shared" ca="1" si="124"/>
        <v>-318.09252931072865</v>
      </c>
      <c r="I976" s="64">
        <f t="shared" ca="1" si="124"/>
        <v>-154.39823346809885</v>
      </c>
      <c r="J976" s="64">
        <f t="shared" ca="1" si="124"/>
        <v>270.89347197846797</v>
      </c>
      <c r="K976" s="64">
        <f t="shared" ca="1" si="124"/>
        <v>1066.5019564305969</v>
      </c>
      <c r="L976" s="64">
        <f t="shared" ca="1" si="124"/>
        <v>859.11211670670696</v>
      </c>
      <c r="M976" s="64">
        <f t="shared" ca="1" si="124"/>
        <v>-48.627641186374035</v>
      </c>
      <c r="N976" s="64">
        <f t="shared" ca="1" si="124"/>
        <v>1399.4681734209839</v>
      </c>
      <c r="O976" s="115">
        <f t="shared" ca="1" si="121"/>
        <v>5933.1397873884707</v>
      </c>
    </row>
    <row r="977" spans="1:15" hidden="1" x14ac:dyDescent="0.25">
      <c r="A977" s="62">
        <f t="shared" si="122"/>
        <v>976</v>
      </c>
      <c r="B977" s="63">
        <f t="shared" ca="1" si="123"/>
        <v>1.8842795050004881E-2</v>
      </c>
      <c r="C977" s="123">
        <f t="shared" ca="1" si="124"/>
        <v>1696.4753091727748</v>
      </c>
      <c r="D977" s="99">
        <f t="shared" ca="1" si="124"/>
        <v>2758.1630219135991</v>
      </c>
      <c r="E977" s="64">
        <f t="shared" ca="1" si="124"/>
        <v>1398.0529093550181</v>
      </c>
      <c r="F977" s="64">
        <f t="shared" ca="1" si="124"/>
        <v>331.08401590352003</v>
      </c>
      <c r="G977" s="64">
        <f t="shared" ca="1" si="124"/>
        <v>374.89516161100363</v>
      </c>
      <c r="H977" s="64">
        <f t="shared" ca="1" si="124"/>
        <v>1280.0104026248155</v>
      </c>
      <c r="I977" s="64">
        <f t="shared" ca="1" si="124"/>
        <v>469.65897199818107</v>
      </c>
      <c r="J977" s="64">
        <f t="shared" ca="1" si="124"/>
        <v>713.6284281371303</v>
      </c>
      <c r="K977" s="64">
        <f t="shared" ca="1" si="124"/>
        <v>4.0410183458636766</v>
      </c>
      <c r="L977" s="64">
        <f t="shared" ca="1" si="124"/>
        <v>183.1958287513703</v>
      </c>
      <c r="M977" s="64">
        <f t="shared" ca="1" si="124"/>
        <v>-232.17973130606208</v>
      </c>
      <c r="N977" s="64">
        <f t="shared" ca="1" si="124"/>
        <v>350.1497541875558</v>
      </c>
      <c r="O977" s="115">
        <f t="shared" ca="1" si="121"/>
        <v>4872.5367596083952</v>
      </c>
    </row>
    <row r="978" spans="1:15" hidden="1" x14ac:dyDescent="0.25">
      <c r="A978" s="62">
        <f t="shared" si="122"/>
        <v>977</v>
      </c>
      <c r="B978" s="63">
        <f t="shared" ca="1" si="123"/>
        <v>3.3467384537738273E-2</v>
      </c>
      <c r="C978" s="123">
        <f t="shared" ca="1" si="124"/>
        <v>-150.3860799046779</v>
      </c>
      <c r="D978" s="99">
        <f t="shared" ca="1" si="124"/>
        <v>-858.658442935106</v>
      </c>
      <c r="E978" s="64">
        <f t="shared" ca="1" si="124"/>
        <v>1146.9238915852577</v>
      </c>
      <c r="F978" s="64">
        <f t="shared" ca="1" si="124"/>
        <v>292.79745457201574</v>
      </c>
      <c r="G978" s="64">
        <f t="shared" ca="1" si="124"/>
        <v>-368.22724246276437</v>
      </c>
      <c r="H978" s="64">
        <f t="shared" ca="1" si="124"/>
        <v>341.9069885016653</v>
      </c>
      <c r="I978" s="64">
        <f t="shared" ref="F978:N993" ca="1" si="125">(_xlfn.NORM.INV(RAND(),I$1*$R$1,I$1*$U$1))</f>
        <v>912.92602034858965</v>
      </c>
      <c r="J978" s="64">
        <f t="shared" ca="1" si="125"/>
        <v>755.3467459272149</v>
      </c>
      <c r="K978" s="64">
        <f t="shared" ca="1" si="125"/>
        <v>671.65854216394075</v>
      </c>
      <c r="L978" s="64">
        <f t="shared" ca="1" si="125"/>
        <v>-182.4034824831657</v>
      </c>
      <c r="M978" s="64">
        <f t="shared" ca="1" si="125"/>
        <v>36.658413381239882</v>
      </c>
      <c r="N978" s="64">
        <f t="shared" ca="1" si="125"/>
        <v>850.54958563518926</v>
      </c>
      <c r="O978" s="115">
        <f t="shared" ca="1" si="121"/>
        <v>4458.1369171691831</v>
      </c>
    </row>
    <row r="979" spans="1:15" hidden="1" x14ac:dyDescent="0.25">
      <c r="A979" s="62">
        <f t="shared" si="122"/>
        <v>978</v>
      </c>
      <c r="B979" s="63">
        <f t="shared" ca="1" si="123"/>
        <v>6.6654947837834683E-2</v>
      </c>
      <c r="C979" s="123">
        <f t="shared" ca="1" si="124"/>
        <v>-240.68416557111402</v>
      </c>
      <c r="D979" s="99">
        <f t="shared" ca="1" si="124"/>
        <v>4143.0634599023479</v>
      </c>
      <c r="E979" s="64">
        <f t="shared" ca="1" si="124"/>
        <v>-388.41437920133308</v>
      </c>
      <c r="F979" s="64">
        <f t="shared" ca="1" si="125"/>
        <v>450.49812232386341</v>
      </c>
      <c r="G979" s="64">
        <f t="shared" ca="1" si="125"/>
        <v>4.5457665077821616</v>
      </c>
      <c r="H979" s="64">
        <f t="shared" ca="1" si="125"/>
        <v>-99.901356911679159</v>
      </c>
      <c r="I979" s="64">
        <f t="shared" ca="1" si="125"/>
        <v>-23.994191047739491</v>
      </c>
      <c r="J979" s="64">
        <f t="shared" ca="1" si="125"/>
        <v>270.91731290673874</v>
      </c>
      <c r="K979" s="64">
        <f t="shared" ca="1" si="125"/>
        <v>242.14021735895517</v>
      </c>
      <c r="L979" s="64">
        <f t="shared" ca="1" si="125"/>
        <v>-597.18353026714135</v>
      </c>
      <c r="M979" s="64">
        <f t="shared" ca="1" si="125"/>
        <v>1073.0299315910706</v>
      </c>
      <c r="N979" s="64">
        <f t="shared" ca="1" si="125"/>
        <v>269.94171791209135</v>
      </c>
      <c r="O979" s="115">
        <f t="shared" ca="1" si="121"/>
        <v>1201.5796111726086</v>
      </c>
    </row>
    <row r="980" spans="1:15" hidden="1" x14ac:dyDescent="0.25">
      <c r="A980" s="62">
        <f t="shared" si="122"/>
        <v>979</v>
      </c>
      <c r="B980" s="63">
        <f t="shared" ca="1" si="123"/>
        <v>7.3240130078801841E-2</v>
      </c>
      <c r="C980" s="123">
        <f t="shared" ca="1" si="124"/>
        <v>606.13054110835549</v>
      </c>
      <c r="D980" s="99">
        <f t="shared" ca="1" si="124"/>
        <v>6128.5122473643296</v>
      </c>
      <c r="E980" s="64">
        <f t="shared" ca="1" si="124"/>
        <v>1251.2451488797151</v>
      </c>
      <c r="F980" s="64">
        <f t="shared" ca="1" si="125"/>
        <v>889.04007016973947</v>
      </c>
      <c r="G980" s="64">
        <f t="shared" ca="1" si="125"/>
        <v>100.4225472729749</v>
      </c>
      <c r="H980" s="64">
        <f t="shared" ca="1" si="125"/>
        <v>343.53161074713137</v>
      </c>
      <c r="I980" s="64">
        <f t="shared" ca="1" si="125"/>
        <v>1098.0828434943755</v>
      </c>
      <c r="J980" s="64">
        <f t="shared" ca="1" si="125"/>
        <v>-100.19802433588541</v>
      </c>
      <c r="K980" s="64">
        <f t="shared" ca="1" si="125"/>
        <v>164.99241510747368</v>
      </c>
      <c r="L980" s="64">
        <f t="shared" ca="1" si="125"/>
        <v>74.859102829844915</v>
      </c>
      <c r="M980" s="64">
        <f t="shared" ca="1" si="125"/>
        <v>1145.20706616644</v>
      </c>
      <c r="N980" s="64">
        <f t="shared" ca="1" si="125"/>
        <v>428.13279033340376</v>
      </c>
      <c r="O980" s="115">
        <f t="shared" ca="1" si="121"/>
        <v>5395.3155706652142</v>
      </c>
    </row>
    <row r="981" spans="1:15" hidden="1" x14ac:dyDescent="0.25">
      <c r="A981" s="62">
        <f t="shared" si="122"/>
        <v>980</v>
      </c>
      <c r="B981" s="63">
        <f t="shared" ca="1" si="123"/>
        <v>2.8826803451847325E-2</v>
      </c>
      <c r="C981" s="123">
        <f t="shared" ca="1" si="124"/>
        <v>992.19705693728872</v>
      </c>
      <c r="D981" s="99">
        <f t="shared" ca="1" si="124"/>
        <v>12647.611077390056</v>
      </c>
      <c r="E981" s="64">
        <f t="shared" ca="1" si="124"/>
        <v>45.097082935979188</v>
      </c>
      <c r="F981" s="64">
        <f t="shared" ca="1" si="125"/>
        <v>379.40549235320896</v>
      </c>
      <c r="G981" s="64">
        <f t="shared" ca="1" si="125"/>
        <v>-259.86778006521331</v>
      </c>
      <c r="H981" s="64">
        <f t="shared" ca="1" si="125"/>
        <v>13.885049169413776</v>
      </c>
      <c r="I981" s="64">
        <f t="shared" ca="1" si="125"/>
        <v>677.0195690541907</v>
      </c>
      <c r="J981" s="64">
        <f t="shared" ca="1" si="125"/>
        <v>664.1881062696159</v>
      </c>
      <c r="K981" s="64">
        <f t="shared" ca="1" si="125"/>
        <v>657.31643076405305</v>
      </c>
      <c r="L981" s="64">
        <f t="shared" ca="1" si="125"/>
        <v>85.249824980862229</v>
      </c>
      <c r="M981" s="64">
        <f t="shared" ca="1" si="125"/>
        <v>226.74777481614348</v>
      </c>
      <c r="N981" s="64">
        <f t="shared" ca="1" si="125"/>
        <v>828.8915976101872</v>
      </c>
      <c r="O981" s="115">
        <f t="shared" ca="1" si="121"/>
        <v>3317.9331478884415</v>
      </c>
    </row>
    <row r="982" spans="1:15" hidden="1" x14ac:dyDescent="0.25">
      <c r="A982" s="62">
        <f t="shared" si="122"/>
        <v>981</v>
      </c>
      <c r="B982" s="63">
        <f t="shared" ca="1" si="123"/>
        <v>4.5758441144662515E-3</v>
      </c>
      <c r="C982" s="123">
        <f t="shared" ca="1" si="124"/>
        <v>543.66658392602335</v>
      </c>
      <c r="D982" s="99">
        <f t="shared" ca="1" si="124"/>
        <v>4623.0163947920391</v>
      </c>
      <c r="E982" s="64">
        <f t="shared" ca="1" si="124"/>
        <v>-249.62692016006008</v>
      </c>
      <c r="F982" s="64">
        <f t="shared" ca="1" si="125"/>
        <v>1250.5020229231361</v>
      </c>
      <c r="G982" s="64">
        <f t="shared" ca="1" si="125"/>
        <v>-414.86763040629683</v>
      </c>
      <c r="H982" s="64">
        <f t="shared" ca="1" si="125"/>
        <v>672.80490051502738</v>
      </c>
      <c r="I982" s="64">
        <f t="shared" ca="1" si="125"/>
        <v>327.49595099246835</v>
      </c>
      <c r="J982" s="64">
        <f t="shared" ca="1" si="125"/>
        <v>526.70183057855832</v>
      </c>
      <c r="K982" s="64">
        <f t="shared" ca="1" si="125"/>
        <v>37.464445901987006</v>
      </c>
      <c r="L982" s="64">
        <f t="shared" ca="1" si="125"/>
        <v>1249.2874308331977</v>
      </c>
      <c r="M982" s="64">
        <f t="shared" ca="1" si="125"/>
        <v>165.06943964824194</v>
      </c>
      <c r="N982" s="64">
        <f t="shared" ca="1" si="125"/>
        <v>713.6094292422747</v>
      </c>
      <c r="O982" s="115">
        <f t="shared" ca="1" si="121"/>
        <v>4278.4409000685337</v>
      </c>
    </row>
    <row r="983" spans="1:15" hidden="1" x14ac:dyDescent="0.25">
      <c r="A983" s="62">
        <f t="shared" si="122"/>
        <v>982</v>
      </c>
      <c r="B983" s="63">
        <f t="shared" ca="1" si="123"/>
        <v>6.7916375690462535E-2</v>
      </c>
      <c r="C983" s="123">
        <f t="shared" ca="1" si="124"/>
        <v>-35.050962342466391</v>
      </c>
      <c r="D983" s="99">
        <f t="shared" ca="1" si="124"/>
        <v>7651.2931755091367</v>
      </c>
      <c r="E983" s="64">
        <f t="shared" ca="1" si="124"/>
        <v>422.6399893007279</v>
      </c>
      <c r="F983" s="64">
        <f t="shared" ca="1" si="125"/>
        <v>380.24171064658861</v>
      </c>
      <c r="G983" s="64">
        <f t="shared" ca="1" si="125"/>
        <v>743.71381459969984</v>
      </c>
      <c r="H983" s="64">
        <f t="shared" ca="1" si="125"/>
        <v>452.46194165927028</v>
      </c>
      <c r="I983" s="64">
        <f t="shared" ca="1" si="125"/>
        <v>481.32665544112797</v>
      </c>
      <c r="J983" s="64">
        <f t="shared" ca="1" si="125"/>
        <v>928.59975297703681</v>
      </c>
      <c r="K983" s="64">
        <f t="shared" ca="1" si="125"/>
        <v>160.84827793445515</v>
      </c>
      <c r="L983" s="64">
        <f t="shared" ca="1" si="125"/>
        <v>440.44829841114591</v>
      </c>
      <c r="M983" s="64">
        <f t="shared" ca="1" si="125"/>
        <v>-274.7752731152558</v>
      </c>
      <c r="N983" s="64">
        <f t="shared" ca="1" si="125"/>
        <v>72.255292917573286</v>
      </c>
      <c r="O983" s="115">
        <f t="shared" ca="1" si="121"/>
        <v>3807.7604607723697</v>
      </c>
    </row>
    <row r="984" spans="1:15" hidden="1" x14ac:dyDescent="0.25">
      <c r="A984" s="62">
        <f t="shared" si="122"/>
        <v>983</v>
      </c>
      <c r="B984" s="63">
        <f t="shared" ca="1" si="123"/>
        <v>6.063292621960626E-2</v>
      </c>
      <c r="C984" s="123">
        <f t="shared" ca="1" si="124"/>
        <v>1167.5155076775141</v>
      </c>
      <c r="D984" s="99">
        <f t="shared" ca="1" si="124"/>
        <v>4774.2606804135103</v>
      </c>
      <c r="E984" s="64">
        <f t="shared" ca="1" si="124"/>
        <v>465.27291484080069</v>
      </c>
      <c r="F984" s="64">
        <f t="shared" ca="1" si="125"/>
        <v>784.67737557882219</v>
      </c>
      <c r="G984" s="64">
        <f t="shared" ca="1" si="125"/>
        <v>-84.257127334391726</v>
      </c>
      <c r="H984" s="64">
        <f t="shared" ca="1" si="125"/>
        <v>1039.7401290213593</v>
      </c>
      <c r="I984" s="64">
        <f t="shared" ca="1" si="125"/>
        <v>515.78846230784609</v>
      </c>
      <c r="J984" s="64">
        <f t="shared" ca="1" si="125"/>
        <v>1320.7266106340589</v>
      </c>
      <c r="K984" s="64">
        <f t="shared" ca="1" si="125"/>
        <v>-266.8131995254181</v>
      </c>
      <c r="L984" s="64">
        <f t="shared" ca="1" si="125"/>
        <v>617.38435511543332</v>
      </c>
      <c r="M984" s="64">
        <f t="shared" ca="1" si="125"/>
        <v>15.848759707125282</v>
      </c>
      <c r="N984" s="64">
        <f t="shared" ca="1" si="125"/>
        <v>-191.30207386822678</v>
      </c>
      <c r="O984" s="115">
        <f t="shared" ca="1" si="121"/>
        <v>4217.0662064774097</v>
      </c>
    </row>
    <row r="985" spans="1:15" hidden="1" x14ac:dyDescent="0.25">
      <c r="A985" s="62">
        <f t="shared" si="122"/>
        <v>984</v>
      </c>
      <c r="B985" s="63">
        <f t="shared" ca="1" si="123"/>
        <v>0.11955518019616929</v>
      </c>
      <c r="C985" s="123">
        <f t="shared" ca="1" si="124"/>
        <v>492.33133592448769</v>
      </c>
      <c r="D985" s="99">
        <f t="shared" ca="1" si="124"/>
        <v>-2455.6927233432243</v>
      </c>
      <c r="E985" s="64">
        <f t="shared" ca="1" si="124"/>
        <v>213.42471826983689</v>
      </c>
      <c r="F985" s="64">
        <f t="shared" ca="1" si="125"/>
        <v>239.79231470396991</v>
      </c>
      <c r="G985" s="64">
        <f t="shared" ca="1" si="125"/>
        <v>672.90953293984649</v>
      </c>
      <c r="H985" s="64">
        <f t="shared" ca="1" si="125"/>
        <v>-506.6079587203194</v>
      </c>
      <c r="I985" s="64">
        <f t="shared" ca="1" si="125"/>
        <v>-144.5441592048071</v>
      </c>
      <c r="J985" s="64">
        <f t="shared" ca="1" si="125"/>
        <v>711.30552277095273</v>
      </c>
      <c r="K985" s="64">
        <f t="shared" ca="1" si="125"/>
        <v>323.28886781561067</v>
      </c>
      <c r="L985" s="64">
        <f t="shared" ca="1" si="125"/>
        <v>158.17749535594919</v>
      </c>
      <c r="M985" s="64">
        <f t="shared" ca="1" si="125"/>
        <v>35.985142673423695</v>
      </c>
      <c r="N985" s="64">
        <f t="shared" ca="1" si="125"/>
        <v>471.13066254473034</v>
      </c>
      <c r="O985" s="115">
        <f t="shared" ca="1" si="121"/>
        <v>2174.8621391491934</v>
      </c>
    </row>
    <row r="986" spans="1:15" hidden="1" x14ac:dyDescent="0.25">
      <c r="A986" s="62">
        <f t="shared" si="122"/>
        <v>985</v>
      </c>
      <c r="B986" s="63">
        <f t="shared" ca="1" si="123"/>
        <v>0.12343813002998777</v>
      </c>
      <c r="C986" s="123">
        <f t="shared" ca="1" si="124"/>
        <v>-189.15872370948716</v>
      </c>
      <c r="D986" s="99">
        <f t="shared" ca="1" si="124"/>
        <v>3087.1945349851276</v>
      </c>
      <c r="E986" s="64">
        <f t="shared" ca="1" si="124"/>
        <v>149.19308794266612</v>
      </c>
      <c r="F986" s="64">
        <f t="shared" ca="1" si="125"/>
        <v>140.98566535026038</v>
      </c>
      <c r="G986" s="64">
        <f t="shared" ca="1" si="125"/>
        <v>235.29210706180487</v>
      </c>
      <c r="H986" s="64">
        <f t="shared" ca="1" si="125"/>
        <v>575.0468998809298</v>
      </c>
      <c r="I986" s="64">
        <f t="shared" ca="1" si="125"/>
        <v>673.76384213142455</v>
      </c>
      <c r="J986" s="64">
        <f t="shared" ca="1" si="125"/>
        <v>714.58677400049351</v>
      </c>
      <c r="K986" s="64">
        <f t="shared" ca="1" si="125"/>
        <v>35.800250774686788</v>
      </c>
      <c r="L986" s="64">
        <f t="shared" ca="1" si="125"/>
        <v>905.73902798395306</v>
      </c>
      <c r="M986" s="64">
        <f t="shared" ca="1" si="125"/>
        <v>992.01668512933963</v>
      </c>
      <c r="N986" s="64">
        <f t="shared" ca="1" si="125"/>
        <v>1558.2152834963508</v>
      </c>
      <c r="O986" s="115">
        <f t="shared" ca="1" si="121"/>
        <v>5980.6396237519093</v>
      </c>
    </row>
    <row r="987" spans="1:15" hidden="1" x14ac:dyDescent="0.25">
      <c r="A987" s="62">
        <f t="shared" si="122"/>
        <v>986</v>
      </c>
      <c r="B987" s="63">
        <f t="shared" ca="1" si="123"/>
        <v>2.6774266010159135E-2</v>
      </c>
      <c r="C987" s="123">
        <f t="shared" ca="1" si="124"/>
        <v>1010.489143046492</v>
      </c>
      <c r="D987" s="99">
        <f t="shared" ca="1" si="124"/>
        <v>2296.970433612852</v>
      </c>
      <c r="E987" s="64">
        <f t="shared" ca="1" si="124"/>
        <v>803.45697733694658</v>
      </c>
      <c r="F987" s="64">
        <f t="shared" ca="1" si="125"/>
        <v>372.57160402489461</v>
      </c>
      <c r="G987" s="64">
        <f t="shared" ca="1" si="125"/>
        <v>1130.6068013899198</v>
      </c>
      <c r="H987" s="64">
        <f t="shared" ca="1" si="125"/>
        <v>627.66912675085939</v>
      </c>
      <c r="I987" s="64">
        <f t="shared" ca="1" si="125"/>
        <v>-106.87770888169439</v>
      </c>
      <c r="J987" s="64">
        <f t="shared" ca="1" si="125"/>
        <v>-647.45620151817707</v>
      </c>
      <c r="K987" s="64">
        <f t="shared" ca="1" si="125"/>
        <v>48.72112664005158</v>
      </c>
      <c r="L987" s="64">
        <f t="shared" ca="1" si="125"/>
        <v>339.8800248616094</v>
      </c>
      <c r="M987" s="64">
        <f t="shared" ca="1" si="125"/>
        <v>232.46041136779712</v>
      </c>
      <c r="N987" s="64">
        <f t="shared" ca="1" si="125"/>
        <v>-69.808499286109509</v>
      </c>
      <c r="O987" s="115">
        <f t="shared" ca="1" si="121"/>
        <v>2731.2236626860972</v>
      </c>
    </row>
    <row r="988" spans="1:15" hidden="1" x14ac:dyDescent="0.25">
      <c r="A988" s="62">
        <f t="shared" si="122"/>
        <v>987</v>
      </c>
      <c r="B988" s="63">
        <f t="shared" ca="1" si="123"/>
        <v>0.15609666057171206</v>
      </c>
      <c r="C988" s="123">
        <f t="shared" ca="1" si="124"/>
        <v>291.49668895530726</v>
      </c>
      <c r="D988" s="99">
        <f t="shared" ca="1" si="124"/>
        <v>-4369.4907151212719</v>
      </c>
      <c r="E988" s="64">
        <f t="shared" ca="1" si="124"/>
        <v>781.74984779969418</v>
      </c>
      <c r="F988" s="64">
        <f t="shared" ca="1" si="125"/>
        <v>-679.01617821972218</v>
      </c>
      <c r="G988" s="64">
        <f t="shared" ca="1" si="125"/>
        <v>439.70079864096198</v>
      </c>
      <c r="H988" s="64">
        <f t="shared" ca="1" si="125"/>
        <v>604.45275718165317</v>
      </c>
      <c r="I988" s="64">
        <f t="shared" ca="1" si="125"/>
        <v>11.563930407074565</v>
      </c>
      <c r="J988" s="64">
        <f t="shared" ca="1" si="125"/>
        <v>406.22529164257924</v>
      </c>
      <c r="K988" s="64">
        <f t="shared" ca="1" si="125"/>
        <v>79.910014955481643</v>
      </c>
      <c r="L988" s="64">
        <f t="shared" ca="1" si="125"/>
        <v>861.72834115727278</v>
      </c>
      <c r="M988" s="64">
        <f t="shared" ca="1" si="125"/>
        <v>642.83648560172128</v>
      </c>
      <c r="N988" s="64">
        <f t="shared" ca="1" si="125"/>
        <v>445.13042042969266</v>
      </c>
      <c r="O988" s="115">
        <f t="shared" ca="1" si="121"/>
        <v>3594.2817095964097</v>
      </c>
    </row>
    <row r="989" spans="1:15" hidden="1" x14ac:dyDescent="0.25">
      <c r="A989" s="62">
        <f t="shared" si="122"/>
        <v>988</v>
      </c>
      <c r="B989" s="63">
        <f t="shared" ca="1" si="123"/>
        <v>5.6614000985989135E-2</v>
      </c>
      <c r="C989" s="123">
        <f t="shared" ca="1" si="124"/>
        <v>1031.7817287090884</v>
      </c>
      <c r="D989" s="99">
        <f t="shared" ca="1" si="124"/>
        <v>8069.1028619287417</v>
      </c>
      <c r="E989" s="64">
        <f t="shared" ca="1" si="124"/>
        <v>346.26081438659912</v>
      </c>
      <c r="F989" s="64">
        <f t="shared" ca="1" si="125"/>
        <v>411.55630058680356</v>
      </c>
      <c r="G989" s="64">
        <f t="shared" ca="1" si="125"/>
        <v>1303.0635873519964</v>
      </c>
      <c r="H989" s="64">
        <f t="shared" ca="1" si="125"/>
        <v>489.61892424619123</v>
      </c>
      <c r="I989" s="64">
        <f t="shared" ca="1" si="125"/>
        <v>811.1138516363734</v>
      </c>
      <c r="J989" s="64">
        <f t="shared" ca="1" si="125"/>
        <v>656.18731542755086</v>
      </c>
      <c r="K989" s="64">
        <f t="shared" ca="1" si="125"/>
        <v>103.30534770306076</v>
      </c>
      <c r="L989" s="64">
        <f t="shared" ca="1" si="125"/>
        <v>254.92647493507556</v>
      </c>
      <c r="M989" s="64">
        <f t="shared" ca="1" si="125"/>
        <v>-288.56154526927878</v>
      </c>
      <c r="N989" s="64">
        <f t="shared" ca="1" si="125"/>
        <v>152.39116622849582</v>
      </c>
      <c r="O989" s="115">
        <f t="shared" ca="1" si="121"/>
        <v>4239.8622372328682</v>
      </c>
    </row>
    <row r="990" spans="1:15" hidden="1" x14ac:dyDescent="0.25">
      <c r="A990" s="62">
        <f t="shared" si="122"/>
        <v>989</v>
      </c>
      <c r="B990" s="63">
        <f t="shared" ca="1" si="123"/>
        <v>0.10102736279626356</v>
      </c>
      <c r="C990" s="123">
        <f t="shared" ca="1" si="124"/>
        <v>1003.5162510098107</v>
      </c>
      <c r="D990" s="99">
        <f t="shared" ca="1" si="124"/>
        <v>7447.4940817080887</v>
      </c>
      <c r="E990" s="64">
        <f t="shared" ca="1" si="124"/>
        <v>548.81996985798423</v>
      </c>
      <c r="F990" s="64">
        <f t="shared" ca="1" si="125"/>
        <v>137.30287943221862</v>
      </c>
      <c r="G990" s="64">
        <f t="shared" ca="1" si="125"/>
        <v>545.99992878113824</v>
      </c>
      <c r="H990" s="64">
        <f t="shared" ca="1" si="125"/>
        <v>1039.7934539816092</v>
      </c>
      <c r="I990" s="64">
        <f t="shared" ca="1" si="125"/>
        <v>609.77118991580164</v>
      </c>
      <c r="J990" s="64">
        <f t="shared" ca="1" si="125"/>
        <v>-175.36940024305136</v>
      </c>
      <c r="K990" s="64">
        <f t="shared" ca="1" si="125"/>
        <v>1923.7641202502084</v>
      </c>
      <c r="L990" s="64">
        <f t="shared" ca="1" si="125"/>
        <v>1100.1346950925108</v>
      </c>
      <c r="M990" s="64">
        <f t="shared" ca="1" si="125"/>
        <v>663.83953841134098</v>
      </c>
      <c r="N990" s="64">
        <f t="shared" ca="1" si="125"/>
        <v>1031.3313366027103</v>
      </c>
      <c r="O990" s="115">
        <f t="shared" ca="1" si="121"/>
        <v>7425.3877120824709</v>
      </c>
    </row>
    <row r="991" spans="1:15" hidden="1" x14ac:dyDescent="0.25">
      <c r="A991" s="62">
        <f t="shared" si="122"/>
        <v>990</v>
      </c>
      <c r="B991" s="63">
        <f t="shared" ca="1" si="123"/>
        <v>0.14182079372625589</v>
      </c>
      <c r="C991" s="123">
        <f t="shared" ca="1" si="124"/>
        <v>723.20732049395099</v>
      </c>
      <c r="D991" s="99">
        <f t="shared" ca="1" si="124"/>
        <v>6465.6301534024533</v>
      </c>
      <c r="E991" s="64">
        <f t="shared" ca="1" si="124"/>
        <v>166.66074054130644</v>
      </c>
      <c r="F991" s="64">
        <f t="shared" ca="1" si="125"/>
        <v>1101.1197751415586</v>
      </c>
      <c r="G991" s="64">
        <f t="shared" ca="1" si="125"/>
        <v>-182.12638242290257</v>
      </c>
      <c r="H991" s="64">
        <f t="shared" ca="1" si="125"/>
        <v>1160.3290927487201</v>
      </c>
      <c r="I991" s="64">
        <f t="shared" ca="1" si="125"/>
        <v>-121.72379672460772</v>
      </c>
      <c r="J991" s="64">
        <f t="shared" ca="1" si="125"/>
        <v>568.81960483181581</v>
      </c>
      <c r="K991" s="64">
        <f t="shared" ca="1" si="125"/>
        <v>667.59467589278302</v>
      </c>
      <c r="L991" s="64">
        <f t="shared" ca="1" si="125"/>
        <v>1192.3569630059753</v>
      </c>
      <c r="M991" s="64">
        <f t="shared" ca="1" si="125"/>
        <v>-240.81608987379138</v>
      </c>
      <c r="N991" s="64">
        <f t="shared" ca="1" si="125"/>
        <v>198.60551069721919</v>
      </c>
      <c r="O991" s="115">
        <f t="shared" ca="1" si="121"/>
        <v>4510.8200938380769</v>
      </c>
    </row>
    <row r="992" spans="1:15" hidden="1" x14ac:dyDescent="0.25">
      <c r="A992" s="62">
        <f t="shared" si="122"/>
        <v>991</v>
      </c>
      <c r="B992" s="63">
        <f t="shared" ca="1" si="123"/>
        <v>7.5553676767830188E-3</v>
      </c>
      <c r="C992" s="123">
        <f t="shared" ca="1" si="124"/>
        <v>1174.6724019461844</v>
      </c>
      <c r="D992" s="99">
        <f t="shared" ca="1" si="124"/>
        <v>12237.539116120111</v>
      </c>
      <c r="E992" s="64">
        <f t="shared" ca="1" si="124"/>
        <v>-161.2170476487596</v>
      </c>
      <c r="F992" s="64">
        <f t="shared" ca="1" si="125"/>
        <v>1104.1621641449431</v>
      </c>
      <c r="G992" s="64">
        <f t="shared" ca="1" si="125"/>
        <v>628.7365692058512</v>
      </c>
      <c r="H992" s="64">
        <f t="shared" ca="1" si="125"/>
        <v>1415.7555765678533</v>
      </c>
      <c r="I992" s="64">
        <f t="shared" ca="1" si="125"/>
        <v>692.75345386294714</v>
      </c>
      <c r="J992" s="64">
        <f t="shared" ca="1" si="125"/>
        <v>-111.29353242965169</v>
      </c>
      <c r="K992" s="64">
        <f t="shared" ca="1" si="125"/>
        <v>1218.2361821465965</v>
      </c>
      <c r="L992" s="64">
        <f t="shared" ca="1" si="125"/>
        <v>-145.69940851271019</v>
      </c>
      <c r="M992" s="64">
        <f t="shared" ca="1" si="125"/>
        <v>366.62992947572519</v>
      </c>
      <c r="N992" s="64">
        <f t="shared" ca="1" si="125"/>
        <v>1309.3354878407022</v>
      </c>
      <c r="O992" s="115">
        <f t="shared" ca="1" si="121"/>
        <v>6317.3993746534979</v>
      </c>
    </row>
    <row r="993" spans="1:15" hidden="1" x14ac:dyDescent="0.25">
      <c r="A993" s="62">
        <f t="shared" si="122"/>
        <v>992</v>
      </c>
      <c r="B993" s="63">
        <f t="shared" ca="1" si="123"/>
        <v>9.658320404556256E-2</v>
      </c>
      <c r="C993" s="123">
        <f t="shared" ca="1" si="124"/>
        <v>509.89215858491059</v>
      </c>
      <c r="D993" s="99">
        <f t="shared" ca="1" si="124"/>
        <v>1213.5874457569257</v>
      </c>
      <c r="E993" s="64">
        <f t="shared" ca="1" si="124"/>
        <v>430.91039617409064</v>
      </c>
      <c r="F993" s="64">
        <f t="shared" ca="1" si="125"/>
        <v>-778.22849503830275</v>
      </c>
      <c r="G993" s="64">
        <f t="shared" ca="1" si="125"/>
        <v>483.68270673353339</v>
      </c>
      <c r="H993" s="64">
        <f t="shared" ca="1" si="125"/>
        <v>719.35986082928594</v>
      </c>
      <c r="I993" s="64">
        <f t="shared" ca="1" si="125"/>
        <v>40.654396296145364</v>
      </c>
      <c r="J993" s="64">
        <f t="shared" ca="1" si="125"/>
        <v>294.27507392256814</v>
      </c>
      <c r="K993" s="64">
        <f t="shared" ca="1" si="125"/>
        <v>403.08653016767624</v>
      </c>
      <c r="L993" s="64">
        <f t="shared" ca="1" si="125"/>
        <v>467.27830127434453</v>
      </c>
      <c r="M993" s="64">
        <f t="shared" ca="1" si="125"/>
        <v>177.419919334447</v>
      </c>
      <c r="N993" s="64">
        <f t="shared" ca="1" si="125"/>
        <v>0.44316855004649369</v>
      </c>
      <c r="O993" s="115">
        <f t="shared" ca="1" si="121"/>
        <v>2238.8818582438353</v>
      </c>
    </row>
    <row r="994" spans="1:15" hidden="1" x14ac:dyDescent="0.25">
      <c r="A994" s="62">
        <f t="shared" si="122"/>
        <v>993</v>
      </c>
      <c r="B994" s="63">
        <f t="shared" ca="1" si="123"/>
        <v>8.4802213407041208E-2</v>
      </c>
      <c r="C994" s="123">
        <f t="shared" ca="1" si="124"/>
        <v>1248.9136895873842</v>
      </c>
      <c r="D994" s="99">
        <f t="shared" ca="1" si="124"/>
        <v>-415.55994713780092</v>
      </c>
      <c r="E994" s="64">
        <f t="shared" ca="1" si="124"/>
        <v>168.94439361677541</v>
      </c>
      <c r="F994" s="64">
        <f t="shared" ref="F994:N1001" ca="1" si="126">(_xlfn.NORM.INV(RAND(),F$1*$R$1,F$1*$U$1))</f>
        <v>240.11698447142646</v>
      </c>
      <c r="G994" s="64">
        <f t="shared" ca="1" si="126"/>
        <v>603.56216357368271</v>
      </c>
      <c r="H994" s="64">
        <f t="shared" ca="1" si="126"/>
        <v>283.11147279671076</v>
      </c>
      <c r="I994" s="64">
        <f t="shared" ca="1" si="126"/>
        <v>-190.77805456564431</v>
      </c>
      <c r="J994" s="64">
        <f t="shared" ca="1" si="126"/>
        <v>562.67035585381564</v>
      </c>
      <c r="K994" s="64">
        <f t="shared" ca="1" si="126"/>
        <v>84.424437248476465</v>
      </c>
      <c r="L994" s="64">
        <f t="shared" ca="1" si="126"/>
        <v>490.37046010770399</v>
      </c>
      <c r="M994" s="64">
        <f t="shared" ca="1" si="126"/>
        <v>394.34698654728351</v>
      </c>
      <c r="N994" s="64">
        <f t="shared" ca="1" si="126"/>
        <v>826.93509173549251</v>
      </c>
      <c r="O994" s="115">
        <f t="shared" ca="1" si="121"/>
        <v>3463.7042913857231</v>
      </c>
    </row>
    <row r="995" spans="1:15" hidden="1" x14ac:dyDescent="0.25">
      <c r="A995" s="62">
        <f t="shared" si="122"/>
        <v>994</v>
      </c>
      <c r="B995" s="63">
        <f t="shared" ca="1" si="123"/>
        <v>2.7299933059609951E-2</v>
      </c>
      <c r="C995" s="123">
        <f t="shared" ca="1" si="124"/>
        <v>-30.219745435763116</v>
      </c>
      <c r="D995" s="99">
        <f t="shared" ca="1" si="124"/>
        <v>2378.5837522650759</v>
      </c>
      <c r="E995" s="64">
        <f t="shared" ca="1" si="124"/>
        <v>960.71360537839837</v>
      </c>
      <c r="F995" s="64">
        <f t="shared" ca="1" si="126"/>
        <v>501.87280990773564</v>
      </c>
      <c r="G995" s="64">
        <f t="shared" ca="1" si="126"/>
        <v>703.34105886270743</v>
      </c>
      <c r="H995" s="64">
        <f t="shared" ca="1" si="126"/>
        <v>457.15518093167839</v>
      </c>
      <c r="I995" s="64">
        <f t="shared" ca="1" si="126"/>
        <v>1239.6118456635224</v>
      </c>
      <c r="J995" s="64">
        <f t="shared" ca="1" si="126"/>
        <v>663.44529585809642</v>
      </c>
      <c r="K995" s="64">
        <f t="shared" ca="1" si="126"/>
        <v>642.48708447009267</v>
      </c>
      <c r="L995" s="64">
        <f t="shared" ca="1" si="126"/>
        <v>1100.2701722364986</v>
      </c>
      <c r="M995" s="64">
        <f t="shared" ca="1" si="126"/>
        <v>100.42419249387041</v>
      </c>
      <c r="N995" s="64">
        <f t="shared" ca="1" si="126"/>
        <v>13.416251999638746</v>
      </c>
      <c r="O995" s="115">
        <f t="shared" ca="1" si="121"/>
        <v>6382.7374978022399</v>
      </c>
    </row>
    <row r="996" spans="1:15" hidden="1" x14ac:dyDescent="0.25">
      <c r="A996" s="62">
        <f t="shared" si="122"/>
        <v>995</v>
      </c>
      <c r="B996" s="63">
        <f t="shared" ca="1" si="123"/>
        <v>6.2218693893818247E-2</v>
      </c>
      <c r="C996" s="123">
        <f t="shared" ca="1" si="124"/>
        <v>394.8701568922063</v>
      </c>
      <c r="D996" s="99">
        <f t="shared" ca="1" si="124"/>
        <v>7071.3179180055604</v>
      </c>
      <c r="E996" s="64">
        <f t="shared" ca="1" si="124"/>
        <v>1174.8385902002544</v>
      </c>
      <c r="F996" s="64">
        <f t="shared" ca="1" si="126"/>
        <v>-79.571669443060955</v>
      </c>
      <c r="G996" s="64">
        <f t="shared" ca="1" si="126"/>
        <v>1091.1929153144879</v>
      </c>
      <c r="H996" s="64">
        <f t="shared" ca="1" si="126"/>
        <v>1157.3402246120997</v>
      </c>
      <c r="I996" s="64">
        <f t="shared" ca="1" si="126"/>
        <v>74.474306313035527</v>
      </c>
      <c r="J996" s="64">
        <f t="shared" ca="1" si="126"/>
        <v>607.45395990746192</v>
      </c>
      <c r="K996" s="64">
        <f t="shared" ca="1" si="126"/>
        <v>571.07634169109826</v>
      </c>
      <c r="L996" s="64">
        <f t="shared" ca="1" si="126"/>
        <v>560.90299067999354</v>
      </c>
      <c r="M996" s="64">
        <f t="shared" ca="1" si="126"/>
        <v>880.00638110858711</v>
      </c>
      <c r="N996" s="64">
        <f t="shared" ca="1" si="126"/>
        <v>652.16732916386866</v>
      </c>
      <c r="O996" s="115">
        <f t="shared" ca="1" si="121"/>
        <v>6689.8813695478266</v>
      </c>
    </row>
    <row r="997" spans="1:15" hidden="1" x14ac:dyDescent="0.25">
      <c r="A997" s="62">
        <f t="shared" si="122"/>
        <v>996</v>
      </c>
      <c r="B997" s="63">
        <f t="shared" ca="1" si="123"/>
        <v>-5.9761975398918241E-2</v>
      </c>
      <c r="C997" s="123">
        <f t="shared" ca="1" si="124"/>
        <v>205.68884583686076</v>
      </c>
      <c r="D997" s="99">
        <f t="shared" ca="1" si="124"/>
        <v>1591.1877754690022</v>
      </c>
      <c r="E997" s="64">
        <f t="shared" ca="1" si="124"/>
        <v>276.45088747196831</v>
      </c>
      <c r="F997" s="64">
        <f t="shared" ca="1" si="126"/>
        <v>67.212713817125461</v>
      </c>
      <c r="G997" s="64">
        <f t="shared" ca="1" si="126"/>
        <v>-375.72002229449765</v>
      </c>
      <c r="H997" s="64">
        <f t="shared" ca="1" si="126"/>
        <v>766.40055733085615</v>
      </c>
      <c r="I997" s="64">
        <f t="shared" ca="1" si="126"/>
        <v>699.51329372533701</v>
      </c>
      <c r="J997" s="64">
        <f t="shared" ca="1" si="126"/>
        <v>642.54906778816928</v>
      </c>
      <c r="K997" s="64">
        <f t="shared" ca="1" si="126"/>
        <v>725.22492751889854</v>
      </c>
      <c r="L997" s="64">
        <f t="shared" ca="1" si="126"/>
        <v>661.33530281583558</v>
      </c>
      <c r="M997" s="64">
        <f t="shared" ca="1" si="126"/>
        <v>638.32837903389941</v>
      </c>
      <c r="N997" s="64">
        <f t="shared" ca="1" si="126"/>
        <v>-98.973443060921795</v>
      </c>
      <c r="O997" s="115">
        <f t="shared" ca="1" si="121"/>
        <v>4002.3216641466702</v>
      </c>
    </row>
    <row r="998" spans="1:15" x14ac:dyDescent="0.25">
      <c r="A998" s="62">
        <f t="shared" si="122"/>
        <v>997</v>
      </c>
      <c r="B998" s="63">
        <f t="shared" ca="1" si="123"/>
        <v>-3.0215076012965789E-2</v>
      </c>
      <c r="C998" s="123">
        <f t="shared" ca="1" si="124"/>
        <v>-241.25850627372381</v>
      </c>
      <c r="D998" s="99">
        <f t="shared" ca="1" si="124"/>
        <v>2416.2630490566657</v>
      </c>
      <c r="E998" s="64">
        <f t="shared" ca="1" si="124"/>
        <v>-102.07553059119903</v>
      </c>
      <c r="F998" s="64">
        <f t="shared" ca="1" si="126"/>
        <v>258.22067943956671</v>
      </c>
      <c r="G998" s="64">
        <f t="shared" ca="1" si="126"/>
        <v>160.06289792925901</v>
      </c>
      <c r="H998" s="64">
        <f t="shared" ca="1" si="126"/>
        <v>97.53865765462956</v>
      </c>
      <c r="I998" s="64">
        <f t="shared" ca="1" si="126"/>
        <v>614.63786774266623</v>
      </c>
      <c r="J998" s="64">
        <f t="shared" ca="1" si="126"/>
        <v>-339.31640654072828</v>
      </c>
      <c r="K998" s="64">
        <f t="shared" ca="1" si="126"/>
        <v>526.33923377724886</v>
      </c>
      <c r="L998" s="64">
        <f t="shared" ca="1" si="126"/>
        <v>1206.7541271960436</v>
      </c>
      <c r="M998" s="64">
        <f t="shared" ca="1" si="126"/>
        <v>380.10230410531119</v>
      </c>
      <c r="N998" s="64">
        <f t="shared" ca="1" si="126"/>
        <v>699.38284506017067</v>
      </c>
      <c r="O998" s="115">
        <f t="shared" ca="1" si="121"/>
        <v>3501.6466757729686</v>
      </c>
    </row>
    <row r="999" spans="1:15" x14ac:dyDescent="0.25">
      <c r="A999" s="62">
        <f t="shared" si="122"/>
        <v>998</v>
      </c>
      <c r="B999" s="63">
        <f t="shared" ca="1" si="123"/>
        <v>0.10532813867768598</v>
      </c>
      <c r="C999" s="123">
        <f t="shared" ca="1" si="124"/>
        <v>929.77023750542037</v>
      </c>
      <c r="D999" s="99">
        <f t="shared" ca="1" si="124"/>
        <v>2509.0033710181228</v>
      </c>
      <c r="E999" s="64">
        <f t="shared" ca="1" si="124"/>
        <v>376.51237097653575</v>
      </c>
      <c r="F999" s="64">
        <f t="shared" ca="1" si="126"/>
        <v>898.55417337327162</v>
      </c>
      <c r="G999" s="64">
        <f t="shared" ca="1" si="126"/>
        <v>859.67455574463952</v>
      </c>
      <c r="H999" s="64">
        <f t="shared" ca="1" si="126"/>
        <v>1029.7289676646042</v>
      </c>
      <c r="I999" s="64">
        <f t="shared" ca="1" si="126"/>
        <v>906.97928850372523</v>
      </c>
      <c r="J999" s="64">
        <f t="shared" ca="1" si="126"/>
        <v>873.73578926016739</v>
      </c>
      <c r="K999" s="64">
        <f t="shared" ca="1" si="126"/>
        <v>974.45211834652923</v>
      </c>
      <c r="L999" s="64">
        <f t="shared" ca="1" si="126"/>
        <v>-60.808320123131807</v>
      </c>
      <c r="M999" s="64">
        <f t="shared" ca="1" si="126"/>
        <v>-189.1433993742703</v>
      </c>
      <c r="N999" s="64">
        <f t="shared" ca="1" si="126"/>
        <v>712.81763582303176</v>
      </c>
      <c r="O999" s="115">
        <f t="shared" ca="1" si="121"/>
        <v>6382.5031801951027</v>
      </c>
    </row>
    <row r="1000" spans="1:15" x14ac:dyDescent="0.25">
      <c r="A1000" s="62">
        <f t="shared" si="122"/>
        <v>999</v>
      </c>
      <c r="B1000" s="63">
        <f t="shared" ca="1" si="123"/>
        <v>3.377253447309056E-2</v>
      </c>
      <c r="C1000" s="123">
        <f t="shared" ca="1" si="124"/>
        <v>668.69944554916367</v>
      </c>
      <c r="D1000" s="99">
        <f t="shared" ca="1" si="124"/>
        <v>-1641.9920832056532</v>
      </c>
      <c r="E1000" s="64">
        <f t="shared" ca="1" si="124"/>
        <v>551.51898851445981</v>
      </c>
      <c r="F1000" s="64">
        <f t="shared" ca="1" si="126"/>
        <v>546.4199648449943</v>
      </c>
      <c r="G1000" s="64">
        <f t="shared" ca="1" si="126"/>
        <v>53.70633804244062</v>
      </c>
      <c r="H1000" s="64">
        <f t="shared" ca="1" si="126"/>
        <v>397.38275336913955</v>
      </c>
      <c r="I1000" s="64">
        <f t="shared" ca="1" si="126"/>
        <v>597.5181757645305</v>
      </c>
      <c r="J1000" s="64">
        <f t="shared" ca="1" si="126"/>
        <v>1430.0850321370867</v>
      </c>
      <c r="K1000" s="64">
        <f t="shared" ca="1" si="126"/>
        <v>1052.8940778698598</v>
      </c>
      <c r="L1000" s="64">
        <f t="shared" ca="1" si="126"/>
        <v>1117.8620383861403</v>
      </c>
      <c r="M1000" s="64">
        <f t="shared" ca="1" si="126"/>
        <v>808.24915971852067</v>
      </c>
      <c r="N1000" s="64">
        <f t="shared" ca="1" si="126"/>
        <v>530.53588764414599</v>
      </c>
      <c r="O1000" s="115">
        <f t="shared" ca="1" si="121"/>
        <v>7086.1724162913188</v>
      </c>
    </row>
    <row r="1001" spans="1:15" ht="15.75" thickBot="1" x14ac:dyDescent="0.3">
      <c r="A1001" s="72">
        <f t="shared" si="122"/>
        <v>1000</v>
      </c>
      <c r="B1001" s="73">
        <f t="shared" ca="1" si="123"/>
        <v>-5.3411357354303649E-2</v>
      </c>
      <c r="C1001" s="127">
        <f t="shared" ca="1" si="124"/>
        <v>889.10465044960915</v>
      </c>
      <c r="D1001" s="108">
        <f t="shared" ca="1" si="124"/>
        <v>3818.5920517489462</v>
      </c>
      <c r="E1001" s="74">
        <f t="shared" ca="1" si="124"/>
        <v>544.98877852752048</v>
      </c>
      <c r="F1001" s="74">
        <f t="shared" ca="1" si="126"/>
        <v>868.28984002060088</v>
      </c>
      <c r="G1001" s="74">
        <f t="shared" ca="1" si="126"/>
        <v>301.04155432505206</v>
      </c>
      <c r="H1001" s="74">
        <f t="shared" ca="1" si="126"/>
        <v>486.94649123991741</v>
      </c>
      <c r="I1001" s="74">
        <f t="shared" ca="1" si="126"/>
        <v>1089.600115020801</v>
      </c>
      <c r="J1001" s="74">
        <f t="shared" ca="1" si="126"/>
        <v>583.22078401719489</v>
      </c>
      <c r="K1001" s="74">
        <f t="shared" ca="1" si="126"/>
        <v>382.73041727153759</v>
      </c>
      <c r="L1001" s="74">
        <f t="shared" ca="1" si="126"/>
        <v>193.98243415395575</v>
      </c>
      <c r="M1001" s="74">
        <f t="shared" ca="1" si="126"/>
        <v>609.02452308408215</v>
      </c>
      <c r="N1001" s="74">
        <f t="shared" ca="1" si="126"/>
        <v>488.34415479024494</v>
      </c>
      <c r="O1001" s="117">
        <f t="shared" ca="1" si="121"/>
        <v>5548.1690924509076</v>
      </c>
    </row>
    <row r="1002" spans="1:15" x14ac:dyDescent="0.25">
      <c r="C1002" s="75"/>
      <c r="D1002" s="75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1. EOQ-Q</vt:lpstr>
      <vt:lpstr>1. EOQ-Q (2)</vt:lpstr>
      <vt:lpstr>2. CentDecent</vt:lpstr>
      <vt:lpstr>Discount-FH</vt:lpstr>
      <vt:lpstr>Discount-VH</vt:lpstr>
      <vt:lpstr>JustFormula</vt:lpstr>
      <vt:lpstr>Y=2X</vt:lpstr>
      <vt:lpstr>Y=X+X</vt:lpstr>
      <vt:lpstr>X+X+X+X</vt:lpstr>
      <vt:lpstr>7.NVP</vt:lpstr>
      <vt:lpstr>SigmaR&amp;L</vt:lpstr>
      <vt:lpstr>CentralLimit</vt:lpstr>
      <vt:lpstr>Q2+S</vt:lpstr>
      <vt:lpstr>Q2+S-Poisson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2015-10-30T01:42:16Z</dcterms:created>
  <dcterms:modified xsi:type="dcterms:W3CDTF">2017-04-08T06:26:11Z</dcterms:modified>
</cp:coreProperties>
</file>